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iliapr-my.sharepoint.com/personal/maria_victoria_familia_pr_gov/Documents/Documents/MVV/333 - MVV/333 - MVV/333 - MVV-OFFICE LAPTOP-08082021/ACUDEN/"/>
    </mc:Choice>
  </mc:AlternateContent>
  <xr:revisionPtr revIDLastSave="0" documentId="8_{5739858E-32DC-4FD3-809C-1CA6F6E18B0F}" xr6:coauthVersionLast="47" xr6:coauthVersionMax="47" xr10:uidLastSave="{00000000-0000-0000-0000-000000000000}"/>
  <bookViews>
    <workbookView xWindow="24120" yWindow="0" windowWidth="21600" windowHeight="12384" xr2:uid="{8779939C-D6D1-4238-ACA8-75068CEB7E52}"/>
  </bookViews>
  <sheets>
    <sheet name="Sobre esta herramienta" sheetId="3" r:id="rId1"/>
    <sheet name="Paso 1 - Instrucciones" sheetId="2" r:id="rId2"/>
    <sheet name="Paso 2 - Ejemplos" sheetId="5" r:id="rId3"/>
    <sheet name="Paso 3 - Todos los Peligros 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5" l="1"/>
  <c r="M9" i="5" s="1"/>
  <c r="L7" i="5"/>
  <c r="M7" i="5" s="1"/>
  <c r="L5" i="5"/>
  <c r="M5" i="5" s="1"/>
  <c r="M33" i="4"/>
  <c r="M32" i="4"/>
  <c r="M31" i="4"/>
  <c r="M30" i="4"/>
  <c r="M29" i="4"/>
  <c r="M28" i="4"/>
  <c r="M26" i="4"/>
  <c r="M25" i="4"/>
  <c r="M24" i="4"/>
  <c r="M23" i="4"/>
  <c r="M22" i="4"/>
  <c r="M21" i="4"/>
  <c r="M20" i="4"/>
  <c r="M19" i="4"/>
  <c r="M18" i="4"/>
  <c r="M16" i="4"/>
  <c r="M15" i="4"/>
  <c r="M14" i="4"/>
  <c r="M13" i="4"/>
  <c r="M12" i="4"/>
  <c r="M11" i="4"/>
  <c r="M10" i="4"/>
  <c r="M9" i="4"/>
  <c r="M8" i="4"/>
  <c r="M7" i="4"/>
  <c r="L14" i="4"/>
  <c r="L13" i="4"/>
  <c r="L25" i="4"/>
  <c r="L24" i="4"/>
  <c r="L33" i="4"/>
  <c r="L32" i="4"/>
  <c r="L29" i="4"/>
  <c r="L31" i="4"/>
  <c r="L30" i="4"/>
  <c r="L28" i="4"/>
  <c r="L26" i="4"/>
  <c r="L23" i="4"/>
  <c r="L22" i="4"/>
  <c r="L21" i="4"/>
  <c r="L20" i="4"/>
  <c r="L19" i="4"/>
  <c r="L18" i="4"/>
  <c r="L16" i="4"/>
  <c r="L15" i="4"/>
  <c r="L12" i="4"/>
  <c r="L11" i="4"/>
  <c r="L10" i="4"/>
  <c r="L9" i="4"/>
  <c r="L8" i="4"/>
  <c r="L7" i="4"/>
  <c r="L6" i="4"/>
  <c r="M6" i="4" s="1"/>
  <c r="L5" i="4"/>
  <c r="M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Antonia Samur</author>
  </authors>
  <commentList>
    <comment ref="B2" authorId="0" shapeId="0" xr:uid="{EB8A944A-7D32-4038-B2ED-001268ABCE46}">
      <text>
        <r>
          <rPr>
            <b/>
            <sz val="9"/>
            <color indexed="81"/>
            <rFont val="Tahoma"/>
            <family val="2"/>
          </rPr>
          <t>Antonia Samur:</t>
        </r>
        <r>
          <rPr>
            <sz val="9"/>
            <color indexed="81"/>
            <rFont val="Tahoma"/>
            <family val="2"/>
          </rPr>
          <t xml:space="preserve">
Elementos a considerar: 
"1. Datos históricos del Centro o Municipio.
2. Potenciales aumentos en la frecuencia de ocurrencia por el cambio climático u otros factores.
3. Plan de Emergencia Municipal (enfoque en análisis de vulnerabilidad y riesgo). 
4. Posibilidad de impactos directos en las facilidades.
5. Posibilidad de impactos indirectos a las facilidades (servicios básicos, transportación, rutas de acceso, etc).
6. Cualquier esfuerzo para mitigar los impactos de la amenaza."</t>
        </r>
      </text>
    </comment>
  </commentList>
</comments>
</file>

<file path=xl/sharedStrings.xml><?xml version="1.0" encoding="utf-8"?>
<sst xmlns="http://schemas.openxmlformats.org/spreadsheetml/2006/main" count="260" uniqueCount="138">
  <si>
    <r>
      <t xml:space="preserve">Esta herramienta tiene el propósito de facilitar el desarrollo de análisis de riesgos para Centros de Cuido Diurno para niños. Ha sido desarrollada por el </t>
    </r>
    <r>
      <rPr>
        <b/>
        <i/>
        <sz val="12"/>
        <color theme="8" tint="-0.499984740745262"/>
        <rFont val="Calibri"/>
        <family val="2"/>
        <scheme val="minor"/>
      </rPr>
      <t>National Center for Disaster Preparedness (NCDP)</t>
    </r>
    <r>
      <rPr>
        <b/>
        <sz val="12"/>
        <color theme="8" tint="-0.499984740745262"/>
        <rFont val="Calibri"/>
        <family val="2"/>
        <scheme val="minor"/>
      </rPr>
      <t>, de Columbia Univeristy, en colaboración con la ACUDEN, Departamento de la Familia de Puerto Rico.
 El desarrollo de esta, junto a otras herramientas de planificación para emergencias y desastres, son parte de un esfuerzo de fortalecimiento de capacidades de planificación para para el sector de cuidado de niños, e intenta, además, reconocer el rol fundamental que este sector tiene en garantizar la seguridad y bienestar de los niños antes, durante y después de un desastre, y, por consecuencia, en la resiliencia y capacidad de recuperación de las comunidades a las que brindan servicios.</t>
    </r>
  </si>
  <si>
    <t>Fecha de la última actualización: Agosto, 2024</t>
  </si>
  <si>
    <t>Análisis de Vulnerabilidades y Riesgos para Centros de Cuido de Menores</t>
  </si>
  <si>
    <t>Instrucciones</t>
  </si>
  <si>
    <t>Rellene las celdas del análisis de riesgos que se encuentra en la siguiente pestaña según las instrucciones que se proveen a continuación. Considere que algunas columnas se deberán rellenar con una breve descripción (Columnas F, J, K) y otras se deberán llenar con un índice numérico del 0 al 3 (Columnas C, D, E, G, H, I). Solo debe rellenar hasta la columna K, para cada peligro.  El Nivel de Riesgo relativo (columna L) y la Clasificación de riesgo (columna M) se rellenarán automáticamente (cuando utilice la herramienta en formato Microsoft Excel).  Considere la necesidad de agregar peligros (añadiendo filas a la tabla) en caso de que no estén incluidos en la lista provista.</t>
  </si>
  <si>
    <t>Evalúe el potencial riesgo asociado a cada peligro para su Centro de Cuido, considerando los siguientes factores:</t>
  </si>
  <si>
    <r>
      <t xml:space="preserve">Los elementos a considerar para determinar la </t>
    </r>
    <r>
      <rPr>
        <b/>
        <sz val="11"/>
        <color rgb="FF000000"/>
        <rFont val="Arial"/>
        <family val="2"/>
      </rPr>
      <t xml:space="preserve">Probabilidad de Ocurrencia </t>
    </r>
    <r>
      <rPr>
        <sz val="11"/>
        <color rgb="FF000000"/>
        <rFont val="Arial"/>
        <family val="2"/>
      </rPr>
      <t>incluyen, pero no se limitan a:</t>
    </r>
  </si>
  <si>
    <t>1. Datos históricos del Centro o Municipio.</t>
  </si>
  <si>
    <t>2. Potenciales aumentos en la frecuencia de ocurrencia por el cambio climático u otros factores.</t>
  </si>
  <si>
    <t>3. Plan de Emergencia Municipal (enfoque en análisis de vulnerabilidad y riesgo). </t>
  </si>
  <si>
    <t>4. Posibilidad de impactos directos en las facilidades.</t>
  </si>
  <si>
    <t>5. Posibilidad de impactos indirectos a las facilidades (servicios básicos, transportación, rutas de acceso, etc).</t>
  </si>
  <si>
    <t>6. Cualquier esfuerzo existente para mitigar los impactos de la amenaza.</t>
  </si>
  <si>
    <t>Escala:</t>
  </si>
  <si>
    <t>0 = Ninguna:  Nunca ha ocurrido el fenómeno en el área y es muy poco probable que ocurra en el futuro. </t>
  </si>
  <si>
    <t>1 = Baja: Ocurrencia poco común, ha ocurrido antes en el área, pero es es poco probable que ocurra a una escala que pueda provocar consecuencias significativas.</t>
  </si>
  <si>
    <t>2 = Moderada: Ocurre algunas veces por década, o con menor frecuencia pero con impactos potencialmente significativos. </t>
  </si>
  <si>
    <t>3 = Alta: Se espera que ocurra varias veces en una década con gran potencial de impactos significativos.</t>
  </si>
  <si>
    <r>
      <t xml:space="preserve">Los elementos a considerar para determinar el </t>
    </r>
    <r>
      <rPr>
        <b/>
        <sz val="11"/>
        <color rgb="FF000000"/>
        <rFont val="Arial"/>
        <family val="2"/>
      </rPr>
      <t>Potencial Impacto en las Personas</t>
    </r>
    <r>
      <rPr>
        <sz val="11"/>
        <color rgb="FF000000"/>
        <rFont val="Arial"/>
        <family val="2"/>
      </rPr>
      <t xml:space="preserve"> incluyen, pero no se limitan a: </t>
    </r>
  </si>
  <si>
    <t>1. Potencial de que personal, visitantes o niños resulten heridos o muertos. </t>
  </si>
  <si>
    <t>2. Potencial de impactar la infraestructura necesaria para mantener la seguridad de las personas en las facilidades del Centro.</t>
  </si>
  <si>
    <t>3. Potencial de impactar la infraestructura requerida para la seguridad del personal, impactando su habilidad de reportarse a trabajar. </t>
  </si>
  <si>
    <t>0 = Ninguno : Poco probable de que haya impactos significativos.              </t>
  </si>
  <si>
    <t>1 = Menor : Impacto menor. No obstante,sin el cuidado necesario, podría haber heridos.             </t>
  </si>
  <si>
    <t>2 = Significativo: Impacto significativo, personas podrían resultar heridas, y en casos extremos, podría haber víctimas fatales.</t>
  </si>
  <si>
    <t>3 = Severo: Impacto severo. Muy probable que haya personas heridas y alto potencial de víctimas fatales.</t>
  </si>
  <si>
    <r>
      <t>Los elementos a considerar para determinar el</t>
    </r>
    <r>
      <rPr>
        <b/>
        <sz val="11"/>
        <color rgb="FF000000"/>
        <rFont val="Arial"/>
        <family val="2"/>
      </rPr>
      <t xml:space="preserve"> Potencial Impacto en Equipos y Facilidades</t>
    </r>
    <r>
      <rPr>
        <sz val="11"/>
        <color rgb="FF000000"/>
        <rFont val="Arial"/>
        <family val="2"/>
      </rPr>
      <t xml:space="preserve"> incluyen, pero no se limitan a:</t>
    </r>
  </si>
  <si>
    <t>1. Los impactos que daños o pérdida de infraestructura podría tener en las operaciones.</t>
  </si>
  <si>
    <t>2. Costo de reparar posibles daños a la infraestructura.</t>
  </si>
  <si>
    <t>3. Costos de reemplazar equipos dañados.</t>
  </si>
  <si>
    <t>4. Tiempo que podría demorar reparar daños.</t>
  </si>
  <si>
    <t>5. Disponibilidad de alternativas a la infraestructura o equipos si resulta inutilizable/dañada.</t>
  </si>
  <si>
    <t>0 = Ninguno: Ningún impacto probable.                 </t>
  </si>
  <si>
    <t>1 = Menor:  Impacto menor, pérdidas son poco probables y éstas no tendrían impactos significativos en las operaciones.</t>
  </si>
  <si>
    <t>2 = Significativo : Impacto significativo, daños y pérdidas son probables en un desastre, con posibles interrupciones  en las operaciones </t>
  </si>
  <si>
    <t>3 = Severo, daños y pérdidas son muy probables en un desastre.  Interrupciones  en las operaciones son altamente probables y/o interrupciones que pueden comprometer la seguridad y vida de las personas.</t>
  </si>
  <si>
    <r>
      <t>Los elementos a considerar para determinar el</t>
    </r>
    <r>
      <rPr>
        <b/>
        <sz val="11"/>
        <color rgb="FF000000"/>
        <rFont val="Arial"/>
        <family val="2"/>
      </rPr>
      <t xml:space="preserve"> Potencial Impacto en las Operaciones del Centro</t>
    </r>
    <r>
      <rPr>
        <sz val="11"/>
        <color rgb="FF000000"/>
        <rFont val="Arial"/>
        <family val="2"/>
      </rPr>
      <t xml:space="preserve"> incluyen, pero no se limitan a: </t>
    </r>
  </si>
  <si>
    <t>1. Necesidad de una interrupción planificada de las operaciones.</t>
  </si>
  <si>
    <t>2. Posibilidad de tener que interrumpir operaciones de forma repentina.</t>
  </si>
  <si>
    <t>3. Posibilidad de tener que interrumpir operaciones por períodos prolongados.</t>
  </si>
  <si>
    <t>0 = Ninguno: Ningún impacto, no hay impacto en las operaciones del Centro                 </t>
  </si>
  <si>
    <t>1 = Menor:  Impacto menor, operaciones podrían verse interrumpidas temporalmente (entre algunas horas y algunos días) o de forma planificada durante el evento.       </t>
  </si>
  <si>
    <t>2 = Significativo: Impacto significativo, operaciones podrían verse interrumpidas por un periodo prolongado (de una a varias semanas).                 </t>
  </si>
  <si>
    <t>3 = Severo: Impacto severo, el Centro no estaría funcional/ tendría que cerrarse (por varias semanas o más) </t>
  </si>
  <si>
    <r>
      <t xml:space="preserve">Para </t>
    </r>
    <r>
      <rPr>
        <b/>
        <sz val="11"/>
        <color rgb="FF000000"/>
        <rFont val="Arial"/>
        <family val="2"/>
      </rPr>
      <t xml:space="preserve">Describir los Potenciales Impactos </t>
    </r>
    <r>
      <rPr>
        <sz val="11"/>
        <color rgb="FF000000"/>
        <rFont val="Arial"/>
        <family val="2"/>
      </rPr>
      <t>escriba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 un resumen de los principales potenciales impactos a las personas, equipos y facilidades, y en las operaciones del Centro. El objetivo es</t>
    </r>
    <r>
      <rPr>
        <b/>
        <sz val="11"/>
        <color rgb="FF000000"/>
        <rFont val="Arial"/>
        <family val="2"/>
      </rPr>
      <t xml:space="preserve"> identificar áreas de vulnerabilidades específicas. </t>
    </r>
  </si>
  <si>
    <r>
      <t>Los elementos a considerar para determinar la</t>
    </r>
    <r>
      <rPr>
        <b/>
        <sz val="11"/>
        <color rgb="FF000000"/>
        <rFont val="Arial"/>
        <family val="2"/>
      </rPr>
      <t xml:space="preserve"> Preparación</t>
    </r>
    <r>
      <rPr>
        <sz val="11"/>
        <color rgb="FF000000"/>
        <rFont val="Arial"/>
        <family val="2"/>
      </rPr>
      <t xml:space="preserve"> incluye, pero se limitan a:</t>
    </r>
  </si>
  <si>
    <t>1. Planes de emergencia existentes para las facilidades.</t>
  </si>
  <si>
    <t>2. Presencia de un programa de capacitación y nivel de implementación de dicho programa.</t>
  </si>
  <si>
    <t>3. Uso de ejercicios y simulacros para apoyar la preparación. </t>
  </si>
  <si>
    <t>4. Evaluaciones y hallazgos de los informes (after action reports) de ejercicios y/o de la respuesta a incidentes reales de emergencia.</t>
  </si>
  <si>
    <t>5. Existencia y nivel de  formalización de colaboraciones para apoyar la preparación (ej: OMME).</t>
  </si>
  <si>
    <t>6. Inversiones realizadas en mitigación física (equipos, facilidades, infraestructura).</t>
  </si>
  <si>
    <t>0 = Muy alta: Existe un programa de preparación robusto e integral (comprehensive) que es puesto a prueba  y evaluado de forma regular. </t>
  </si>
  <si>
    <t>1 = Alta:  Existe un plan de preparación y se ha diseñado un programa de capacitación y ejercicios/simulacros.</t>
  </si>
  <si>
    <t>2 = Moderada: Esfuerzos informales de preparación, o planificación incompleta. Los esfuerzos pueden ser beneficiosos en la respuesta, pero son incompletos.</t>
  </si>
  <si>
    <t>3 = Baja: No se llevan a cabo actividades de planificación y preparación, o solo  mínimas. </t>
  </si>
  <si>
    <r>
      <t>Los elementos a considerar para determinar los</t>
    </r>
    <r>
      <rPr>
        <b/>
        <sz val="11"/>
        <color rgb="FF000000"/>
        <rFont val="Arial"/>
        <family val="2"/>
      </rPr>
      <t xml:space="preserve"> Recursos y capacidades internas</t>
    </r>
    <r>
      <rPr>
        <sz val="11"/>
        <color rgb="FF000000"/>
        <rFont val="Arial"/>
        <family val="2"/>
      </rPr>
      <t xml:space="preserve"> incluye, pero no se limitan a:</t>
    </r>
  </si>
  <si>
    <t>1. Evaluación histórica de la preparación y respuesta del Centro.</t>
  </si>
  <si>
    <t>2. Inversiones realizadas o planificadas para la mitigación de impactos. </t>
  </si>
  <si>
    <t>3. Nivel de capacitación del personal del Centro sobre los planes y procedimientos de emergencia. </t>
  </si>
  <si>
    <t>4. Dependencia en recursos internos versus recursos externos.</t>
  </si>
  <si>
    <t>0 = Muy alto: Capacidad significativa de recursos internos para manejar situaciones de emergencias y desastre.</t>
  </si>
  <si>
    <t>1 = Alto: Bastante capacidad de recursos internos para manejar situaciones de desastres, pero se requiere algo de asistencia externa. Las colaboraciones para acceder los recursos/capacidades faltantes están formalizadas (planificación conjunta, contrtos, MOU, AC, etc.)        </t>
  </si>
  <si>
    <t>2 = Moderado: Algo de capacidad de recursos internos para manejar situaciones de desastres, pero hay una dependencia en recursos/capacidades externas.  Existe planificación para colaborar con entidades externas pero son colaboraciones informales.  </t>
  </si>
  <si>
    <t>3 = Bajo : Muy poca o ninguna capacidad interna, con acceso limitado a recursos externos limitada, y/o no existen planes de colaboración con aliados externos. </t>
  </si>
  <si>
    <r>
      <t>Los elementos a considerar para determinar los</t>
    </r>
    <r>
      <rPr>
        <b/>
        <sz val="11"/>
        <color rgb="FF000000"/>
        <rFont val="Arial"/>
        <family val="2"/>
      </rPr>
      <t xml:space="preserve"> Recursos y capacidades externas </t>
    </r>
    <r>
      <rPr>
        <sz val="11"/>
        <color rgb="FF000000"/>
        <rFont val="Arial"/>
        <family val="2"/>
      </rPr>
      <t>incluyen, pero no se limita a:</t>
    </r>
  </si>
  <si>
    <t>1. Existencia de recursos y colaboraciones externas. </t>
  </si>
  <si>
    <t>2. Formalización de los recursos externos a través de planes, AC, MOU, etc. </t>
  </si>
  <si>
    <t>3. Demostración de la disponibilidad de recursos externos en desastres anteriores o durante la realización de ejercicios y simulacros.</t>
  </si>
  <si>
    <t>4. Capacidades de los colaboradores externos, y capacidades de ayuda mutua </t>
  </si>
  <si>
    <t>0 = Muy alta:  Recursos externos significativos para suplir las brechas/necesidades de capacidades del Centro.</t>
  </si>
  <si>
    <t>1 = Alto: Recursos externos significativos para suplir la mayoría de las brechas/necesidades de capacidades internas del Centro.</t>
  </si>
  <si>
    <t>2 = Moderado:Algunos recursos externos existentes, pero son específicos y probablemente no podrán suplir la mayoría de las brechas/necesidades internas del Centro.  </t>
  </si>
  <si>
    <t>3 = Bajo:Recursos y capacidades externas no existen o no se conocen.</t>
  </si>
  <si>
    <r>
      <t xml:space="preserve">Para </t>
    </r>
    <r>
      <rPr>
        <b/>
        <sz val="11"/>
        <color rgb="FF000000"/>
        <rFont val="Arial"/>
        <family val="2"/>
      </rPr>
      <t xml:space="preserve">Describir la preparación y capacidades actuales de respuesta y recuperación, </t>
    </r>
    <r>
      <rPr>
        <sz val="11"/>
        <color rgb="FF000000"/>
        <rFont val="Arial"/>
        <family val="2"/>
      </rPr>
      <t xml:space="preserve">considere redactar  una “justificación” de los niveles que asignó, o proveer un resumen de los principales elementos considerados para definir el nivel de preparación, recursos y capacidades internas, así como recursos y capacidades externas. </t>
    </r>
    <r>
      <rPr>
        <b/>
        <sz val="11"/>
        <color rgb="FF000000"/>
        <rFont val="Arial"/>
        <family val="2"/>
      </rPr>
      <t>El objetivo es destacar las fortalezas y/o debilidades existentes en estas áreas.</t>
    </r>
  </si>
  <si>
    <r>
      <t xml:space="preserve">Para describir las </t>
    </r>
    <r>
      <rPr>
        <b/>
        <sz val="11"/>
        <color rgb="FF000000"/>
        <rFont val="Arial"/>
        <family val="2"/>
      </rPr>
      <t>Oportunidades - Posibles estrategias adicionales de preparación, mitigación, respuesta y recuperación</t>
    </r>
    <r>
      <rPr>
        <sz val="11"/>
        <color rgb="FF000000"/>
        <rFont val="Arial"/>
        <family val="2"/>
      </rPr>
      <t>, redacte  cómo el Centro podría fortalecer tanto la preparación como los recursos y capacidades internas y externas donde se ha identificado brechas.</t>
    </r>
  </si>
  <si>
    <t>Peligro</t>
  </si>
  <si>
    <t xml:space="preserve">Probabilidad </t>
  </si>
  <si>
    <t>Potencial impacto</t>
  </si>
  <si>
    <t>Preparación y capacidades</t>
  </si>
  <si>
    <t>Riesgo</t>
  </si>
  <si>
    <t>Posibilidad de ocurrencia</t>
  </si>
  <si>
    <r>
      <rPr>
        <b/>
        <sz val="10"/>
        <color rgb="FF000000"/>
        <rFont val="Calibri"/>
        <family val="2"/>
      </rPr>
      <t xml:space="preserve">Personas </t>
    </r>
    <r>
      <rPr>
        <sz val="10"/>
        <color rgb="FF000000"/>
        <rFont val="Calibri"/>
        <family val="2"/>
      </rPr>
      <t xml:space="preserve"> 
Posibilidad de heridos o muerte</t>
    </r>
  </si>
  <si>
    <r>
      <rPr>
        <b/>
        <sz val="10"/>
        <color rgb="FF000000"/>
        <rFont val="Calibri"/>
        <family val="2"/>
      </rPr>
      <t xml:space="preserve">Equipos y facilidades
</t>
    </r>
    <r>
      <rPr>
        <sz val="10"/>
        <color rgb="FF000000"/>
        <rFont val="Calibri"/>
        <family val="2"/>
      </rPr>
      <t xml:space="preserve"> Daños y pérdidas físicas</t>
    </r>
  </si>
  <si>
    <r>
      <rPr>
        <b/>
        <sz val="10"/>
        <color rgb="FF000000"/>
        <rFont val="Calibri"/>
        <family val="2"/>
      </rPr>
      <t xml:space="preserve">Operaciones 
</t>
    </r>
    <r>
      <rPr>
        <sz val="10"/>
        <color rgb="FF000000"/>
        <rFont val="Calibri"/>
        <family val="2"/>
      </rPr>
      <t>Interrupción de servicios</t>
    </r>
  </si>
  <si>
    <t xml:space="preserve">Describir potenciales impactos </t>
  </si>
  <si>
    <t>Preparación</t>
  </si>
  <si>
    <t>Recursos y capacidades internas</t>
  </si>
  <si>
    <t>Recursos y capacidades externas</t>
  </si>
  <si>
    <t>Describir la preparación y capacidades actuales de respuesta y recuperación</t>
  </si>
  <si>
    <r>
      <rPr>
        <b/>
        <sz val="10"/>
        <color rgb="FF000000"/>
        <rFont val="Calibri"/>
        <family val="2"/>
      </rPr>
      <t>Oportunidades</t>
    </r>
    <r>
      <rPr>
        <sz val="10"/>
        <color rgb="FF000000"/>
        <rFont val="Calibri"/>
        <family val="2"/>
      </rPr>
      <t xml:space="preserve">
Posibles estrategias adicionales de preparación, mitigación, respuesta y recuperación. </t>
    </r>
  </si>
  <si>
    <t xml:space="preserve">Nivel relativo de riesgo </t>
  </si>
  <si>
    <t>Clasificación de riesgo</t>
  </si>
  <si>
    <t>0 = Ninguna     
1 = Baja    
2 = Moderada    
3 = Alta</t>
  </si>
  <si>
    <t xml:space="preserve">0 = Ninguno                 
1 = Menor                 
2 = Significativo            
3 = Severo </t>
  </si>
  <si>
    <t>0 = Muy alta      
1 = Alta          
2 = Moderada        
3 = Baja</t>
  </si>
  <si>
    <t xml:space="preserve">0 = Muy alto     
1 = Alto          
2 = Moderado        
3 = Bajo </t>
  </si>
  <si>
    <t xml:space="preserve">0 = Muy alto
1 = Alto          
2 = Moderado        
3 = Bajo </t>
  </si>
  <si>
    <t>0 - 18</t>
  </si>
  <si>
    <t>0-4.9 = Bajo
5 - 9.9 =  Moderado
10 - 14.9 = Alto
15 - 18= Muy Alto</t>
  </si>
  <si>
    <t>Peligros Naturales</t>
  </si>
  <si>
    <t>Huracán o trormenta tropical</t>
  </si>
  <si>
    <t xml:space="preserve">• El protocolo de respuesta de huracanes no se ha actualizado en 4 años.
• Todo el personal del Centro está capacitado en medidas de seguridad durante huracanes, como la preparación de kits de emergencia, la protección de las instalaciones y el cierre de emergencia.
• El Centro manetiene suministros básicos de emergencia, como agua potable (5 días), alimentos no perecederos  (3 días) y botiquín de primeros auxilios.
• El Centro tiene un protocolo de comunicación con los padres sobre los procedimientos de emergencia y regularmente comunica la importancia de tener un plan familiar en caso de desastre.
• Se mantiene una comunicación continua con agencias locales de manejo de emergencias para recibir alertas y orientación durante eventos climáticos adversos.
</t>
  </si>
  <si>
    <t>• Actualizar el Protocolo de Respuesta ante huracanes y tormentas tropicales, que incluya roles y responsabilidades específicas para el personal antes, durante y después del paso de un huracán.
• Establecer una red de apoyo con otros centros de cuidado infantil y organizaciones comunitarias para compartir recursos e información en situaciones de crisis. 
• Considerar establecer un Acuerdo Colaborativo para el uso temporero de facilidades alternas en caso de daños a las facilidades.
• Reforzar la infraestructura del centro para minimizar los riesgos de daños durante un huracán, como reforzar ventanas y tormenteras, instalar barreras para el paso del agua a zonas interiores que podrían inundarse.
• Invertir en un generador de energía de respaldo o placas solares, y en una cisterna de agua.
• Capacitar al personal en primeros auxilios psicológicos para ayudar a los niños a lidiar con el estrés emocional y el trauma después de la tormenta.</t>
  </si>
  <si>
    <t>Peligros Tecnlógicos</t>
  </si>
  <si>
    <t>Fuga de gas</t>
  </si>
  <si>
    <t xml:space="preserve">• Riesgo de intoxicación por inhalación de gases tóxicos para el personal y los niños presentes en el centro. Se podría requerir asistencia médica de urgencia.
• Posibilidad de explosión o incendio si se acumulan gases inflamables en el interior del edificio.
• Interrupción de las operaciones del centro y cierre temporal debido a la necesidad de investigar y remediar la fuga de gas.
• Daños a la infraestructura del centro, como tuberías y sistemas de ventilación, si la fuga de gas causa corrosión u otros problemas. </t>
  </si>
  <si>
    <t>• Existe conocimiento básico del personal sobre los procedimientos de seguridad, incluyendo la activación de alarma y la evacuación segura del edificio. 
• Nunca se ha realizado un simulacro de Fuga de Gas
• Existen extintores de incendio en la cocina y el comedor y se hizo 1 taller sobre cómo usarlos en caso de una emergencia relacionada con el gas. Hay personal nuevo que no ha sido adiestrado.
• Ha habido comunicación con el proveedor de gas para comprender los protocolos de seguridad y respuesta en caso de una fuga.
•  No se ha hecho mantención a las llaves y sistema de gas en más de 2 años
• El personal sabe cómo contactar a servicios de emergencia locales para informar sobre la fuga de gas y recibir asistencia inmediata.</t>
  </si>
  <si>
    <t>• El Centro podría repetir periodicamente la capacitación sobre uso de extintores a todo el personal.
• Desarrollar un Protocolo de Respuesta detallado para responder a una fuga de gas, incluyendo roles y responsabilidades específicas para el personal y procedimientos claros para la evacuación segura del centro.
• Realizar ejercicios de simulacro periódicos para practicar los procedimientos de emergencia en caso de una fuga de gas y mejorar la capacidad de respuesta del personal.
• Capacitar al personal en primeros auxilios básicos y en la identificación de síntomas de intoxicación por gases tóxicos para poder actuar rápidamente en caso de emergencia.
• Realizar mantenciones periódicas a los sistemas de distribución de gas/tanque.</t>
  </si>
  <si>
    <t>Peligros Causados por Humanos</t>
  </si>
  <si>
    <t>Ataque cibernético</t>
  </si>
  <si>
    <t>• Compromiso de datos personales y confidenciales de los niños y sus familias, lo que podría resultar en robo de identidad u otras formas de fraude.
• Interrupción de las operaciones del centro debido al bloqueo o manipulación de sistemas informáticos y de comunicación, lo que dificultaría la realización de actividades diarias o la comunicación con los padres.
• Daño a la reputación del centro debido a la divulgación pública de información confidencial o la percepción de que el centro no puede proteger adecuadamente la información de los niños y las familias.
• Pérdida de acceso a registros digitales importantes, como historiales médicos y documentos de autorización, lo que podría afectar la capacidad del centro para proporcionar cuidado y atención adecuados a los niños.</t>
  </si>
  <si>
    <t xml:space="preserve">• Se implementan medidas básicas de ciberseguridad, como firewalls y antivirus, para proteger los sistemas informáticos del centro contra amenazas conocidas.
• Se realizan copias de seguridad regulares de datos críticos, como registros de niños y contactos de emergencia, para minimizar el riesgo. 
</t>
  </si>
  <si>
    <t>• Se podría mejorar la capacitación del personal en ciberseguridad mediante la implementación de programas educativos para identificar y evitar posibles ataques.
• Invertir en soluciones de seguridad cibernética más avanzadas, como sistemas seguros de almacenamiento de datos y de detección de intrusiones para fortalecer la protección de los sistemas informáticos del centro.
• El Centro podría establecer colaboraciones con otras organizaciones locales para recibir asistencia y orientación especializada en caso de un ataque cibernético.
• Desarrollar un plan de respuesta a incidentes cibernéticos que incluya procedimientos para notificar a las autoridades pertinentes, comunicarse con los padres y recuperar los sistemas afectados.</t>
  </si>
  <si>
    <t>Calor extremo</t>
  </si>
  <si>
    <t xml:space="preserve">[insertar texto] </t>
  </si>
  <si>
    <t>Deslizamientos de tierra o derrumbe</t>
  </si>
  <si>
    <t>Huracán o tormenta tropical</t>
  </si>
  <si>
    <t xml:space="preserve">Fuego/Incendio </t>
  </si>
  <si>
    <t>Inundación</t>
  </si>
  <si>
    <t>Pandemia</t>
  </si>
  <si>
    <t>Sequía</t>
  </si>
  <si>
    <t>Terremoto</t>
  </si>
  <si>
    <t>Tornado</t>
  </si>
  <si>
    <t>Trsunami</t>
  </si>
  <si>
    <t xml:space="preserve">[Otros Peligros Naturales] </t>
  </si>
  <si>
    <t>Accidente de autobús/ vehículos escolares</t>
  </si>
  <si>
    <t>Falla eléctrica/ Apagón</t>
  </si>
  <si>
    <t>Falla de represa o embalse</t>
  </si>
  <si>
    <t>Falla del sistema de agua potable</t>
  </si>
  <si>
    <t xml:space="preserve">Falla en el sistema de tratamiento de aguas </t>
  </si>
  <si>
    <t>Liberación de materiales peligrosos</t>
  </si>
  <si>
    <t xml:space="preserve">[Otros Peligros Tecnológicos] </t>
  </si>
  <si>
    <t xml:space="preserve">[Otros Peligros Causados por Humanos] </t>
  </si>
  <si>
    <t>Amenaza de artefacto explosivo/ bomba</t>
  </si>
  <si>
    <t>Tirador activo o intruso</t>
  </si>
  <si>
    <t>Niño desaparecido/ Secuestro</t>
  </si>
  <si>
    <t>• El centro cerraría por lo menos 48 horas antes. No debería haber personas en la facilidades. Pero sin el cuidado necesario podría haber lesionados.
•Posibles daños estructurales a las instalaciones del centro, incluyendo el techo, ventanas y puertas, podría comprometer la seguridad de los niños y el personal. (Detallar áreas específicas que puedan ser más vulnerables)
• Inundaciones en áreas bajas del centro, causando daños a equipos y mobiliario, y aumentando el riesgo de contaminación por agua estancada.
• Obstáculos en las vías de acceso debido a la caída de árboles, postes eléctricos y escombros, lo que dificultaría el acceso al centro.
• Interrupción del suministro eléctrico, lo que afectaría el funcionamiento de equipos vitales como acondicionadores de aire y sistemas de iluminación, así como la conservación de alimentos y medicamentos.
• Pérdida de acceso a servicios básicos como agua potable y saneamiento, lo que podría afectar la higiene y el bienestar de los niños y el personal.
• Dependiendo de los daños, podría tener que cerrar.
• Estrés emocional y trauma en los niños debido al miedo y la incertidumbre, así como las posibles pérdidas materiales o de seres queridos.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</si>
</sst>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i/>
      <sz val="10"/>
      <color rgb="FF000000"/>
      <name val="Calibri"/>
      <family val="2"/>
    </font>
    <font>
      <b/>
      <sz val="13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b/>
      <sz val="10"/>
      <color theme="0"/>
      <name val="Calibri"/>
      <family val="2"/>
    </font>
    <font>
      <i/>
      <sz val="10"/>
      <name val="Calibri"/>
      <family val="2"/>
    </font>
    <font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AC9FEF"/>
        <bgColor indexed="64"/>
      </patternFill>
    </fill>
    <fill>
      <patternFill patternType="solid">
        <fgColor rgb="FFE6E2F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13" borderId="0" xfId="0" applyFont="1" applyFill="1" applyAlignment="1">
      <alignment vertical="center" wrapText="1"/>
    </xf>
    <xf numFmtId="0" fontId="8" fillId="7" borderId="0" xfId="0" applyFont="1" applyFill="1" applyAlignment="1">
      <alignment horizontal="left" vertical="center" wrapText="1"/>
    </xf>
    <xf numFmtId="0" fontId="8" fillId="9" borderId="0" xfId="0" applyFont="1" applyFill="1" applyAlignment="1">
      <alignment vertical="center" wrapText="1"/>
    </xf>
    <xf numFmtId="0" fontId="8" fillId="10" borderId="0" xfId="0" applyFont="1" applyFill="1" applyAlignment="1">
      <alignment horizontal="left" vertical="center" wrapText="1"/>
    </xf>
    <xf numFmtId="0" fontId="9" fillId="15" borderId="0" xfId="0" applyFont="1" applyFill="1" applyAlignment="1">
      <alignment vertical="center" wrapText="1"/>
    </xf>
    <xf numFmtId="0" fontId="8" fillId="15" borderId="0" xfId="0" applyFont="1" applyFill="1" applyAlignment="1">
      <alignment vertical="center" wrapText="1"/>
    </xf>
    <xf numFmtId="0" fontId="8" fillId="12" borderId="0" xfId="0" applyFont="1" applyFill="1" applyAlignment="1">
      <alignment vertical="center" wrapText="1"/>
    </xf>
    <xf numFmtId="0" fontId="8" fillId="14" borderId="0" xfId="0" applyFont="1" applyFill="1" applyAlignment="1">
      <alignment horizontal="left" vertical="center" wrapText="1"/>
    </xf>
    <xf numFmtId="0" fontId="9" fillId="17" borderId="0" xfId="0" applyFont="1" applyFill="1" applyAlignment="1">
      <alignment vertical="center" wrapText="1"/>
    </xf>
    <xf numFmtId="0" fontId="8" fillId="17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/>
    <xf numFmtId="0" fontId="22" fillId="11" borderId="2" xfId="0" applyFont="1" applyFill="1" applyBorder="1" applyAlignment="1">
      <alignment horizontal="left" vertical="center" wrapText="1"/>
    </xf>
    <xf numFmtId="0" fontId="22" fillId="8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3" fillId="16" borderId="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1" xfId="0" applyFont="1" applyBorder="1"/>
    <xf numFmtId="0" fontId="1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DAE0F3"/>
      <color rgb="FF33A868"/>
      <color rgb="FFDAE1F2"/>
      <color rgb="FFAC9FEF"/>
      <color rgb="FF67B5B1"/>
      <color rgb="FFE6E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F713-B424-4C06-8576-DAD5203919EC}">
  <sheetPr>
    <pageSetUpPr fitToPage="1"/>
  </sheetPr>
  <dimension ref="A1:G11"/>
  <sheetViews>
    <sheetView tabSelected="1" workbookViewId="0">
      <selection activeCell="B13" sqref="B13"/>
    </sheetView>
  </sheetViews>
  <sheetFormatPr defaultColWidth="8.7109375" defaultRowHeight="15" x14ac:dyDescent="0.25"/>
  <cols>
    <col min="1" max="7" width="15.42578125" customWidth="1"/>
  </cols>
  <sheetData>
    <row r="1" spans="1:7" ht="14.65" customHeight="1" x14ac:dyDescent="0.25">
      <c r="A1" s="47" t="s">
        <v>0</v>
      </c>
      <c r="B1" s="47"/>
      <c r="C1" s="47"/>
      <c r="D1" s="47"/>
      <c r="E1" s="47"/>
      <c r="F1" s="47"/>
      <c r="G1" s="47"/>
    </row>
    <row r="2" spans="1:7" x14ac:dyDescent="0.25">
      <c r="A2" s="47"/>
      <c r="B2" s="47"/>
      <c r="C2" s="47"/>
      <c r="D2" s="47"/>
      <c r="E2" s="47"/>
      <c r="F2" s="47"/>
      <c r="G2" s="47"/>
    </row>
    <row r="3" spans="1:7" x14ac:dyDescent="0.25">
      <c r="A3" s="47"/>
      <c r="B3" s="47"/>
      <c r="C3" s="47"/>
      <c r="D3" s="47"/>
      <c r="E3" s="47"/>
      <c r="F3" s="47"/>
      <c r="G3" s="47"/>
    </row>
    <row r="4" spans="1:7" x14ac:dyDescent="0.25">
      <c r="A4" s="47"/>
      <c r="B4" s="47"/>
      <c r="C4" s="47"/>
      <c r="D4" s="47"/>
      <c r="E4" s="47"/>
      <c r="F4" s="47"/>
      <c r="G4" s="47"/>
    </row>
    <row r="5" spans="1:7" x14ac:dyDescent="0.25">
      <c r="A5" s="47"/>
      <c r="B5" s="47"/>
      <c r="C5" s="47"/>
      <c r="D5" s="47"/>
      <c r="E5" s="47"/>
      <c r="F5" s="47"/>
      <c r="G5" s="47"/>
    </row>
    <row r="6" spans="1:7" x14ac:dyDescent="0.25">
      <c r="A6" s="47"/>
      <c r="B6" s="47"/>
      <c r="C6" s="47"/>
      <c r="D6" s="47"/>
      <c r="E6" s="47"/>
      <c r="F6" s="47"/>
      <c r="G6" s="47"/>
    </row>
    <row r="7" spans="1:7" x14ac:dyDescent="0.25">
      <c r="A7" s="47"/>
      <c r="B7" s="47"/>
      <c r="C7" s="47"/>
      <c r="D7" s="47"/>
      <c r="E7" s="47"/>
      <c r="F7" s="47"/>
      <c r="G7" s="47"/>
    </row>
    <row r="8" spans="1:7" x14ac:dyDescent="0.25">
      <c r="A8" s="47"/>
      <c r="B8" s="47"/>
      <c r="C8" s="47"/>
      <c r="D8" s="47"/>
      <c r="E8" s="47"/>
      <c r="F8" s="47"/>
      <c r="G8" s="47"/>
    </row>
    <row r="9" spans="1:7" x14ac:dyDescent="0.25">
      <c r="A9" s="47"/>
      <c r="B9" s="47"/>
      <c r="C9" s="47"/>
      <c r="D9" s="47"/>
      <c r="E9" s="47"/>
      <c r="F9" s="47"/>
      <c r="G9" s="47"/>
    </row>
    <row r="10" spans="1:7" x14ac:dyDescent="0.25">
      <c r="A10" s="47"/>
      <c r="B10" s="47"/>
      <c r="C10" s="47"/>
      <c r="D10" s="47"/>
      <c r="E10" s="47"/>
      <c r="F10" s="47"/>
      <c r="G10" s="47"/>
    </row>
    <row r="11" spans="1:7" ht="23.65" customHeight="1" x14ac:dyDescent="0.25">
      <c r="A11" s="2" t="s">
        <v>1</v>
      </c>
    </row>
  </sheetData>
  <mergeCells count="1">
    <mergeCell ref="A1:G10"/>
  </mergeCells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FD53-7DB7-4314-A56F-25AAA892CCBC}">
  <sheetPr>
    <pageSetUpPr fitToPage="1"/>
  </sheetPr>
  <dimension ref="A1:A100"/>
  <sheetViews>
    <sheetView zoomScaleNormal="100" workbookViewId="0"/>
  </sheetViews>
  <sheetFormatPr defaultColWidth="8.7109375" defaultRowHeight="15" x14ac:dyDescent="0.25"/>
  <cols>
    <col min="1" max="1" width="157.42578125" style="5" customWidth="1"/>
  </cols>
  <sheetData>
    <row r="1" spans="1:1" ht="22.15" customHeight="1" x14ac:dyDescent="0.25">
      <c r="A1" s="3" t="s">
        <v>2</v>
      </c>
    </row>
    <row r="2" spans="1:1" ht="16.5" x14ac:dyDescent="0.25">
      <c r="A2" s="3" t="s">
        <v>3</v>
      </c>
    </row>
    <row r="4" spans="1:1" ht="75" x14ac:dyDescent="0.25">
      <c r="A4" s="37" t="s">
        <v>4</v>
      </c>
    </row>
    <row r="7" spans="1:1" x14ac:dyDescent="0.25">
      <c r="A7" s="4" t="s">
        <v>5</v>
      </c>
    </row>
    <row r="8" spans="1:1" ht="9.6" customHeight="1" x14ac:dyDescent="0.25"/>
    <row r="9" spans="1:1" ht="21.75" customHeight="1" x14ac:dyDescent="0.25">
      <c r="A9" s="8" t="s">
        <v>6</v>
      </c>
    </row>
    <row r="10" spans="1:1" x14ac:dyDescent="0.25">
      <c r="A10" s="9" t="s">
        <v>7</v>
      </c>
    </row>
    <row r="11" spans="1:1" ht="13.9" customHeight="1" x14ac:dyDescent="0.25">
      <c r="A11" s="9" t="s">
        <v>8</v>
      </c>
    </row>
    <row r="12" spans="1:1" x14ac:dyDescent="0.25">
      <c r="A12" s="9" t="s">
        <v>9</v>
      </c>
    </row>
    <row r="13" spans="1:1" x14ac:dyDescent="0.25">
      <c r="A13" s="9" t="s">
        <v>10</v>
      </c>
    </row>
    <row r="14" spans="1:1" x14ac:dyDescent="0.25">
      <c r="A14" s="9" t="s">
        <v>11</v>
      </c>
    </row>
    <row r="15" spans="1:1" x14ac:dyDescent="0.25">
      <c r="A15" s="9" t="s">
        <v>12</v>
      </c>
    </row>
    <row r="16" spans="1:1" ht="8.25" customHeight="1" x14ac:dyDescent="0.25"/>
    <row r="17" spans="1:1" x14ac:dyDescent="0.25">
      <c r="A17" s="16" t="s">
        <v>13</v>
      </c>
    </row>
    <row r="18" spans="1:1" x14ac:dyDescent="0.25">
      <c r="A18" s="17" t="s">
        <v>14</v>
      </c>
    </row>
    <row r="19" spans="1:1" ht="28.5" x14ac:dyDescent="0.25">
      <c r="A19" s="17" t="s">
        <v>15</v>
      </c>
    </row>
    <row r="20" spans="1:1" x14ac:dyDescent="0.25">
      <c r="A20" s="17" t="s">
        <v>16</v>
      </c>
    </row>
    <row r="21" spans="1:1" x14ac:dyDescent="0.25">
      <c r="A21" s="17" t="s">
        <v>17</v>
      </c>
    </row>
    <row r="22" spans="1:1" ht="21" customHeight="1" x14ac:dyDescent="0.25"/>
    <row r="23" spans="1:1" x14ac:dyDescent="0.25">
      <c r="A23" s="6" t="s">
        <v>18</v>
      </c>
    </row>
    <row r="24" spans="1:1" x14ac:dyDescent="0.25">
      <c r="A24" s="7" t="s">
        <v>19</v>
      </c>
    </row>
    <row r="25" spans="1:1" x14ac:dyDescent="0.25">
      <c r="A25" s="7" t="s">
        <v>20</v>
      </c>
    </row>
    <row r="26" spans="1:1" x14ac:dyDescent="0.25">
      <c r="A26" s="7" t="s">
        <v>21</v>
      </c>
    </row>
    <row r="27" spans="1:1" ht="4.5" customHeight="1" x14ac:dyDescent="0.25"/>
    <row r="28" spans="1:1" x14ac:dyDescent="0.25">
      <c r="A28" s="10" t="s">
        <v>13</v>
      </c>
    </row>
    <row r="29" spans="1:1" x14ac:dyDescent="0.25">
      <c r="A29" s="11" t="s">
        <v>22</v>
      </c>
    </row>
    <row r="30" spans="1:1" x14ac:dyDescent="0.25">
      <c r="A30" s="11" t="s">
        <v>23</v>
      </c>
    </row>
    <row r="31" spans="1:1" x14ac:dyDescent="0.25">
      <c r="A31" s="11" t="s">
        <v>24</v>
      </c>
    </row>
    <row r="32" spans="1:1" x14ac:dyDescent="0.25">
      <c r="A32" s="11" t="s">
        <v>25</v>
      </c>
    </row>
    <row r="33" spans="1:1" ht="20.25" customHeight="1" x14ac:dyDescent="0.25"/>
    <row r="34" spans="1:1" x14ac:dyDescent="0.25">
      <c r="A34" s="6" t="s">
        <v>26</v>
      </c>
    </row>
    <row r="35" spans="1:1" x14ac:dyDescent="0.25">
      <c r="A35" s="7" t="s">
        <v>27</v>
      </c>
    </row>
    <row r="36" spans="1:1" x14ac:dyDescent="0.25">
      <c r="A36" s="7" t="s">
        <v>28</v>
      </c>
    </row>
    <row r="37" spans="1:1" x14ac:dyDescent="0.25">
      <c r="A37" s="7" t="s">
        <v>29</v>
      </c>
    </row>
    <row r="38" spans="1:1" x14ac:dyDescent="0.25">
      <c r="A38" s="7" t="s">
        <v>30</v>
      </c>
    </row>
    <row r="39" spans="1:1" x14ac:dyDescent="0.25">
      <c r="A39" s="7" t="s">
        <v>31</v>
      </c>
    </row>
    <row r="40" spans="1:1" ht="4.5" customHeight="1" x14ac:dyDescent="0.25"/>
    <row r="41" spans="1:1" x14ac:dyDescent="0.25">
      <c r="A41" s="10" t="s">
        <v>13</v>
      </c>
    </row>
    <row r="42" spans="1:1" x14ac:dyDescent="0.25">
      <c r="A42" s="11" t="s">
        <v>32</v>
      </c>
    </row>
    <row r="43" spans="1:1" x14ac:dyDescent="0.25">
      <c r="A43" s="11" t="s">
        <v>33</v>
      </c>
    </row>
    <row r="44" spans="1:1" x14ac:dyDescent="0.25">
      <c r="A44" s="11" t="s">
        <v>34</v>
      </c>
    </row>
    <row r="45" spans="1:1" ht="28.5" x14ac:dyDescent="0.25">
      <c r="A45" s="11" t="s">
        <v>35</v>
      </c>
    </row>
    <row r="46" spans="1:1" ht="18.75" customHeight="1" x14ac:dyDescent="0.25"/>
    <row r="47" spans="1:1" x14ac:dyDescent="0.25">
      <c r="A47" s="6" t="s">
        <v>36</v>
      </c>
    </row>
    <row r="48" spans="1:1" x14ac:dyDescent="0.25">
      <c r="A48" s="7" t="s">
        <v>37</v>
      </c>
    </row>
    <row r="49" spans="1:1" x14ac:dyDescent="0.25">
      <c r="A49" s="7" t="s">
        <v>38</v>
      </c>
    </row>
    <row r="50" spans="1:1" x14ac:dyDescent="0.25">
      <c r="A50" s="7" t="s">
        <v>39</v>
      </c>
    </row>
    <row r="51" spans="1:1" ht="7.5" customHeight="1" x14ac:dyDescent="0.25"/>
    <row r="52" spans="1:1" x14ac:dyDescent="0.25">
      <c r="A52" s="10" t="s">
        <v>13</v>
      </c>
    </row>
    <row r="53" spans="1:1" x14ac:dyDescent="0.25">
      <c r="A53" s="11" t="s">
        <v>40</v>
      </c>
    </row>
    <row r="54" spans="1:1" ht="28.5" x14ac:dyDescent="0.25">
      <c r="A54" s="11" t="s">
        <v>41</v>
      </c>
    </row>
    <row r="55" spans="1:1" x14ac:dyDescent="0.25">
      <c r="A55" s="11" t="s">
        <v>42</v>
      </c>
    </row>
    <row r="56" spans="1:1" x14ac:dyDescent="0.25">
      <c r="A56" s="11" t="s">
        <v>43</v>
      </c>
    </row>
    <row r="58" spans="1:1" ht="51.75" customHeight="1" x14ac:dyDescent="0.25">
      <c r="A58" s="6" t="s">
        <v>44</v>
      </c>
    </row>
    <row r="59" spans="1:1" ht="29.45" customHeight="1" x14ac:dyDescent="0.25"/>
    <row r="60" spans="1:1" x14ac:dyDescent="0.25">
      <c r="A60" s="12" t="s">
        <v>45</v>
      </c>
    </row>
    <row r="61" spans="1:1" x14ac:dyDescent="0.25">
      <c r="A61" s="13" t="s">
        <v>46</v>
      </c>
    </row>
    <row r="62" spans="1:1" x14ac:dyDescent="0.25">
      <c r="A62" s="13" t="s">
        <v>47</v>
      </c>
    </row>
    <row r="63" spans="1:1" x14ac:dyDescent="0.25">
      <c r="A63" s="13" t="s">
        <v>48</v>
      </c>
    </row>
    <row r="64" spans="1:1" x14ac:dyDescent="0.25">
      <c r="A64" s="13" t="s">
        <v>49</v>
      </c>
    </row>
    <row r="65" spans="1:1" x14ac:dyDescent="0.25">
      <c r="A65" s="13" t="s">
        <v>50</v>
      </c>
    </row>
    <row r="66" spans="1:1" x14ac:dyDescent="0.25">
      <c r="A66" s="13" t="s">
        <v>51</v>
      </c>
    </row>
    <row r="67" spans="1:1" ht="8.25" customHeight="1" x14ac:dyDescent="0.25"/>
    <row r="68" spans="1:1" x14ac:dyDescent="0.25">
      <c r="A68" s="14" t="s">
        <v>13</v>
      </c>
    </row>
    <row r="69" spans="1:1" x14ac:dyDescent="0.25">
      <c r="A69" s="15" t="s">
        <v>52</v>
      </c>
    </row>
    <row r="70" spans="1:1" x14ac:dyDescent="0.25">
      <c r="A70" s="15" t="s">
        <v>53</v>
      </c>
    </row>
    <row r="71" spans="1:1" x14ac:dyDescent="0.25">
      <c r="A71" s="15" t="s">
        <v>54</v>
      </c>
    </row>
    <row r="72" spans="1:1" x14ac:dyDescent="0.25">
      <c r="A72" s="15" t="s">
        <v>55</v>
      </c>
    </row>
    <row r="73" spans="1:1" ht="25.5" customHeight="1" x14ac:dyDescent="0.25"/>
    <row r="74" spans="1:1" x14ac:dyDescent="0.25">
      <c r="A74" s="12" t="s">
        <v>56</v>
      </c>
    </row>
    <row r="75" spans="1:1" x14ac:dyDescent="0.25">
      <c r="A75" s="13" t="s">
        <v>57</v>
      </c>
    </row>
    <row r="76" spans="1:1" x14ac:dyDescent="0.25">
      <c r="A76" s="13" t="s">
        <v>58</v>
      </c>
    </row>
    <row r="77" spans="1:1" x14ac:dyDescent="0.25">
      <c r="A77" s="13" t="s">
        <v>59</v>
      </c>
    </row>
    <row r="78" spans="1:1" x14ac:dyDescent="0.25">
      <c r="A78" s="13" t="s">
        <v>60</v>
      </c>
    </row>
    <row r="79" spans="1:1" ht="8.25" customHeight="1" x14ac:dyDescent="0.25"/>
    <row r="80" spans="1:1" x14ac:dyDescent="0.25">
      <c r="A80" s="14" t="s">
        <v>13</v>
      </c>
    </row>
    <row r="81" spans="1:1" x14ac:dyDescent="0.25">
      <c r="A81" s="15" t="s">
        <v>61</v>
      </c>
    </row>
    <row r="82" spans="1:1" ht="28.5" x14ac:dyDescent="0.25">
      <c r="A82" s="15" t="s">
        <v>62</v>
      </c>
    </row>
    <row r="83" spans="1:1" ht="28.5" x14ac:dyDescent="0.25">
      <c r="A83" s="15" t="s">
        <v>63</v>
      </c>
    </row>
    <row r="84" spans="1:1" x14ac:dyDescent="0.25">
      <c r="A84" s="15" t="s">
        <v>64</v>
      </c>
    </row>
    <row r="85" spans="1:1" ht="9" customHeight="1" x14ac:dyDescent="0.25"/>
    <row r="86" spans="1:1" x14ac:dyDescent="0.25">
      <c r="A86" s="12" t="s">
        <v>65</v>
      </c>
    </row>
    <row r="87" spans="1:1" x14ac:dyDescent="0.25">
      <c r="A87" s="13" t="s">
        <v>66</v>
      </c>
    </row>
    <row r="88" spans="1:1" x14ac:dyDescent="0.25">
      <c r="A88" s="13" t="s">
        <v>67</v>
      </c>
    </row>
    <row r="89" spans="1:1" x14ac:dyDescent="0.25">
      <c r="A89" s="13" t="s">
        <v>68</v>
      </c>
    </row>
    <row r="90" spans="1:1" x14ac:dyDescent="0.25">
      <c r="A90" s="13" t="s">
        <v>69</v>
      </c>
    </row>
    <row r="91" spans="1:1" ht="8.25" customHeight="1" x14ac:dyDescent="0.25"/>
    <row r="92" spans="1:1" x14ac:dyDescent="0.25">
      <c r="A92" s="14" t="s">
        <v>13</v>
      </c>
    </row>
    <row r="93" spans="1:1" x14ac:dyDescent="0.25">
      <c r="A93" s="15" t="s">
        <v>70</v>
      </c>
    </row>
    <row r="94" spans="1:1" x14ac:dyDescent="0.25">
      <c r="A94" s="15" t="s">
        <v>71</v>
      </c>
    </row>
    <row r="95" spans="1:1" ht="28.5" x14ac:dyDescent="0.25">
      <c r="A95" s="15" t="s">
        <v>72</v>
      </c>
    </row>
    <row r="96" spans="1:1" x14ac:dyDescent="0.25">
      <c r="A96" s="15" t="s">
        <v>73</v>
      </c>
    </row>
    <row r="98" spans="1:1" ht="44.25" x14ac:dyDescent="0.25">
      <c r="A98" s="12" t="s">
        <v>74</v>
      </c>
    </row>
    <row r="100" spans="1:1" ht="37.9" customHeight="1" x14ac:dyDescent="0.25">
      <c r="A100" s="12" t="s">
        <v>75</v>
      </c>
    </row>
  </sheetData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71C73-1662-45AB-970C-85A1FFE3D10B}">
  <sheetPr>
    <pageSetUpPr fitToPage="1"/>
  </sheetPr>
  <dimension ref="A1:M32"/>
  <sheetViews>
    <sheetView zoomScale="77" zoomScaleNormal="70" workbookViewId="0">
      <pane ySplit="1" topLeftCell="A2" activePane="bottomLeft" state="frozen"/>
      <selection pane="bottomLeft" activeCell="M5" sqref="M5"/>
    </sheetView>
  </sheetViews>
  <sheetFormatPr defaultColWidth="8.7109375" defaultRowHeight="12.75" x14ac:dyDescent="0.2"/>
  <cols>
    <col min="1" max="1" width="16.7109375" style="38" customWidth="1"/>
    <col min="2" max="2" width="16.5703125" style="38" customWidth="1"/>
    <col min="3" max="3" width="18" style="45" customWidth="1"/>
    <col min="4" max="4" width="15.85546875" style="45" customWidth="1"/>
    <col min="5" max="5" width="16.140625" style="45" customWidth="1"/>
    <col min="6" max="6" width="58.85546875" style="38" customWidth="1"/>
    <col min="7" max="7" width="16.28515625" style="38" customWidth="1"/>
    <col min="8" max="8" width="17.140625" style="38" customWidth="1"/>
    <col min="9" max="9" width="19.42578125" style="38" customWidth="1"/>
    <col min="10" max="10" width="47.140625" style="38" customWidth="1"/>
    <col min="11" max="11" width="52.140625" style="38" customWidth="1"/>
    <col min="12" max="12" width="11.28515625" style="38" customWidth="1"/>
    <col min="13" max="13" width="21.85546875" style="38" customWidth="1"/>
    <col min="14" max="16384" width="8.7109375" style="38"/>
  </cols>
  <sheetData>
    <row r="1" spans="1:13" ht="23.45" customHeight="1" x14ac:dyDescent="0.2">
      <c r="A1" s="49" t="s">
        <v>76</v>
      </c>
      <c r="B1" s="18" t="s">
        <v>77</v>
      </c>
      <c r="C1" s="50" t="s">
        <v>78</v>
      </c>
      <c r="D1" s="50"/>
      <c r="E1" s="50"/>
      <c r="F1" s="50"/>
      <c r="G1" s="51" t="s">
        <v>79</v>
      </c>
      <c r="H1" s="51"/>
      <c r="I1" s="51"/>
      <c r="J1" s="51"/>
      <c r="K1" s="51"/>
      <c r="L1" s="52" t="s">
        <v>80</v>
      </c>
      <c r="M1" s="52"/>
    </row>
    <row r="2" spans="1:13" ht="72.599999999999994" customHeight="1" x14ac:dyDescent="0.2">
      <c r="A2" s="49"/>
      <c r="B2" s="19" t="s">
        <v>81</v>
      </c>
      <c r="C2" s="20" t="s">
        <v>82</v>
      </c>
      <c r="D2" s="20" t="s">
        <v>83</v>
      </c>
      <c r="E2" s="20" t="s">
        <v>84</v>
      </c>
      <c r="F2" s="53" t="s">
        <v>85</v>
      </c>
      <c r="G2" s="21" t="s">
        <v>86</v>
      </c>
      <c r="H2" s="21" t="s">
        <v>87</v>
      </c>
      <c r="I2" s="21" t="s">
        <v>88</v>
      </c>
      <c r="J2" s="55" t="s">
        <v>89</v>
      </c>
      <c r="K2" s="56" t="s">
        <v>90</v>
      </c>
      <c r="L2" s="22" t="s">
        <v>91</v>
      </c>
      <c r="M2" s="22" t="s">
        <v>92</v>
      </c>
    </row>
    <row r="3" spans="1:13" ht="66.75" customHeight="1" x14ac:dyDescent="0.2">
      <c r="A3" s="49"/>
      <c r="B3" s="39" t="s">
        <v>93</v>
      </c>
      <c r="C3" s="40" t="s">
        <v>94</v>
      </c>
      <c r="D3" s="40" t="s">
        <v>94</v>
      </c>
      <c r="E3" s="40" t="s">
        <v>94</v>
      </c>
      <c r="F3" s="54"/>
      <c r="G3" s="41" t="s">
        <v>95</v>
      </c>
      <c r="H3" s="41" t="s">
        <v>96</v>
      </c>
      <c r="I3" s="41" t="s">
        <v>97</v>
      </c>
      <c r="J3" s="56"/>
      <c r="K3" s="56"/>
      <c r="L3" s="26" t="s">
        <v>98</v>
      </c>
      <c r="M3" s="42" t="s">
        <v>99</v>
      </c>
    </row>
    <row r="4" spans="1:13" ht="16.149999999999999" customHeight="1" x14ac:dyDescent="0.2">
      <c r="A4" s="48" t="s">
        <v>100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s="45" customFormat="1" ht="323.25" customHeight="1" x14ac:dyDescent="0.2">
      <c r="A5" s="43" t="s">
        <v>101</v>
      </c>
      <c r="B5" s="28">
        <v>3</v>
      </c>
      <c r="C5" s="29">
        <v>1</v>
      </c>
      <c r="D5" s="29">
        <v>3</v>
      </c>
      <c r="E5" s="29">
        <v>3</v>
      </c>
      <c r="F5" s="44" t="s">
        <v>137</v>
      </c>
      <c r="G5" s="31">
        <v>3</v>
      </c>
      <c r="H5" s="31">
        <v>3</v>
      </c>
      <c r="I5" s="31">
        <v>2</v>
      </c>
      <c r="J5" s="44" t="s">
        <v>102</v>
      </c>
      <c r="K5" s="44" t="s">
        <v>103</v>
      </c>
      <c r="L5" s="32">
        <f>(C5+D5+E5+G5+H5+I5)*B5/3</f>
        <v>15</v>
      </c>
      <c r="M5" s="33" t="str">
        <f>IF(L5&lt;=4.99,"Bajo",IF(L5&lt;=9.99,"Moderado",IF(L5&lt;=14.99,"Alto","Muy Alto")))</f>
        <v>Muy Alto</v>
      </c>
    </row>
    <row r="6" spans="1:13" ht="16.149999999999999" customHeight="1" x14ac:dyDescent="0.2">
      <c r="A6" s="48" t="s">
        <v>104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s="45" customFormat="1" ht="240" customHeight="1" x14ac:dyDescent="0.2">
      <c r="A7" s="43" t="s">
        <v>105</v>
      </c>
      <c r="B7" s="28">
        <v>2</v>
      </c>
      <c r="C7" s="29">
        <v>1</v>
      </c>
      <c r="D7" s="29">
        <v>2</v>
      </c>
      <c r="E7" s="29">
        <v>1</v>
      </c>
      <c r="F7" s="44" t="s">
        <v>106</v>
      </c>
      <c r="G7" s="34">
        <v>1</v>
      </c>
      <c r="H7" s="34">
        <v>1</v>
      </c>
      <c r="I7" s="34">
        <v>2</v>
      </c>
      <c r="J7" s="44" t="s">
        <v>107</v>
      </c>
      <c r="K7" s="44" t="s">
        <v>108</v>
      </c>
      <c r="L7" s="32">
        <f>(C7+D7+E7+G7+H7+I7)*B7/3</f>
        <v>5.333333333333333</v>
      </c>
      <c r="M7" s="33" t="str">
        <f>IF(L7&lt;=4.99,"Bajo",IF(L7&lt;=9.99,"Moderado",IF(L7&lt;=14.99,"Alto","Muy Alto")))</f>
        <v>Moderado</v>
      </c>
    </row>
    <row r="8" spans="1:13" ht="16.149999999999999" customHeight="1" x14ac:dyDescent="0.2">
      <c r="A8" s="48" t="s">
        <v>109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45" customFormat="1" ht="228.75" customHeight="1" x14ac:dyDescent="0.2">
      <c r="A9" s="43" t="s">
        <v>110</v>
      </c>
      <c r="B9" s="28">
        <v>1</v>
      </c>
      <c r="C9" s="29">
        <v>1</v>
      </c>
      <c r="D9" s="29">
        <v>1</v>
      </c>
      <c r="E9" s="29">
        <v>2</v>
      </c>
      <c r="F9" s="44" t="s">
        <v>111</v>
      </c>
      <c r="G9" s="34">
        <v>2</v>
      </c>
      <c r="H9" s="34">
        <v>3</v>
      </c>
      <c r="I9" s="34">
        <v>2</v>
      </c>
      <c r="J9" s="44" t="s">
        <v>112</v>
      </c>
      <c r="K9" s="44" t="s">
        <v>113</v>
      </c>
      <c r="L9" s="32">
        <f t="shared" ref="L9" si="0">(C9+D9+E9+G9+H9+I9)*B9/3</f>
        <v>3.6666666666666665</v>
      </c>
      <c r="M9" s="33" t="str">
        <f>IF(L9&lt;=4.99,"Bajo",IF(L9&lt;=9.99,"Moderado",IF(L9&lt;=14.99,"Alto","Muy Alto")))</f>
        <v>Bajo</v>
      </c>
    </row>
    <row r="32" spans="6:6" x14ac:dyDescent="0.2">
      <c r="F32" s="46"/>
    </row>
  </sheetData>
  <mergeCells count="10">
    <mergeCell ref="A4:M4"/>
    <mergeCell ref="A6:M6"/>
    <mergeCell ref="A8:M8"/>
    <mergeCell ref="A1:A3"/>
    <mergeCell ref="C1:F1"/>
    <mergeCell ref="G1:K1"/>
    <mergeCell ref="L1:M1"/>
    <mergeCell ref="F2:F3"/>
    <mergeCell ref="J2:J3"/>
    <mergeCell ref="K2:K3"/>
  </mergeCells>
  <phoneticPr fontId="5" type="noConversion"/>
  <conditionalFormatting sqref="M5">
    <cfRule type="expression" dxfId="23" priority="9">
      <formula>L5&gt;=15</formula>
    </cfRule>
    <cfRule type="expression" dxfId="22" priority="10">
      <formula>AND(L5&gt;=10,L5&lt;14.99)</formula>
    </cfRule>
    <cfRule type="expression" dxfId="21" priority="11">
      <formula>AND(L5&gt;=5,L5&lt;10)</formula>
    </cfRule>
    <cfRule type="expression" dxfId="20" priority="12">
      <formula>L5&lt;4.99</formula>
    </cfRule>
  </conditionalFormatting>
  <conditionalFormatting sqref="M7">
    <cfRule type="expression" dxfId="19" priority="5">
      <formula>L7&gt;=15</formula>
    </cfRule>
    <cfRule type="expression" dxfId="18" priority="6">
      <formula>AND(L7&gt;=10,L7&lt;14.99)</formula>
    </cfRule>
    <cfRule type="expression" dxfId="17" priority="7">
      <formula>AND(L7&gt;=5,L7&lt;10)</formula>
    </cfRule>
    <cfRule type="expression" dxfId="16" priority="8">
      <formula>L7&lt;4.99</formula>
    </cfRule>
  </conditionalFormatting>
  <conditionalFormatting sqref="M9">
    <cfRule type="expression" dxfId="15" priority="1">
      <formula>L9&gt;=15</formula>
    </cfRule>
    <cfRule type="expression" dxfId="14" priority="2">
      <formula>AND(L9&gt;=10,L9&lt;14.99)</formula>
    </cfRule>
    <cfRule type="expression" dxfId="13" priority="3">
      <formula>AND(L9&gt;=5,L9&lt;10)</formula>
    </cfRule>
    <cfRule type="expression" dxfId="12" priority="4">
      <formula>L9&lt;4.99</formula>
    </cfRule>
  </conditionalFormatting>
  <conditionalFormatting sqref="M10:M1048576 M1:M4">
    <cfRule type="iconSet" priority="13">
      <iconSet iconSet="4TrafficLights" reverse="1">
        <cfvo type="percent" val="0"/>
        <cfvo type="num" val="6"/>
        <cfvo type="num" val="10"/>
        <cfvo type="num" val="14"/>
      </iconSet>
    </cfRule>
  </conditionalFormatting>
  <dataValidations count="1">
    <dataValidation type="list" allowBlank="1" showInputMessage="1" showErrorMessage="1" sqref="B7:E7 G7:I7 G5:I5 B5:E5 B9:E9 G9:I9" xr:uid="{CD531936-8A98-4ECC-B4AE-FA99F7ADD1F1}">
      <formula1>"0,1,2,3"</formula1>
    </dataValidation>
  </dataValidations>
  <printOptions horizontalCentered="1" verticalCentered="1"/>
  <pageMargins left="0.7" right="0.7" top="0.75" bottom="0.75" header="0.3" footer="0.3"/>
  <pageSetup scale="4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F665-D6F1-4146-AFF4-B265727A347C}">
  <sheetPr>
    <pageSetUpPr fitToPage="1"/>
  </sheetPr>
  <dimension ref="A1:M33"/>
  <sheetViews>
    <sheetView zoomScale="112" zoomScaleNormal="85" workbookViewId="0">
      <pane ySplit="1" topLeftCell="A10" activePane="bottomLeft" state="frozen"/>
      <selection pane="bottomLeft" activeCell="D5" sqref="D5"/>
    </sheetView>
  </sheetViews>
  <sheetFormatPr defaultColWidth="8.7109375" defaultRowHeight="15" x14ac:dyDescent="0.25"/>
  <cols>
    <col min="1" max="1" width="24.140625" customWidth="1"/>
    <col min="2" max="2" width="12.85546875" customWidth="1"/>
    <col min="3" max="3" width="10.85546875" style="1" customWidth="1"/>
    <col min="4" max="4" width="11" style="1" customWidth="1"/>
    <col min="5" max="5" width="10.7109375" style="1" customWidth="1"/>
    <col min="6" max="6" width="25.7109375" customWidth="1"/>
    <col min="7" max="9" width="11" customWidth="1"/>
    <col min="10" max="11" width="25.7109375" customWidth="1"/>
    <col min="12" max="12" width="11.5703125" customWidth="1"/>
    <col min="13" max="13" width="13" customWidth="1"/>
  </cols>
  <sheetData>
    <row r="1" spans="1:13" ht="33" customHeight="1" thickBot="1" x14ac:dyDescent="0.3">
      <c r="A1" s="49" t="s">
        <v>76</v>
      </c>
      <c r="B1" s="18" t="s">
        <v>77</v>
      </c>
      <c r="C1" s="50" t="s">
        <v>78</v>
      </c>
      <c r="D1" s="50"/>
      <c r="E1" s="50"/>
      <c r="F1" s="50"/>
      <c r="G1" s="51" t="s">
        <v>79</v>
      </c>
      <c r="H1" s="51"/>
      <c r="I1" s="51"/>
      <c r="J1" s="51"/>
      <c r="K1" s="51"/>
      <c r="L1" s="52" t="s">
        <v>80</v>
      </c>
      <c r="M1" s="52"/>
    </row>
    <row r="2" spans="1:13" ht="70.900000000000006" customHeight="1" thickBot="1" x14ac:dyDescent="0.3">
      <c r="A2" s="49"/>
      <c r="B2" s="19" t="s">
        <v>81</v>
      </c>
      <c r="C2" s="20" t="s">
        <v>82</v>
      </c>
      <c r="D2" s="20" t="s">
        <v>83</v>
      </c>
      <c r="E2" s="20" t="s">
        <v>84</v>
      </c>
      <c r="F2" s="53" t="s">
        <v>85</v>
      </c>
      <c r="G2" s="21" t="s">
        <v>86</v>
      </c>
      <c r="H2" s="21" t="s">
        <v>87</v>
      </c>
      <c r="I2" s="21" t="s">
        <v>88</v>
      </c>
      <c r="J2" s="55" t="s">
        <v>89</v>
      </c>
      <c r="K2" s="56" t="s">
        <v>90</v>
      </c>
      <c r="L2" s="22" t="s">
        <v>91</v>
      </c>
      <c r="M2" s="22" t="s">
        <v>92</v>
      </c>
    </row>
    <row r="3" spans="1:13" ht="42.6" customHeight="1" thickBot="1" x14ac:dyDescent="0.3">
      <c r="A3" s="49"/>
      <c r="B3" s="23" t="s">
        <v>93</v>
      </c>
      <c r="C3" s="24" t="s">
        <v>94</v>
      </c>
      <c r="D3" s="24" t="s">
        <v>94</v>
      </c>
      <c r="E3" s="24" t="s">
        <v>94</v>
      </c>
      <c r="F3" s="54"/>
      <c r="G3" s="25" t="s">
        <v>95</v>
      </c>
      <c r="H3" s="25" t="s">
        <v>96</v>
      </c>
      <c r="I3" s="25" t="s">
        <v>97</v>
      </c>
      <c r="J3" s="56"/>
      <c r="K3" s="56"/>
      <c r="L3" s="26" t="s">
        <v>98</v>
      </c>
      <c r="M3" s="27" t="s">
        <v>99</v>
      </c>
    </row>
    <row r="4" spans="1:13" ht="16.149999999999999" customHeight="1" thickBot="1" x14ac:dyDescent="0.3">
      <c r="A4" s="48" t="s">
        <v>100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5.75" thickBot="1" x14ac:dyDescent="0.3">
      <c r="A5" s="35" t="s">
        <v>114</v>
      </c>
      <c r="B5" s="28"/>
      <c r="C5" s="29"/>
      <c r="D5" s="29"/>
      <c r="E5" s="29"/>
      <c r="F5" s="30" t="s">
        <v>115</v>
      </c>
      <c r="G5" s="31"/>
      <c r="H5" s="31"/>
      <c r="I5" s="31"/>
      <c r="J5" s="30" t="s">
        <v>115</v>
      </c>
      <c r="K5" s="30" t="s">
        <v>115</v>
      </c>
      <c r="L5" s="32">
        <f>(C5+D5+E5+G5+H5+I5)*B5/3</f>
        <v>0</v>
      </c>
      <c r="M5" s="33" t="str">
        <f t="shared" ref="M5:M16" si="0">IF(L5&lt;=4.99,"Bajo",IF(L5&lt;=9.99,"Moderado",IF(L5&lt;=14.99,"Alto","Muy Alto")))</f>
        <v>Bajo</v>
      </c>
    </row>
    <row r="6" spans="1:13" ht="27.75" customHeight="1" thickBot="1" x14ac:dyDescent="0.3">
      <c r="A6" s="35" t="s">
        <v>116</v>
      </c>
      <c r="B6" s="28"/>
      <c r="C6" s="29"/>
      <c r="D6" s="29"/>
      <c r="E6" s="29"/>
      <c r="F6" s="30" t="s">
        <v>115</v>
      </c>
      <c r="G6" s="31"/>
      <c r="H6" s="31"/>
      <c r="I6" s="31"/>
      <c r="J6" s="30" t="s">
        <v>115</v>
      </c>
      <c r="K6" s="30" t="s">
        <v>115</v>
      </c>
      <c r="L6" s="32">
        <f>(C6+D6+E6+G6+H6+I6)*B6/3</f>
        <v>0</v>
      </c>
      <c r="M6" s="33" t="str">
        <f t="shared" si="0"/>
        <v>Bajo</v>
      </c>
    </row>
    <row r="7" spans="1:13" ht="27.75" customHeight="1" thickBot="1" x14ac:dyDescent="0.3">
      <c r="A7" s="35" t="s">
        <v>117</v>
      </c>
      <c r="B7" s="28"/>
      <c r="C7" s="29"/>
      <c r="D7" s="29"/>
      <c r="E7" s="29"/>
      <c r="F7" s="30" t="s">
        <v>115</v>
      </c>
      <c r="G7" s="31"/>
      <c r="H7" s="31"/>
      <c r="I7" s="31"/>
      <c r="J7" s="30" t="s">
        <v>115</v>
      </c>
      <c r="K7" s="30" t="s">
        <v>115</v>
      </c>
      <c r="L7" s="32">
        <f>(C7+D7+E7+G7+H7+I7)*B7/3</f>
        <v>0</v>
      </c>
      <c r="M7" s="33" t="str">
        <f t="shared" si="0"/>
        <v>Bajo</v>
      </c>
    </row>
    <row r="8" spans="1:13" ht="15.75" thickBot="1" x14ac:dyDescent="0.3">
      <c r="A8" s="35" t="s">
        <v>118</v>
      </c>
      <c r="B8" s="28"/>
      <c r="C8" s="29"/>
      <c r="D8" s="29"/>
      <c r="E8" s="29"/>
      <c r="F8" s="30" t="s">
        <v>115</v>
      </c>
      <c r="G8" s="31"/>
      <c r="H8" s="31"/>
      <c r="I8" s="31"/>
      <c r="J8" s="30" t="s">
        <v>115</v>
      </c>
      <c r="K8" s="30" t="s">
        <v>115</v>
      </c>
      <c r="L8" s="32">
        <f t="shared" ref="L8:L28" si="1">(C8+D8+E8+G8+H8+I8)*B8/3</f>
        <v>0</v>
      </c>
      <c r="M8" s="33" t="str">
        <f t="shared" si="0"/>
        <v>Bajo</v>
      </c>
    </row>
    <row r="9" spans="1:13" ht="15.75" thickBot="1" x14ac:dyDescent="0.3">
      <c r="A9" s="35" t="s">
        <v>119</v>
      </c>
      <c r="B9" s="28"/>
      <c r="C9" s="29"/>
      <c r="D9" s="29"/>
      <c r="E9" s="29"/>
      <c r="F9" s="30" t="s">
        <v>115</v>
      </c>
      <c r="G9" s="31"/>
      <c r="H9" s="31"/>
      <c r="I9" s="31"/>
      <c r="J9" s="30" t="s">
        <v>115</v>
      </c>
      <c r="K9" s="30" t="s">
        <v>115</v>
      </c>
      <c r="L9" s="32">
        <f t="shared" si="1"/>
        <v>0</v>
      </c>
      <c r="M9" s="33" t="str">
        <f t="shared" si="0"/>
        <v>Bajo</v>
      </c>
    </row>
    <row r="10" spans="1:13" ht="15.75" thickBot="1" x14ac:dyDescent="0.3">
      <c r="A10" s="35" t="s">
        <v>120</v>
      </c>
      <c r="B10" s="28"/>
      <c r="C10" s="29"/>
      <c r="D10" s="29"/>
      <c r="E10" s="29"/>
      <c r="F10" s="30" t="s">
        <v>115</v>
      </c>
      <c r="G10" s="31"/>
      <c r="H10" s="31"/>
      <c r="I10" s="31"/>
      <c r="J10" s="30" t="s">
        <v>115</v>
      </c>
      <c r="K10" s="30" t="s">
        <v>115</v>
      </c>
      <c r="L10" s="32">
        <f>(C10+D10+E10+G10+H10+I10)*B10/3</f>
        <v>0</v>
      </c>
      <c r="M10" s="33" t="str">
        <f t="shared" si="0"/>
        <v>Bajo</v>
      </c>
    </row>
    <row r="11" spans="1:13" ht="15.75" thickBot="1" x14ac:dyDescent="0.3">
      <c r="A11" s="35" t="s">
        <v>121</v>
      </c>
      <c r="B11" s="28"/>
      <c r="C11" s="29"/>
      <c r="D11" s="29"/>
      <c r="E11" s="29"/>
      <c r="F11" s="30" t="s">
        <v>115</v>
      </c>
      <c r="G11" s="31"/>
      <c r="H11" s="31"/>
      <c r="I11" s="31"/>
      <c r="J11" s="30" t="s">
        <v>115</v>
      </c>
      <c r="K11" s="30" t="s">
        <v>115</v>
      </c>
      <c r="L11" s="32">
        <f t="shared" si="1"/>
        <v>0</v>
      </c>
      <c r="M11" s="33" t="str">
        <f t="shared" si="0"/>
        <v>Bajo</v>
      </c>
    </row>
    <row r="12" spans="1:13" ht="15.75" thickBot="1" x14ac:dyDescent="0.3">
      <c r="A12" s="35" t="s">
        <v>122</v>
      </c>
      <c r="B12" s="28"/>
      <c r="C12" s="29"/>
      <c r="D12" s="29"/>
      <c r="E12" s="29"/>
      <c r="F12" s="30" t="s">
        <v>115</v>
      </c>
      <c r="G12" s="31"/>
      <c r="H12" s="31"/>
      <c r="I12" s="31"/>
      <c r="J12" s="30" t="s">
        <v>115</v>
      </c>
      <c r="K12" s="30" t="s">
        <v>115</v>
      </c>
      <c r="L12" s="32">
        <f t="shared" si="1"/>
        <v>0</v>
      </c>
      <c r="M12" s="33" t="str">
        <f t="shared" si="0"/>
        <v>Bajo</v>
      </c>
    </row>
    <row r="13" spans="1:13" ht="15.75" thickBot="1" x14ac:dyDescent="0.3">
      <c r="A13" s="35" t="s">
        <v>123</v>
      </c>
      <c r="B13" s="28"/>
      <c r="C13" s="29"/>
      <c r="D13" s="29"/>
      <c r="E13" s="29"/>
      <c r="F13" s="30" t="s">
        <v>115</v>
      </c>
      <c r="G13" s="31"/>
      <c r="H13" s="31"/>
      <c r="I13" s="31"/>
      <c r="J13" s="30" t="s">
        <v>115</v>
      </c>
      <c r="K13" s="30" t="s">
        <v>115</v>
      </c>
      <c r="L13" s="32">
        <f>(C13+D13+E13+G13+H13+I13)*B13/3</f>
        <v>0</v>
      </c>
      <c r="M13" s="33" t="str">
        <f t="shared" si="0"/>
        <v>Bajo</v>
      </c>
    </row>
    <row r="14" spans="1:13" ht="15.75" thickBot="1" x14ac:dyDescent="0.3">
      <c r="A14" s="35" t="s">
        <v>124</v>
      </c>
      <c r="B14" s="28"/>
      <c r="C14" s="29"/>
      <c r="D14" s="29"/>
      <c r="E14" s="29"/>
      <c r="F14" s="30" t="s">
        <v>115</v>
      </c>
      <c r="G14" s="31"/>
      <c r="H14" s="31"/>
      <c r="I14" s="31"/>
      <c r="J14" s="30" t="s">
        <v>115</v>
      </c>
      <c r="K14" s="30" t="s">
        <v>115</v>
      </c>
      <c r="L14" s="32">
        <f t="shared" ref="L14" si="2">(C14+D14+E14+G14+H14+I14)*B14/3</f>
        <v>0</v>
      </c>
      <c r="M14" s="33" t="str">
        <f t="shared" si="0"/>
        <v>Bajo</v>
      </c>
    </row>
    <row r="15" spans="1:13" ht="15.75" thickBot="1" x14ac:dyDescent="0.3">
      <c r="A15" s="36" t="s">
        <v>125</v>
      </c>
      <c r="B15" s="28"/>
      <c r="C15" s="29"/>
      <c r="D15" s="29"/>
      <c r="E15" s="29"/>
      <c r="F15" s="30" t="s">
        <v>115</v>
      </c>
      <c r="G15" s="31"/>
      <c r="H15" s="31"/>
      <c r="I15" s="31"/>
      <c r="J15" s="30" t="s">
        <v>115</v>
      </c>
      <c r="K15" s="30" t="s">
        <v>115</v>
      </c>
      <c r="L15" s="32">
        <f>(C15+D15+E15+G15+H15+I15)*B15/3</f>
        <v>0</v>
      </c>
      <c r="M15" s="33" t="str">
        <f t="shared" si="0"/>
        <v>Bajo</v>
      </c>
    </row>
    <row r="16" spans="1:13" ht="15.75" thickBot="1" x14ac:dyDescent="0.3">
      <c r="A16" s="36" t="s">
        <v>125</v>
      </c>
      <c r="B16" s="28"/>
      <c r="C16" s="29"/>
      <c r="D16" s="29"/>
      <c r="E16" s="29"/>
      <c r="F16" s="30" t="s">
        <v>115</v>
      </c>
      <c r="G16" s="31"/>
      <c r="H16" s="31"/>
      <c r="I16" s="31"/>
      <c r="J16" s="30" t="s">
        <v>115</v>
      </c>
      <c r="K16" s="30" t="s">
        <v>115</v>
      </c>
      <c r="L16" s="32">
        <f t="shared" si="1"/>
        <v>0</v>
      </c>
      <c r="M16" s="33" t="str">
        <f t="shared" si="0"/>
        <v>Bajo</v>
      </c>
    </row>
    <row r="17" spans="1:13" ht="16.149999999999999" customHeight="1" thickBot="1" x14ac:dyDescent="0.3">
      <c r="A17" s="48" t="s">
        <v>104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3" ht="27.75" customHeight="1" thickBot="1" x14ac:dyDescent="0.3">
      <c r="A18" s="35" t="s">
        <v>126</v>
      </c>
      <c r="B18" s="28"/>
      <c r="C18" s="29"/>
      <c r="D18" s="29"/>
      <c r="E18" s="29"/>
      <c r="F18" s="30" t="s">
        <v>115</v>
      </c>
      <c r="G18" s="34"/>
      <c r="H18" s="34"/>
      <c r="I18" s="34"/>
      <c r="J18" s="30" t="s">
        <v>115</v>
      </c>
      <c r="K18" s="30" t="s">
        <v>115</v>
      </c>
      <c r="L18" s="32">
        <f>(C18+D18+E18+G18+H18+I18)*B18/3</f>
        <v>0</v>
      </c>
      <c r="M18" s="33" t="str">
        <f t="shared" ref="M18:M26" si="3">IF(L18&lt;=4.99,"Bajo",IF(L18&lt;=9.99,"Moderado",IF(L18&lt;=14.99,"Alto","Muy Alto")))</f>
        <v>Bajo</v>
      </c>
    </row>
    <row r="19" spans="1:13" ht="15.75" thickBot="1" x14ac:dyDescent="0.3">
      <c r="A19" s="35" t="s">
        <v>127</v>
      </c>
      <c r="B19" s="28"/>
      <c r="C19" s="29"/>
      <c r="D19" s="29"/>
      <c r="E19" s="29"/>
      <c r="F19" s="30" t="s">
        <v>115</v>
      </c>
      <c r="G19" s="34"/>
      <c r="H19" s="34"/>
      <c r="I19" s="34"/>
      <c r="J19" s="30" t="s">
        <v>115</v>
      </c>
      <c r="K19" s="30" t="s">
        <v>115</v>
      </c>
      <c r="L19" s="32">
        <f t="shared" si="1"/>
        <v>0</v>
      </c>
      <c r="M19" s="33" t="str">
        <f t="shared" si="3"/>
        <v>Bajo</v>
      </c>
    </row>
    <row r="20" spans="1:13" ht="27.75" customHeight="1" thickBot="1" x14ac:dyDescent="0.3">
      <c r="A20" s="35" t="s">
        <v>128</v>
      </c>
      <c r="B20" s="28"/>
      <c r="C20" s="29"/>
      <c r="D20" s="29"/>
      <c r="E20" s="29"/>
      <c r="F20" s="30" t="s">
        <v>115</v>
      </c>
      <c r="G20" s="34"/>
      <c r="H20" s="34"/>
      <c r="I20" s="34"/>
      <c r="J20" s="30" t="s">
        <v>115</v>
      </c>
      <c r="K20" s="30" t="s">
        <v>115</v>
      </c>
      <c r="L20" s="32">
        <f t="shared" si="1"/>
        <v>0</v>
      </c>
      <c r="M20" s="33" t="str">
        <f t="shared" si="3"/>
        <v>Bajo</v>
      </c>
    </row>
    <row r="21" spans="1:13" ht="27.75" customHeight="1" thickBot="1" x14ac:dyDescent="0.3">
      <c r="A21" s="35" t="s">
        <v>129</v>
      </c>
      <c r="B21" s="28"/>
      <c r="C21" s="29"/>
      <c r="D21" s="29"/>
      <c r="E21" s="29"/>
      <c r="F21" s="30" t="s">
        <v>115</v>
      </c>
      <c r="G21" s="34"/>
      <c r="H21" s="34"/>
      <c r="I21" s="34"/>
      <c r="J21" s="30" t="s">
        <v>115</v>
      </c>
      <c r="K21" s="30" t="s">
        <v>115</v>
      </c>
      <c r="L21" s="32">
        <f t="shared" si="1"/>
        <v>0</v>
      </c>
      <c r="M21" s="33" t="str">
        <f t="shared" si="3"/>
        <v>Bajo</v>
      </c>
    </row>
    <row r="22" spans="1:13" ht="27.75" customHeight="1" thickBot="1" x14ac:dyDescent="0.3">
      <c r="A22" s="35" t="s">
        <v>130</v>
      </c>
      <c r="B22" s="28"/>
      <c r="C22" s="29"/>
      <c r="D22" s="29"/>
      <c r="E22" s="29"/>
      <c r="F22" s="30" t="s">
        <v>115</v>
      </c>
      <c r="G22" s="34"/>
      <c r="H22" s="34"/>
      <c r="I22" s="34"/>
      <c r="J22" s="30" t="s">
        <v>115</v>
      </c>
      <c r="K22" s="30" t="s">
        <v>115</v>
      </c>
      <c r="L22" s="32">
        <f t="shared" si="1"/>
        <v>0</v>
      </c>
      <c r="M22" s="33" t="str">
        <f t="shared" si="3"/>
        <v>Bajo</v>
      </c>
    </row>
    <row r="23" spans="1:13" ht="15.75" thickBot="1" x14ac:dyDescent="0.3">
      <c r="A23" s="35" t="s">
        <v>105</v>
      </c>
      <c r="B23" s="28"/>
      <c r="C23" s="29"/>
      <c r="D23" s="29"/>
      <c r="E23" s="29"/>
      <c r="F23" s="30" t="s">
        <v>115</v>
      </c>
      <c r="G23" s="34"/>
      <c r="H23" s="34"/>
      <c r="I23" s="34"/>
      <c r="J23" s="30" t="s">
        <v>115</v>
      </c>
      <c r="K23" s="30" t="s">
        <v>115</v>
      </c>
      <c r="L23" s="32">
        <f t="shared" si="1"/>
        <v>0</v>
      </c>
      <c r="M23" s="33" t="str">
        <f t="shared" si="3"/>
        <v>Bajo</v>
      </c>
    </row>
    <row r="24" spans="1:13" ht="26.25" thickBot="1" x14ac:dyDescent="0.3">
      <c r="A24" s="35" t="s">
        <v>131</v>
      </c>
      <c r="B24" s="28"/>
      <c r="C24" s="29"/>
      <c r="D24" s="29"/>
      <c r="E24" s="29"/>
      <c r="F24" s="30" t="s">
        <v>115</v>
      </c>
      <c r="G24" s="34"/>
      <c r="H24" s="34"/>
      <c r="I24" s="34"/>
      <c r="J24" s="30" t="s">
        <v>115</v>
      </c>
      <c r="K24" s="30" t="s">
        <v>115</v>
      </c>
      <c r="L24" s="32">
        <f t="shared" ref="L24:L25" si="4">(C24+D24+E24+G24+H24+I24)*B24/3</f>
        <v>0</v>
      </c>
      <c r="M24" s="33" t="str">
        <f t="shared" si="3"/>
        <v>Bajo</v>
      </c>
    </row>
    <row r="25" spans="1:13" ht="15.75" thickBot="1" x14ac:dyDescent="0.3">
      <c r="A25" s="36" t="s">
        <v>132</v>
      </c>
      <c r="B25" s="28"/>
      <c r="C25" s="29"/>
      <c r="D25" s="29"/>
      <c r="E25" s="29"/>
      <c r="F25" s="30" t="s">
        <v>115</v>
      </c>
      <c r="G25" s="34"/>
      <c r="H25" s="34"/>
      <c r="I25" s="34"/>
      <c r="J25" s="30" t="s">
        <v>115</v>
      </c>
      <c r="K25" s="30" t="s">
        <v>115</v>
      </c>
      <c r="L25" s="32">
        <f t="shared" si="4"/>
        <v>0</v>
      </c>
      <c r="M25" s="33" t="str">
        <f t="shared" si="3"/>
        <v>Bajo</v>
      </c>
    </row>
    <row r="26" spans="1:13" ht="27.75" customHeight="1" thickBot="1" x14ac:dyDescent="0.3">
      <c r="A26" s="36" t="s">
        <v>133</v>
      </c>
      <c r="B26" s="28"/>
      <c r="C26" s="29"/>
      <c r="D26" s="29"/>
      <c r="E26" s="29"/>
      <c r="F26" s="30" t="s">
        <v>115</v>
      </c>
      <c r="G26" s="34"/>
      <c r="H26" s="34"/>
      <c r="I26" s="34"/>
      <c r="J26" s="30" t="s">
        <v>115</v>
      </c>
      <c r="K26" s="30" t="s">
        <v>115</v>
      </c>
      <c r="L26" s="32">
        <f t="shared" si="1"/>
        <v>0</v>
      </c>
      <c r="M26" s="33" t="str">
        <f t="shared" si="3"/>
        <v>Bajo</v>
      </c>
    </row>
    <row r="27" spans="1:13" ht="16.149999999999999" customHeight="1" thickBot="1" x14ac:dyDescent="0.3">
      <c r="A27" s="48" t="s">
        <v>109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pans="1:13" ht="27.75" customHeight="1" thickBot="1" x14ac:dyDescent="0.3">
      <c r="A28" s="35" t="s">
        <v>134</v>
      </c>
      <c r="B28" s="28"/>
      <c r="C28" s="29"/>
      <c r="D28" s="29"/>
      <c r="E28" s="29"/>
      <c r="F28" s="30" t="s">
        <v>115</v>
      </c>
      <c r="G28" s="34"/>
      <c r="H28" s="34"/>
      <c r="I28" s="34"/>
      <c r="J28" s="30" t="s">
        <v>115</v>
      </c>
      <c r="K28" s="30" t="s">
        <v>115</v>
      </c>
      <c r="L28" s="32">
        <f t="shared" si="1"/>
        <v>0</v>
      </c>
      <c r="M28" s="33" t="str">
        <f t="shared" ref="M28:M33" si="5">IF(L28&lt;=4.99,"Bajo",IF(L28&lt;=9.99,"Moderado",IF(L28&lt;=14.99,"Alto","Muy Alto")))</f>
        <v>Bajo</v>
      </c>
    </row>
    <row r="29" spans="1:13" ht="15.75" thickBot="1" x14ac:dyDescent="0.3">
      <c r="A29" s="35" t="s">
        <v>110</v>
      </c>
      <c r="B29" s="28"/>
      <c r="C29" s="29"/>
      <c r="D29" s="29"/>
      <c r="E29" s="29"/>
      <c r="F29" s="30" t="s">
        <v>115</v>
      </c>
      <c r="G29" s="34"/>
      <c r="H29" s="34"/>
      <c r="I29" s="34"/>
      <c r="J29" s="30" t="s">
        <v>115</v>
      </c>
      <c r="K29" s="30" t="s">
        <v>115</v>
      </c>
      <c r="L29" s="32">
        <f t="shared" ref="L29" si="6">(C29+D29+E29+G29+H29+I29)*B29/3</f>
        <v>0</v>
      </c>
      <c r="M29" s="33" t="str">
        <f t="shared" si="5"/>
        <v>Bajo</v>
      </c>
    </row>
    <row r="30" spans="1:13" ht="15.75" thickBot="1" x14ac:dyDescent="0.3">
      <c r="A30" s="35" t="s">
        <v>135</v>
      </c>
      <c r="B30" s="28"/>
      <c r="C30" s="29"/>
      <c r="D30" s="29"/>
      <c r="E30" s="29"/>
      <c r="F30" s="30" t="s">
        <v>115</v>
      </c>
      <c r="G30" s="34"/>
      <c r="H30" s="34"/>
      <c r="I30" s="34"/>
      <c r="J30" s="30" t="s">
        <v>115</v>
      </c>
      <c r="K30" s="30" t="s">
        <v>115</v>
      </c>
      <c r="L30" s="32">
        <f>(C30+D30+E30+G30+H30+I30)*B30/3</f>
        <v>0</v>
      </c>
      <c r="M30" s="33" t="str">
        <f t="shared" si="5"/>
        <v>Bajo</v>
      </c>
    </row>
    <row r="31" spans="1:13" ht="27.75" customHeight="1" thickBot="1" x14ac:dyDescent="0.3">
      <c r="A31" s="35" t="s">
        <v>136</v>
      </c>
      <c r="B31" s="28"/>
      <c r="C31" s="29"/>
      <c r="D31" s="29"/>
      <c r="E31" s="29"/>
      <c r="F31" s="30" t="s">
        <v>115</v>
      </c>
      <c r="G31" s="34"/>
      <c r="H31" s="34"/>
      <c r="I31" s="34"/>
      <c r="J31" s="30" t="s">
        <v>115</v>
      </c>
      <c r="K31" s="30" t="s">
        <v>115</v>
      </c>
      <c r="L31" s="32">
        <f>(C31+D31+E31+G31+H31+I31)*B31/3</f>
        <v>0</v>
      </c>
      <c r="M31" s="33" t="str">
        <f t="shared" si="5"/>
        <v>Bajo</v>
      </c>
    </row>
    <row r="32" spans="1:13" ht="27.75" customHeight="1" thickBot="1" x14ac:dyDescent="0.3">
      <c r="A32" s="36" t="s">
        <v>133</v>
      </c>
      <c r="B32" s="28"/>
      <c r="C32" s="29"/>
      <c r="D32" s="29"/>
      <c r="E32" s="29"/>
      <c r="F32" s="30" t="s">
        <v>115</v>
      </c>
      <c r="G32" s="34"/>
      <c r="H32" s="34"/>
      <c r="I32" s="34"/>
      <c r="J32" s="30" t="s">
        <v>115</v>
      </c>
      <c r="K32" s="30" t="s">
        <v>115</v>
      </c>
      <c r="L32" s="32">
        <f>(C32+D32+E32+G32+H32+I32)*B32/3</f>
        <v>0</v>
      </c>
      <c r="M32" s="33" t="str">
        <f t="shared" si="5"/>
        <v>Bajo</v>
      </c>
    </row>
    <row r="33" spans="1:13" ht="27.75" customHeight="1" thickBot="1" x14ac:dyDescent="0.3">
      <c r="A33" s="36" t="s">
        <v>133</v>
      </c>
      <c r="B33" s="28"/>
      <c r="C33" s="29"/>
      <c r="D33" s="29"/>
      <c r="E33" s="29"/>
      <c r="F33" s="30" t="s">
        <v>115</v>
      </c>
      <c r="G33" s="34"/>
      <c r="H33" s="34"/>
      <c r="I33" s="34"/>
      <c r="J33" s="30" t="s">
        <v>115</v>
      </c>
      <c r="K33" s="30" t="s">
        <v>115</v>
      </c>
      <c r="L33" s="32">
        <f>(C33+D33+E33+G33+H33+I33)*B33/3</f>
        <v>0</v>
      </c>
      <c r="M33" s="33" t="str">
        <f t="shared" si="5"/>
        <v>Bajo</v>
      </c>
    </row>
  </sheetData>
  <mergeCells count="10">
    <mergeCell ref="A4:M4"/>
    <mergeCell ref="A17:M17"/>
    <mergeCell ref="A27:M27"/>
    <mergeCell ref="A1:A3"/>
    <mergeCell ref="C1:F1"/>
    <mergeCell ref="G1:K1"/>
    <mergeCell ref="L1:M1"/>
    <mergeCell ref="F2:F3"/>
    <mergeCell ref="J2:J3"/>
    <mergeCell ref="K2:K3"/>
  </mergeCells>
  <conditionalFormatting sqref="M5:M16">
    <cfRule type="expression" dxfId="11" priority="9">
      <formula>L5&gt;=15</formula>
    </cfRule>
    <cfRule type="expression" dxfId="10" priority="10">
      <formula>AND(L5&gt;=10,L5&lt;14.99)</formula>
    </cfRule>
    <cfRule type="expression" dxfId="9" priority="11">
      <formula>AND(L5&gt;=5,L5&lt;10)</formula>
    </cfRule>
    <cfRule type="expression" dxfId="8" priority="12">
      <formula>L5&lt;4.99</formula>
    </cfRule>
  </conditionalFormatting>
  <conditionalFormatting sqref="M18:M26">
    <cfRule type="expression" dxfId="7" priority="5">
      <formula>L18&gt;=15</formula>
    </cfRule>
    <cfRule type="expression" dxfId="6" priority="6">
      <formula>AND(L18&gt;=10,L18&lt;14.99)</formula>
    </cfRule>
    <cfRule type="expression" dxfId="5" priority="7">
      <formula>AND(L18&gt;=5,L18&lt;10)</formula>
    </cfRule>
    <cfRule type="expression" dxfId="4" priority="8">
      <formula>L18&lt;4.99</formula>
    </cfRule>
  </conditionalFormatting>
  <conditionalFormatting sqref="M28:M33">
    <cfRule type="expression" dxfId="3" priority="1">
      <formula>L28&gt;=15</formula>
    </cfRule>
    <cfRule type="expression" dxfId="2" priority="2">
      <formula>AND(L28&gt;=10,L28&lt;14.99)</formula>
    </cfRule>
    <cfRule type="expression" dxfId="1" priority="3">
      <formula>AND(L28&gt;=5,L28&lt;10)</formula>
    </cfRule>
    <cfRule type="expression" dxfId="0" priority="4">
      <formula>L28&lt;4.99</formula>
    </cfRule>
  </conditionalFormatting>
  <conditionalFormatting sqref="M34:M1048576 M1:M4">
    <cfRule type="iconSet" priority="69">
      <iconSet iconSet="4TrafficLights" reverse="1">
        <cfvo type="percent" val="0"/>
        <cfvo type="num" val="6"/>
        <cfvo type="num" val="10"/>
        <cfvo type="num" val="14"/>
      </iconSet>
    </cfRule>
  </conditionalFormatting>
  <dataValidations count="1">
    <dataValidation type="list" allowBlank="1" showInputMessage="1" showErrorMessage="1" sqref="B28:E33 G18:I26 G28:I33 B18:E26 G5:I16 B5:E16" xr:uid="{174A3B5E-964E-434D-90A7-89B06E510B93}">
      <formula1>"0,1,2,3"</formula1>
    </dataValidation>
  </dataValidations>
  <pageMargins left="0.7" right="0.7" top="0.75" bottom="0.75" header="0.3" footer="0.3"/>
  <pageSetup scale="6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6336cc9-1d91-41e6-a5ed-42a8850931c3">
      <Terms xmlns="http://schemas.microsoft.com/office/infopath/2007/PartnerControls"/>
    </lcf76f155ced4ddcb4097134ff3c332f>
    <TaxCatchAll xmlns="2e0f9a37-d5d4-403e-a0de-8e0e72481b0e" xsi:nil="true"/>
    <EnlaceAlterno xmlns="06336cc9-1d91-41e6-a5ed-42a8850931c3" xsi:nil="true"/>
    <Titulo xmlns="06336cc9-1d91-41e6-a5ed-42a8850931c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003d9e40e08cf9ca48f7d41ed75988d9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cb876a759675a72bdcda395fa53b75b7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9C5332-ADBF-47BE-B144-1679170A730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81E69C2-DB78-470A-B045-CB7AD5CA1D71}">
  <ds:schemaRefs>
    <ds:schemaRef ds:uri="http://schemas.microsoft.com/office/2006/metadata/properties"/>
    <ds:schemaRef ds:uri="http://schemas.microsoft.com/office/infopath/2007/PartnerControls"/>
    <ds:schemaRef ds:uri="6fbebac6-858d-4cf5-90b2-298ad64890f8"/>
    <ds:schemaRef ds:uri="http://schemas.microsoft.com/sharepoint/v3"/>
    <ds:schemaRef ds:uri="d7511d57-94ed-47f4-bc79-15f6bfd0ed39"/>
  </ds:schemaRefs>
</ds:datastoreItem>
</file>

<file path=customXml/itemProps3.xml><?xml version="1.0" encoding="utf-8"?>
<ds:datastoreItem xmlns:ds="http://schemas.openxmlformats.org/officeDocument/2006/customXml" ds:itemID="{19857BA9-6BBE-4E71-8C9F-5A60163D22A3}"/>
</file>

<file path=customXml/itemProps4.xml><?xml version="1.0" encoding="utf-8"?>
<ds:datastoreItem xmlns:ds="http://schemas.openxmlformats.org/officeDocument/2006/customXml" ds:itemID="{81761770-2372-4C21-895F-6914C8A93D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Sobre esta herramienta</vt:lpstr>
      <vt:lpstr>Paso 1 - Instrucciones</vt:lpstr>
      <vt:lpstr>Paso 2 - Ejemplos</vt:lpstr>
      <vt:lpstr>Paso 3 - Todos los Peligros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Antonia Samur Zuniga</dc:creator>
  <cp:keywords/>
  <dc:description/>
  <cp:lastModifiedBy>Maria Victoria Valdes</cp:lastModifiedBy>
  <cp:revision/>
  <dcterms:created xsi:type="dcterms:W3CDTF">2024-02-01T22:42:21Z</dcterms:created>
  <dcterms:modified xsi:type="dcterms:W3CDTF">2024-11-01T19:26:52Z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0x01010032BF689E14F795498FE442C962D844C6</vt:lpwstr>
  </property>
  <property fmtid="{D5CDD505-2E9C-101B-9397-08002B2CF9AE}" pid="3" name="MediaServiceImageTags">
    <vt:lpwstr/>
  </property>
</Properties>
</file>