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externalLinks/externalLink1.xml" ContentType="application/vnd.openxmlformats-officedocument.spreadsheetml.externalLink+xml"/>
  <Override PartName="/xl/ctrlProps/ctrlProp1.xml" ContentType="application/vnd.ms-excel.controlproperties+xml"/>
  <Override PartName="/xl/ctrlProps/ctrlProp2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miliapr-my.sharepoint.com/personal/jessica_alejandro_familia_pr_gov/Documents/Desktop/"/>
    </mc:Choice>
  </mc:AlternateContent>
  <xr:revisionPtr revIDLastSave="911" documentId="8_{C0051B66-E965-4429-95BD-6E689D72025B}" xr6:coauthVersionLast="47" xr6:coauthVersionMax="47" xr10:uidLastSave="{5431FB3A-F5D5-440F-A747-52BF745DC873}"/>
  <bookViews>
    <workbookView xWindow="28680" yWindow="-120" windowWidth="29040" windowHeight="15720" tabRatio="964" firstSheet="1" activeTab="7" xr2:uid="{83D41410-FB10-48EA-A546-AEFBC926C9C1}"/>
  </bookViews>
  <sheets>
    <sheet name="APROBACION PRESUPUESTARIA" sheetId="16" r:id="rId1"/>
    <sheet name="RESUMEN PRESUPUESTARIO" sheetId="2" r:id="rId2"/>
    <sheet name="SALARIOS SD" sheetId="1" r:id="rId3"/>
    <sheet name="SALARIOS 9%" sheetId="21" r:id="rId4"/>
    <sheet name="BENEFICIOS MARGINALES" sheetId="12" r:id="rId5"/>
    <sheet name=" Serv. Contratados A" sheetId="3" r:id="rId6"/>
    <sheet name="Serv. Contratados" sheetId="13" r:id="rId7"/>
    <sheet name="MATERIALES QUALITY 9%" sheetId="4" r:id="rId8"/>
    <sheet name="EQUIPO QUALITY 9%" sheetId="6" r:id="rId9"/>
    <sheet name="MATERIALES QUALITY 3%" sheetId="5" r:id="rId10"/>
    <sheet name="EQUIPO QUALITY 3%" sheetId="7" r:id="rId11"/>
    <sheet name="SEGUROS Y FIANZAS 9% " sheetId="26" r:id="rId12"/>
    <sheet name="SEGUROS Y FIANZAS 3%" sheetId="27" r:id="rId13"/>
    <sheet name=" RENTA EDIFICIO S.D." sheetId="18" r:id="rId14"/>
    <sheet name=" RENTA EQUIPO 9%" sheetId="20" r:id="rId15"/>
    <sheet name="RENTA EQUIPO 3%" sheetId="24" r:id="rId16"/>
    <sheet name=" UTILIDADES 9%" sheetId="19" r:id="rId17"/>
    <sheet name="UTILIDADES 3%" sheetId="25" r:id="rId18"/>
    <sheet name="Gastos Misc. 9%" sheetId="15" r:id="rId19"/>
    <sheet name="Gastos Misc. 3%" sheetId="14" r:id="rId20"/>
    <sheet name="DISTRIBUCION DE MATRICULA" sheetId="8" r:id="rId21"/>
    <sheet name="DISTRIBUCION DE COSTOS" sheetId="9" r:id="rId22"/>
  </sheets>
  <externalReferences>
    <externalReference r:id="rId23"/>
  </externalReferences>
  <definedNames>
    <definedName name="_xlnm.Print_Area" localSheetId="5">' Serv. Contratados A'!$A$1:$G$27</definedName>
    <definedName name="_xlnm.Print_Area" localSheetId="20">'DISTRIBUCION DE MATRICULA'!$A$1:$U$36</definedName>
    <definedName name="_xlnm.Print_Area" localSheetId="10">'EQUIPO QUALITY 3%'!$A$1:$D$35</definedName>
    <definedName name="_xlnm.Print_Area" localSheetId="8">'EQUIPO QUALITY 9%'!$A$1:$D$34</definedName>
    <definedName name="_xlnm.Print_Area" localSheetId="9">'MATERIALES QUALITY 3%'!$A$1:$D$32</definedName>
    <definedName name="_xlnm.Print_Area" localSheetId="7">'MATERIALES QUALITY 9%'!$A$1:$D$36</definedName>
    <definedName name="_xlnm.Print_Area" localSheetId="1">'RESUMEN PRESUPUESTARIO'!$A$1:$K$31</definedName>
    <definedName name="_xlnm.Print_Titles" localSheetId="2">'SALARIOS SD'!$1:$8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15" l="1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32" i="15" s="1"/>
  <c r="F28" i="13"/>
  <c r="F27" i="13"/>
  <c r="F26" i="13"/>
  <c r="F25" i="13"/>
  <c r="F24" i="13"/>
  <c r="F22" i="13"/>
  <c r="F21" i="13"/>
  <c r="F20" i="13"/>
  <c r="F19" i="13"/>
  <c r="F14" i="13"/>
  <c r="F13" i="13"/>
  <c r="F12" i="13"/>
  <c r="E28" i="13"/>
  <c r="E27" i="13"/>
  <c r="E26" i="13"/>
  <c r="E25" i="13"/>
  <c r="E24" i="13"/>
  <c r="E23" i="13"/>
  <c r="F23" i="13" s="1"/>
  <c r="E22" i="13"/>
  <c r="E21" i="13"/>
  <c r="E20" i="13"/>
  <c r="E19" i="13"/>
  <c r="E18" i="13"/>
  <c r="F18" i="13" s="1"/>
  <c r="E17" i="13"/>
  <c r="F17" i="13" s="1"/>
  <c r="E16" i="13"/>
  <c r="F16" i="13" s="1"/>
  <c r="E15" i="13"/>
  <c r="F15" i="13" s="1"/>
  <c r="E14" i="13"/>
  <c r="E13" i="13"/>
  <c r="E12" i="13"/>
  <c r="E11" i="13"/>
  <c r="F11" i="13" s="1"/>
  <c r="E21" i="8"/>
  <c r="E20" i="8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31" i="26"/>
  <c r="D30" i="26"/>
  <c r="D29" i="26"/>
  <c r="D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2" i="3"/>
  <c r="F12" i="3" s="1"/>
  <c r="G12" i="3" s="1"/>
  <c r="D11" i="3"/>
  <c r="A16" i="2"/>
  <c r="D18" i="12"/>
  <c r="E16" i="12"/>
  <c r="E15" i="12"/>
  <c r="D17" i="12"/>
  <c r="E17" i="12" s="1"/>
  <c r="C18" i="12"/>
  <c r="C17" i="12"/>
  <c r="C23" i="1"/>
  <c r="G23" i="21"/>
  <c r="G22" i="21"/>
  <c r="G20" i="21"/>
  <c r="G19" i="21"/>
  <c r="G18" i="21"/>
  <c r="G17" i="21"/>
  <c r="G16" i="21"/>
  <c r="G15" i="21"/>
  <c r="F23" i="21"/>
  <c r="F22" i="21"/>
  <c r="F20" i="21"/>
  <c r="F19" i="21"/>
  <c r="F18" i="21"/>
  <c r="F17" i="21"/>
  <c r="F16" i="21"/>
  <c r="F15" i="21"/>
  <c r="E23" i="21"/>
  <c r="E22" i="21"/>
  <c r="E21" i="21"/>
  <c r="F21" i="21" s="1"/>
  <c r="G21" i="21" s="1"/>
  <c r="E20" i="21"/>
  <c r="E19" i="21"/>
  <c r="E18" i="21"/>
  <c r="E17" i="21"/>
  <c r="E16" i="21"/>
  <c r="E15" i="21"/>
  <c r="E14" i="21"/>
  <c r="F14" i="21" s="1"/>
  <c r="G14" i="21" s="1"/>
  <c r="E13" i="21"/>
  <c r="F13" i="21" s="1"/>
  <c r="G13" i="21" s="1"/>
  <c r="G22" i="1"/>
  <c r="G21" i="1"/>
  <c r="G20" i="1"/>
  <c r="G19" i="1"/>
  <c r="G18" i="1"/>
  <c r="G17" i="1"/>
  <c r="G16" i="1"/>
  <c r="G15" i="1"/>
  <c r="F22" i="1"/>
  <c r="F21" i="1"/>
  <c r="F20" i="1"/>
  <c r="F19" i="1"/>
  <c r="F18" i="1"/>
  <c r="F17" i="1"/>
  <c r="F16" i="1"/>
  <c r="F15" i="1"/>
  <c r="E22" i="1"/>
  <c r="E21" i="1"/>
  <c r="E20" i="1"/>
  <c r="E19" i="1"/>
  <c r="E18" i="1"/>
  <c r="E17" i="1"/>
  <c r="E16" i="1"/>
  <c r="E15" i="1"/>
  <c r="E14" i="1"/>
  <c r="F14" i="1" s="1"/>
  <c r="G14" i="1" s="1"/>
  <c r="E13" i="1"/>
  <c r="F13" i="1" s="1"/>
  <c r="G13" i="1" s="1"/>
  <c r="E18" i="12" l="1"/>
  <c r="F11" i="3"/>
  <c r="G11" i="3" s="1"/>
  <c r="D11" i="7"/>
  <c r="D11" i="14"/>
  <c r="D11" i="25"/>
  <c r="D11" i="26"/>
  <c r="D11" i="5"/>
  <c r="D11" i="6"/>
  <c r="D11" i="4"/>
  <c r="E12" i="21"/>
  <c r="F12" i="21" s="1"/>
  <c r="G12" i="21" s="1"/>
  <c r="D11" i="18"/>
  <c r="E12" i="1"/>
  <c r="D11" i="27"/>
  <c r="D11" i="24"/>
  <c r="C24" i="21"/>
  <c r="B24" i="21"/>
  <c r="D11" i="19"/>
  <c r="D11" i="20"/>
  <c r="B23" i="1"/>
  <c r="F12" i="1" l="1"/>
  <c r="E23" i="1"/>
  <c r="D32" i="14"/>
  <c r="J28" i="2" s="1"/>
  <c r="D32" i="27"/>
  <c r="J24" i="2" s="1"/>
  <c r="D32" i="5"/>
  <c r="J22" i="2" s="1"/>
  <c r="F24" i="21"/>
  <c r="D32" i="18"/>
  <c r="F25" i="2" s="1"/>
  <c r="D32" i="26"/>
  <c r="H24" i="2" s="1"/>
  <c r="H28" i="2"/>
  <c r="D34" i="4"/>
  <c r="H22" i="2" s="1"/>
  <c r="D32" i="25"/>
  <c r="J27" i="2" s="1"/>
  <c r="D32" i="19"/>
  <c r="H27" i="2" s="1"/>
  <c r="D32" i="24"/>
  <c r="J26" i="2" s="1"/>
  <c r="E24" i="21"/>
  <c r="D32" i="20"/>
  <c r="H26" i="2" s="1"/>
  <c r="F29" i="13"/>
  <c r="F21" i="2" s="1"/>
  <c r="G12" i="1" l="1"/>
  <c r="G23" i="1" s="1"/>
  <c r="F23" i="1"/>
  <c r="G24" i="21"/>
  <c r="G21" i="9"/>
  <c r="K21" i="9"/>
  <c r="M21" i="9"/>
  <c r="N21" i="9"/>
  <c r="O21" i="9"/>
  <c r="P21" i="9"/>
  <c r="Q21" i="9"/>
  <c r="R21" i="9"/>
  <c r="S21" i="9"/>
  <c r="T21" i="9"/>
  <c r="K25" i="9"/>
  <c r="K26" i="9"/>
  <c r="K27" i="9"/>
  <c r="K29" i="9"/>
  <c r="K30" i="9"/>
  <c r="K31" i="9"/>
  <c r="K32" i="9"/>
  <c r="K33" i="9"/>
  <c r="K34" i="9"/>
  <c r="K35" i="9"/>
  <c r="K36" i="9"/>
  <c r="K37" i="9"/>
  <c r="K38" i="9"/>
  <c r="H39" i="9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F29" i="8"/>
  <c r="G29" i="8"/>
  <c r="H29" i="8"/>
  <c r="I29" i="8"/>
  <c r="J29" i="8"/>
  <c r="J30" i="8" s="1"/>
  <c r="L29" i="8"/>
  <c r="M29" i="8"/>
  <c r="N29" i="8"/>
  <c r="O29" i="8"/>
  <c r="P29" i="8"/>
  <c r="Q29" i="8"/>
  <c r="R29" i="8"/>
  <c r="T29" i="8"/>
  <c r="U29" i="8"/>
  <c r="N30" i="8"/>
  <c r="P30" i="8"/>
  <c r="R30" i="8"/>
  <c r="F31" i="8"/>
  <c r="H31" i="8"/>
  <c r="J31" i="8"/>
  <c r="L31" i="8"/>
  <c r="N31" i="8"/>
  <c r="N33" i="8" s="1"/>
  <c r="P31" i="8"/>
  <c r="R31" i="8"/>
  <c r="T31" i="8"/>
  <c r="D32" i="7"/>
  <c r="J23" i="2" s="1"/>
  <c r="J29" i="2" s="1"/>
  <c r="B20" i="16" s="1"/>
  <c r="D32" i="6"/>
  <c r="H23" i="2" s="1"/>
  <c r="G20" i="3"/>
  <c r="D21" i="2" s="1"/>
  <c r="D29" i="2" s="1"/>
  <c r="B17" i="16" s="1"/>
  <c r="H19" i="2" l="1"/>
  <c r="D9" i="12"/>
  <c r="F19" i="2"/>
  <c r="C9" i="12"/>
  <c r="T30" i="8"/>
  <c r="N32" i="8" s="1"/>
  <c r="L30" i="8"/>
  <c r="D21" i="9"/>
  <c r="K39" i="9"/>
  <c r="Q14" i="9" s="1"/>
  <c r="F33" i="8"/>
  <c r="H30" i="8"/>
  <c r="F30" i="8"/>
  <c r="D12" i="12" l="1"/>
  <c r="D11" i="12"/>
  <c r="D13" i="12"/>
  <c r="D14" i="12"/>
  <c r="C11" i="12"/>
  <c r="E9" i="12"/>
  <c r="C13" i="12"/>
  <c r="E13" i="12" s="1"/>
  <c r="C12" i="12"/>
  <c r="E12" i="12" s="1"/>
  <c r="C14" i="12"/>
  <c r="E14" i="12" s="1"/>
  <c r="F32" i="8"/>
  <c r="D19" i="12" l="1"/>
  <c r="H20" i="2" s="1"/>
  <c r="H29" i="2" s="1"/>
  <c r="B19" i="16" s="1"/>
  <c r="E11" i="12"/>
  <c r="C19" i="12"/>
  <c r="E19" i="12" l="1"/>
  <c r="F20" i="2"/>
  <c r="F29" i="2" s="1"/>
  <c r="J13" i="2" l="1"/>
  <c r="B18" i="16"/>
  <c r="B21" i="16" s="1"/>
</calcChain>
</file>

<file path=xl/sharedStrings.xml><?xml version="1.0" encoding="utf-8"?>
<sst xmlns="http://schemas.openxmlformats.org/spreadsheetml/2006/main" count="483" uniqueCount="173">
  <si>
    <t>GOBIERNO DE PUERTO RICO</t>
  </si>
  <si>
    <t>DEPARTAMENTO DE LA FAMILIA</t>
  </si>
  <si>
    <t>ACUDEN</t>
  </si>
  <si>
    <t>NOMBRE DEL PROYECTO</t>
  </si>
  <si>
    <t>PROGRAMA</t>
  </si>
  <si>
    <t>ANEJO A</t>
  </si>
  <si>
    <t xml:space="preserve">PAGINA 2 </t>
  </si>
  <si>
    <t>"CHILD CARE"</t>
  </si>
  <si>
    <t>SALARIOS</t>
  </si>
  <si>
    <t>SERVICIOS DIRECTOS DE CUIDO</t>
  </si>
  <si>
    <t xml:space="preserve">DESGLOSE </t>
  </si>
  <si>
    <t>CANTIDAD</t>
  </si>
  <si>
    <t>SALARIO</t>
  </si>
  <si>
    <t>%</t>
  </si>
  <si>
    <t xml:space="preserve">IMPACTO </t>
  </si>
  <si>
    <t>GRAN</t>
  </si>
  <si>
    <t>DE PUESTOS</t>
  </si>
  <si>
    <t>PUESTOS</t>
  </si>
  <si>
    <t>PRORRATEO</t>
  </si>
  <si>
    <t>AJUSTADO</t>
  </si>
  <si>
    <t>TOTAL</t>
  </si>
  <si>
    <t>TOTAL SERVICIOS DIRECTOS</t>
  </si>
  <si>
    <t>GRAN TOTAL</t>
  </si>
  <si>
    <t>SEGUROS Y FIANZAS</t>
  </si>
  <si>
    <t>MATERIALES</t>
  </si>
  <si>
    <t>RENTA DE EQUIPO</t>
  </si>
  <si>
    <t>COMPRA DE EQUIPO</t>
  </si>
  <si>
    <t>RENTA DE EDIFICIO</t>
  </si>
  <si>
    <t>SERVICIOS CONTRATADOS</t>
  </si>
  <si>
    <t>BENEFICIOS MARGINALES</t>
  </si>
  <si>
    <t>MEJORAS A LA CALIDAD</t>
  </si>
  <si>
    <t>SERVICIO DIRECTO</t>
  </si>
  <si>
    <t>ADMINISTRACIÓN 5%</t>
  </si>
  <si>
    <t>CATEGORIA DE COSTOS</t>
  </si>
  <si>
    <t>NECESIDADES
ESPECIALES</t>
  </si>
  <si>
    <t>ESCOLARES
(HORARIO EXT)</t>
  </si>
  <si>
    <t>PREESCOLARES</t>
  </si>
  <si>
    <t>INFANTES / 
MATERNALES</t>
  </si>
  <si>
    <t>NECESIDADES 
ESPECIALES</t>
  </si>
  <si>
    <t>RED DE CUIDO</t>
  </si>
  <si>
    <t>CENTROS DE CUIDO</t>
  </si>
  <si>
    <t>DESGLOSE DE MATRICULA 
(TOTAL)</t>
  </si>
  <si>
    <t>Dirección Física</t>
  </si>
  <si>
    <t>Dirección Postal</t>
  </si>
  <si>
    <t>CHILD CARE AND DEVELOPMENT FUNDS</t>
  </si>
  <si>
    <t>Núm. Propuesta</t>
  </si>
  <si>
    <t xml:space="preserve">PROGRAMA </t>
  </si>
  <si>
    <t>RESUMEN PRESUPUESTARIO</t>
  </si>
  <si>
    <t>CANTIDAD DETERMINADA</t>
  </si>
  <si>
    <t>% PRORRATEO</t>
  </si>
  <si>
    <t>IMPACTO ANNUAL</t>
  </si>
  <si>
    <t>CANTIDAD DE MESES</t>
  </si>
  <si>
    <t>COSTO MENSUAL</t>
  </si>
  <si>
    <t>SERVICIOS CONTRATADOS /ADMINISTRACION</t>
  </si>
  <si>
    <t>NOMBRE DEL PROYECTO:</t>
  </si>
  <si>
    <t xml:space="preserve"> TOTAL</t>
  </si>
  <si>
    <t>COSTO POR UNIDAD</t>
  </si>
  <si>
    <t>CANTIDAD SOLICITADA</t>
  </si>
  <si>
    <t>DESCRIPCION</t>
  </si>
  <si>
    <t>DESGLOSE DE MATERIALES</t>
  </si>
  <si>
    <t>DESGLOSE DE EQUIPOS</t>
  </si>
  <si>
    <t>DESGLOSE DE EQUIPO</t>
  </si>
  <si>
    <t>TC- Tiempo Completo</t>
  </si>
  <si>
    <t>TP- Tiempo Parcial</t>
  </si>
  <si>
    <t>TOTAL DE NIÑOS POR MODALIDAD</t>
  </si>
  <si>
    <t>COSTO POR MODALIDAD</t>
  </si>
  <si>
    <t>TOTAL NIÑOS POR CATEGORIA</t>
  </si>
  <si>
    <t>TOTAL POR CATEGORIA</t>
  </si>
  <si>
    <t>-</t>
  </si>
  <si>
    <t>COSTO POR CATEGORIA</t>
  </si>
  <si>
    <t>TARIFA / NIÑO PROGRAMA          CHILD CARE</t>
  </si>
  <si>
    <t>TC</t>
  </si>
  <si>
    <t>TP</t>
  </si>
  <si>
    <t>NECESIDADES ESPECIALES</t>
  </si>
  <si>
    <t>ESCOLARES    (HORARIO EXTENDIDO)</t>
  </si>
  <si>
    <t>INFANTES/           MATERNALES</t>
  </si>
  <si>
    <t>CENTRO(S) DE CUIDO</t>
  </si>
  <si>
    <t>INFORMACIÓN RELACIONADA A LOS PARTICIPANTES DE LA PROPUESTA CHILD CARE DE LA ACUDEN</t>
  </si>
  <si>
    <t>TOTALES</t>
  </si>
  <si>
    <t>PRIVADA</t>
  </si>
  <si>
    <t>Total</t>
  </si>
  <si>
    <t>DESGLOSE TOTAL DE MATRÍCULA</t>
  </si>
  <si>
    <t>TELÉFONO</t>
  </si>
  <si>
    <t>DIRECCIÓN FÍSICA</t>
  </si>
  <si>
    <t>VIGENCIA</t>
  </si>
  <si>
    <t>EMAIL</t>
  </si>
  <si>
    <t>DIRECCIÓN POSTAL</t>
  </si>
  <si>
    <t>DISTRIBUCIÓN DE MATRÍCULA</t>
  </si>
  <si>
    <t>ADMINISTRACIÓN PARA EL CUIDADO Y DESARROLLO INTEGRAL DE LA NIÑEZ</t>
  </si>
  <si>
    <t>Tiempo Parcial</t>
  </si>
  <si>
    <t>TP:</t>
  </si>
  <si>
    <t>Tiempo Completo</t>
  </si>
  <si>
    <t>TC:</t>
  </si>
  <si>
    <t xml:space="preserve">GRAN TOTAL     </t>
  </si>
  <si>
    <t>GASTOS MISCELÁNEOS</t>
  </si>
  <si>
    <t>UTILIDADES (INTERNET)</t>
  </si>
  <si>
    <t>UTILIDADES (TELEFONO)</t>
  </si>
  <si>
    <t>UTILIDADES (LUZ)</t>
  </si>
  <si>
    <t>UTILIDADES (AGUA)</t>
  </si>
  <si>
    <t>RENTA DE EQUIPOS</t>
  </si>
  <si>
    <t>RENTA DE EDIFICIOS</t>
  </si>
  <si>
    <t>JUSTIFICACIÓN PARA CAMBIO DE POR CIENTO PARA EL PRORRATEO</t>
  </si>
  <si>
    <t>COSTO AJUSTADO A PROPUESTA</t>
  </si>
  <si>
    <t>COSTO OPERACIONAL TOTAL ANTES DEL PRORRATEO</t>
  </si>
  <si>
    <t>Utilice el % que aparece en la columna superior para computar la proporción de costos operacionales que será adjudicada a la ACUDEN. Si existe alguna justificación para adjudicar un % diferente, provea una explicación en la columna de Justificación.</t>
  </si>
  <si>
    <t>TOTAL FONDOS SOLICITADOS</t>
  </si>
  <si>
    <t>NÚM. PROPUESTA</t>
  </si>
  <si>
    <t>DISTRIBUCIÓN DE COSTOS</t>
  </si>
  <si>
    <t>SERVICIOS DIRECTOS</t>
  </si>
  <si>
    <t>OBSERVACIONES</t>
  </si>
  <si>
    <t>FONDO SEGURO ESTADO BONO</t>
  </si>
  <si>
    <t>SEGURO SOCIAL BONO</t>
  </si>
  <si>
    <t>600</t>
  </si>
  <si>
    <t>BONO DE NAVIDAD</t>
  </si>
  <si>
    <t>PLAN MEDICO</t>
  </si>
  <si>
    <t>SINOT</t>
  </si>
  <si>
    <t>DESEMPLEO</t>
  </si>
  <si>
    <t xml:space="preserve">FONDO SEGURO ESTADO </t>
  </si>
  <si>
    <t>SEGURO SOCIAL</t>
  </si>
  <si>
    <t>TARGET FUNDS</t>
  </si>
  <si>
    <t>PÁGINA 4</t>
  </si>
  <si>
    <t>SERVICIOS CONTRATADOS /SERVICIOS DIRECTOS</t>
  </si>
  <si>
    <t>NOMBRE DE PROVEEDOR</t>
  </si>
  <si>
    <t>COSTO POR NIÑO</t>
  </si>
  <si>
    <t>TOTAL DE NIÑOS A ATENDER</t>
  </si>
  <si>
    <t>DESGLOSE DE GASTOS MISCELANEOS</t>
  </si>
  <si>
    <t xml:space="preserve"> </t>
  </si>
  <si>
    <t>ADMINISTRACIÓN</t>
  </si>
  <si>
    <t>GRAN TOTAL PRESUPUESTO</t>
  </si>
  <si>
    <t>Para uso exclusivo de ACUDEN</t>
  </si>
  <si>
    <t>RECOMENDADO POR:</t>
  </si>
  <si>
    <t>FECHA:</t>
  </si>
  <si>
    <t>MES</t>
  </si>
  <si>
    <t>DIA</t>
  </si>
  <si>
    <t>AÑO</t>
  </si>
  <si>
    <t>AUTORIZADO POR:</t>
  </si>
  <si>
    <t>Director de Presupuesto</t>
  </si>
  <si>
    <t>o Representante Autorizado</t>
  </si>
  <si>
    <t xml:space="preserve">PROPUESTA # </t>
  </si>
  <si>
    <t>SERVICIOS CONTRATADOS (RED)</t>
  </si>
  <si>
    <t>MESES</t>
  </si>
  <si>
    <t>$ COSTO</t>
  </si>
  <si>
    <t>UTILIDADES</t>
  </si>
  <si>
    <t xml:space="preserve">           </t>
  </si>
  <si>
    <t>Administradora Auxiliar de Programas</t>
  </si>
  <si>
    <t xml:space="preserve"> QUALITY 9%                             </t>
  </si>
  <si>
    <t xml:space="preserve">  QUALITY INFANT &amp; TODDLER 3%                              </t>
  </si>
  <si>
    <t>QUALITY 9%</t>
  </si>
  <si>
    <t>QUALITY INFANT AND TODDLER 3%</t>
  </si>
  <si>
    <t xml:space="preserve"> QUALITY 9%</t>
  </si>
  <si>
    <t xml:space="preserve"> QUALITY 3%</t>
  </si>
  <si>
    <t>QUALITY 3%</t>
  </si>
  <si>
    <t>QUALITY 3% INFANT &amp; TODDLER</t>
  </si>
  <si>
    <t xml:space="preserve">Tipo de Propuesta:                     NUEVA                                                                     RENOVACION                                                 </t>
  </si>
  <si>
    <t>GASTOS MISCELANEOS</t>
  </si>
  <si>
    <t>CONTADOR</t>
  </si>
  <si>
    <t>2026- 2027- XXX</t>
  </si>
  <si>
    <t>PROGRAMA CHILD CARE</t>
  </si>
  <si>
    <t>2026-2027-XXX</t>
  </si>
  <si>
    <t>OFICINA ADMINISTRADOR/A AUXILIAR DE ADMINISTRACION</t>
  </si>
  <si>
    <t>DIVISION DE PRESUPUESTO</t>
  </si>
  <si>
    <t xml:space="preserve">                                                              </t>
  </si>
  <si>
    <t>VIGENCIA: 1 DE OCTUBRE DE 2026 HASTA EL 30 DE SEPTIEMBRE DE 2027</t>
  </si>
  <si>
    <t>COMPRA DE MATERIALES</t>
  </si>
  <si>
    <t>ANUAL</t>
  </si>
  <si>
    <t>2026-2027</t>
  </si>
  <si>
    <t>$</t>
  </si>
  <si>
    <t>APOYO ADMINISTRATIVO</t>
  </si>
  <si>
    <t>IMPACTO ANUAL</t>
  </si>
  <si>
    <t>1 DE OCTUBRE DE 2026 AL 30 DE SEPTIEMBRE DE 2027</t>
  </si>
  <si>
    <t>2026-2027-_______</t>
  </si>
  <si>
    <r>
      <t xml:space="preserve">SERVICIOS CONTRATADOS </t>
    </r>
    <r>
      <rPr>
        <sz val="9"/>
        <rFont val="Montserrat Medium"/>
        <family val="3"/>
      </rPr>
      <t>(CONTADOR</t>
    </r>
  </si>
  <si>
    <t xml:space="preserve">QUALITY 9%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</si>
</sst>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&quot;$&quot;#,##0.00"/>
    <numFmt numFmtId="167" formatCode="&quot;$&quot;#,##0"/>
    <numFmt numFmtId="168" formatCode="&quot;$&quot;#,##0;[Red]&quot;$&quot;#,##0"/>
    <numFmt numFmtId="169" formatCode="_-&quot;$&quot;* #,##0_-;\-&quot;$&quot;* #,##0_-;_-&quot;$&quot;* &quot;-&quot;??_-;_-@_-"/>
  </numFmts>
  <fonts count="42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1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</font>
    <font>
      <b/>
      <sz val="11"/>
      <name val="Montserrat"/>
      <family val="3"/>
    </font>
    <font>
      <b/>
      <sz val="9"/>
      <name val="Tahoma"/>
      <family val="2"/>
    </font>
    <font>
      <b/>
      <sz val="12"/>
      <name val="Montserrat Medium"/>
      <family val="3"/>
    </font>
    <font>
      <b/>
      <sz val="10"/>
      <name val="Montserrat Medium"/>
      <family val="3"/>
    </font>
    <font>
      <b/>
      <sz val="8"/>
      <name val="Montserrat Medium"/>
      <family val="3"/>
    </font>
    <font>
      <b/>
      <sz val="9"/>
      <name val="Montserrat Medium"/>
      <family val="3"/>
    </font>
    <font>
      <b/>
      <i/>
      <sz val="9"/>
      <name val="Montserrat Medium"/>
      <family val="3"/>
    </font>
    <font>
      <sz val="11"/>
      <name val="Montserrat Medium"/>
      <family val="3"/>
    </font>
    <font>
      <b/>
      <i/>
      <sz val="11"/>
      <name val="Montserrat Medium"/>
      <family val="3"/>
    </font>
    <font>
      <b/>
      <i/>
      <sz val="11"/>
      <name val="Montserrat"/>
      <family val="3"/>
    </font>
    <font>
      <b/>
      <sz val="11"/>
      <name val="Montserrat Medium"/>
      <family val="3"/>
    </font>
    <font>
      <sz val="10"/>
      <name val="Montserrat Medium"/>
      <family val="3"/>
    </font>
    <font>
      <b/>
      <sz val="10"/>
      <color indexed="8"/>
      <name val="Montserrat Medium"/>
      <family val="3"/>
    </font>
    <font>
      <b/>
      <sz val="12"/>
      <color theme="1"/>
      <name val="Montserrat Medium"/>
      <family val="3"/>
    </font>
    <font>
      <b/>
      <i/>
      <sz val="16"/>
      <name val="Montserrat Medium"/>
      <family val="3"/>
    </font>
    <font>
      <b/>
      <i/>
      <sz val="12"/>
      <name val="Montserrat Medium"/>
      <family val="3"/>
    </font>
    <font>
      <b/>
      <sz val="14"/>
      <name val="Montserrat Medium"/>
      <family val="3"/>
    </font>
    <font>
      <b/>
      <i/>
      <sz val="16"/>
      <color theme="1"/>
      <name val="Montserrat Medium"/>
      <family val="3"/>
    </font>
    <font>
      <sz val="9"/>
      <name val="Montserrat Medium"/>
      <family val="3"/>
    </font>
    <font>
      <i/>
      <sz val="10"/>
      <name val="Montserrat Medium"/>
      <family val="3"/>
    </font>
    <font>
      <u/>
      <sz val="10"/>
      <color theme="10"/>
      <name val="Montserrat Medium"/>
      <family val="3"/>
    </font>
    <font>
      <sz val="12"/>
      <name val="Montserrat Medium"/>
      <family val="3"/>
    </font>
    <font>
      <sz val="8"/>
      <name val="Montserrat Medium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Down">
        <bgColor theme="3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59999389629810485"/>
        <bgColor rgb="FF000000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4" fontId="18" fillId="0" borderId="0" applyFont="0" applyFill="0" applyBorder="0" applyAlignment="0" applyProtection="0"/>
  </cellStyleXfs>
  <cellXfs count="54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66" fontId="5" fillId="0" borderId="0" xfId="0" applyNumberFormat="1" applyFont="1" applyProtection="1">
      <protection locked="0"/>
    </xf>
    <xf numFmtId="4" fontId="5" fillId="0" borderId="0" xfId="0" applyNumberFormat="1" applyFont="1" applyProtection="1">
      <protection locked="0"/>
    </xf>
    <xf numFmtId="166" fontId="0" fillId="0" borderId="0" xfId="0" applyNumberFormat="1" applyProtection="1">
      <protection locked="0"/>
    </xf>
    <xf numFmtId="3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" fillId="0" borderId="0" xfId="0" applyFont="1" applyProtection="1">
      <protection locked="0"/>
    </xf>
    <xf numFmtId="166" fontId="2" fillId="0" borderId="16" xfId="0" applyNumberFormat="1" applyFont="1" applyBorder="1" applyProtection="1">
      <protection locked="0"/>
    </xf>
    <xf numFmtId="0" fontId="1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Protection="1"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16" fillId="3" borderId="89" xfId="0" applyFont="1" applyFill="1" applyBorder="1" applyAlignment="1" applyProtection="1">
      <alignment horizontal="center"/>
      <protection locked="0"/>
    </xf>
    <xf numFmtId="0" fontId="17" fillId="3" borderId="90" xfId="0" applyFont="1" applyFill="1" applyBorder="1" applyAlignment="1" applyProtection="1">
      <alignment horizontal="center"/>
      <protection locked="0"/>
    </xf>
    <xf numFmtId="0" fontId="16" fillId="3" borderId="91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92" xfId="0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93" xfId="0" applyFont="1" applyFill="1" applyBorder="1" applyAlignment="1" applyProtection="1">
      <alignment horizontal="center" vertical="center" wrapText="1"/>
      <protection locked="0"/>
    </xf>
    <xf numFmtId="0" fontId="0" fillId="0" borderId="94" xfId="0" applyBorder="1" applyProtection="1">
      <protection locked="0"/>
    </xf>
    <xf numFmtId="0" fontId="15" fillId="0" borderId="89" xfId="0" applyFont="1" applyBorder="1" applyProtection="1">
      <protection locked="0"/>
    </xf>
    <xf numFmtId="0" fontId="15" fillId="0" borderId="90" xfId="0" applyFont="1" applyBorder="1" applyProtection="1">
      <protection locked="0"/>
    </xf>
    <xf numFmtId="0" fontId="15" fillId="0" borderId="91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92" xfId="0" applyFont="1" applyBorder="1" applyProtection="1">
      <protection locked="0"/>
    </xf>
    <xf numFmtId="0" fontId="0" fillId="0" borderId="6" xfId="0" applyBorder="1" applyProtection="1">
      <protection locked="0"/>
    </xf>
    <xf numFmtId="0" fontId="2" fillId="0" borderId="7" xfId="0" applyFont="1" applyBorder="1" applyProtection="1"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1" fillId="0" borderId="92" xfId="0" applyFont="1" applyBorder="1" applyAlignment="1" applyProtection="1">
      <alignment horizontal="center" vertical="top"/>
      <protection locked="0"/>
    </xf>
    <xf numFmtId="0" fontId="2" fillId="0" borderId="92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93" xfId="0" applyFont="1" applyBorder="1" applyProtection="1">
      <protection locked="0"/>
    </xf>
    <xf numFmtId="0" fontId="0" fillId="4" borderId="0" xfId="0" applyFill="1" applyProtection="1">
      <protection locked="0"/>
    </xf>
    <xf numFmtId="4" fontId="0" fillId="0" borderId="0" xfId="0" applyNumberFormat="1" applyProtection="1">
      <protection locked="0"/>
    </xf>
    <xf numFmtId="0" fontId="19" fillId="0" borderId="0" xfId="0" applyFont="1" applyProtection="1">
      <protection locked="0"/>
    </xf>
    <xf numFmtId="0" fontId="29" fillId="6" borderId="54" xfId="0" applyFont="1" applyFill="1" applyBorder="1" applyAlignment="1" applyProtection="1">
      <alignment horizontal="center" vertical="center"/>
      <protection locked="0"/>
    </xf>
    <xf numFmtId="0" fontId="29" fillId="6" borderId="16" xfId="0" applyFont="1" applyFill="1" applyBorder="1" applyAlignment="1" applyProtection="1">
      <alignment horizontal="center"/>
      <protection locked="0"/>
    </xf>
    <xf numFmtId="0" fontId="29" fillId="6" borderId="43" xfId="0" applyFont="1" applyFill="1" applyBorder="1" applyAlignment="1" applyProtection="1">
      <alignment horizontal="left"/>
      <protection locked="0"/>
    </xf>
    <xf numFmtId="166" fontId="21" fillId="2" borderId="28" xfId="0" applyNumberFormat="1" applyFont="1" applyFill="1" applyBorder="1" applyAlignment="1" applyProtection="1">
      <alignment horizontal="center"/>
      <protection locked="0"/>
    </xf>
    <xf numFmtId="0" fontId="29" fillId="6" borderId="88" xfId="0" applyFont="1" applyFill="1" applyBorder="1" applyAlignment="1" applyProtection="1">
      <alignment horizontal="left"/>
      <protection locked="0"/>
    </xf>
    <xf numFmtId="166" fontId="21" fillId="2" borderId="19" xfId="0" applyNumberFormat="1" applyFont="1" applyFill="1" applyBorder="1" applyAlignment="1" applyProtection="1">
      <alignment horizontal="center"/>
      <protection locked="0"/>
    </xf>
    <xf numFmtId="166" fontId="21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37" xfId="0" applyFont="1" applyFill="1" applyBorder="1" applyAlignment="1" applyProtection="1">
      <alignment horizontal="left" vertical="center" wrapText="1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22" fillId="0" borderId="7" xfId="0" applyFont="1" applyBorder="1" applyAlignment="1" applyProtection="1">
      <alignment horizontal="right"/>
      <protection locked="0"/>
    </xf>
    <xf numFmtId="0" fontId="22" fillId="0" borderId="24" xfId="0" applyFont="1" applyBorder="1" applyProtection="1">
      <protection locked="0"/>
    </xf>
    <xf numFmtId="0" fontId="22" fillId="0" borderId="95" xfId="0" applyFont="1" applyBorder="1" applyProtection="1">
      <protection locked="0"/>
    </xf>
    <xf numFmtId="0" fontId="22" fillId="0" borderId="7" xfId="0" applyFont="1" applyBorder="1" applyProtection="1">
      <protection locked="0"/>
    </xf>
    <xf numFmtId="0" fontId="22" fillId="0" borderId="15" xfId="0" applyFont="1" applyBorder="1" applyProtection="1">
      <protection locked="0"/>
    </xf>
    <xf numFmtId="0" fontId="22" fillId="0" borderId="96" xfId="0" applyFont="1" applyBorder="1" applyProtection="1">
      <protection locked="0"/>
    </xf>
    <xf numFmtId="0" fontId="22" fillId="0" borderId="0" xfId="0" applyFont="1" applyAlignment="1" applyProtection="1">
      <alignment horizontal="center" vertical="top"/>
      <protection locked="0"/>
    </xf>
    <xf numFmtId="0" fontId="22" fillId="0" borderId="92" xfId="0" applyFont="1" applyBorder="1" applyAlignment="1" applyProtection="1">
      <alignment horizontal="center" vertical="top"/>
      <protection locked="0"/>
    </xf>
    <xf numFmtId="0" fontId="22" fillId="0" borderId="0" xfId="0" applyFont="1" applyAlignment="1" applyProtection="1">
      <alignment horizontal="centerContinuous" vertical="center"/>
      <protection locked="0"/>
    </xf>
    <xf numFmtId="0" fontId="22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30" fillId="2" borderId="0" xfId="0" applyFont="1" applyFill="1" applyProtection="1">
      <protection locked="0"/>
    </xf>
    <xf numFmtId="0" fontId="23" fillId="0" borderId="0" xfId="0" applyFont="1" applyProtection="1">
      <protection locked="0"/>
    </xf>
    <xf numFmtId="0" fontId="23" fillId="6" borderId="40" xfId="0" applyFont="1" applyFill="1" applyBorder="1" applyAlignment="1" applyProtection="1">
      <alignment horizontal="center" vertical="center" wrapText="1"/>
      <protection locked="0"/>
    </xf>
    <xf numFmtId="0" fontId="23" fillId="6" borderId="13" xfId="0" applyFont="1" applyFill="1" applyBorder="1" applyAlignment="1" applyProtection="1">
      <alignment horizontal="center" vertical="center" wrapText="1"/>
      <protection locked="0"/>
    </xf>
    <xf numFmtId="0" fontId="23" fillId="6" borderId="35" xfId="0" applyFont="1" applyFill="1" applyBorder="1" applyAlignment="1" applyProtection="1">
      <alignment horizontal="center" vertical="center" wrapText="1"/>
      <protection locked="0"/>
    </xf>
    <xf numFmtId="0" fontId="23" fillId="6" borderId="38" xfId="0" applyFont="1" applyFill="1" applyBorder="1" applyAlignment="1" applyProtection="1">
      <alignment horizontal="center" vertical="center" wrapText="1"/>
      <protection locked="0"/>
    </xf>
    <xf numFmtId="0" fontId="23" fillId="6" borderId="37" xfId="0" applyFont="1" applyFill="1" applyBorder="1" applyAlignment="1" applyProtection="1">
      <alignment horizontal="center" vertical="center" wrapText="1"/>
      <protection locked="0"/>
    </xf>
    <xf numFmtId="0" fontId="23" fillId="6" borderId="36" xfId="0" applyFont="1" applyFill="1" applyBorder="1" applyAlignment="1" applyProtection="1">
      <alignment horizontal="center" vertical="center"/>
      <protection locked="0"/>
    </xf>
    <xf numFmtId="0" fontId="23" fillId="6" borderId="34" xfId="0" applyFont="1" applyFill="1" applyBorder="1" applyAlignment="1" applyProtection="1">
      <alignment horizontal="center" vertical="center" wrapText="1"/>
      <protection locked="0"/>
    </xf>
    <xf numFmtId="0" fontId="31" fillId="2" borderId="31" xfId="0" applyFont="1" applyFill="1" applyBorder="1" applyAlignment="1">
      <alignment horizontal="center"/>
    </xf>
    <xf numFmtId="0" fontId="22" fillId="0" borderId="23" xfId="0" applyFont="1" applyBorder="1" applyAlignment="1" applyProtection="1">
      <alignment horizontal="center"/>
      <protection locked="0"/>
    </xf>
    <xf numFmtId="0" fontId="22" fillId="0" borderId="15" xfId="0" applyFont="1" applyBorder="1" applyAlignment="1" applyProtection="1">
      <alignment horizontal="center"/>
      <protection locked="0"/>
    </xf>
    <xf numFmtId="0" fontId="22" fillId="0" borderId="28" xfId="0" applyFont="1" applyBorder="1" applyAlignment="1" applyProtection="1">
      <alignment horizontal="center"/>
      <protection locked="0"/>
    </xf>
    <xf numFmtId="0" fontId="22" fillId="6" borderId="16" xfId="0" applyFont="1" applyFill="1" applyBorder="1" applyAlignment="1" applyProtection="1">
      <alignment horizontal="center" vertical="center" wrapText="1"/>
      <protection locked="0"/>
    </xf>
    <xf numFmtId="0" fontId="30" fillId="6" borderId="2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22" fillId="0" borderId="19" xfId="0" applyFont="1" applyBorder="1" applyProtection="1">
      <protection locked="0"/>
    </xf>
    <xf numFmtId="0" fontId="22" fillId="0" borderId="21" xfId="0" applyFont="1" applyBorder="1" applyProtection="1">
      <protection locked="0"/>
    </xf>
    <xf numFmtId="0" fontId="22" fillId="0" borderId="20" xfId="0" applyFont="1" applyBorder="1" applyProtection="1">
      <protection locked="0"/>
    </xf>
    <xf numFmtId="0" fontId="22" fillId="6" borderId="1" xfId="0" applyFont="1" applyFill="1" applyBorder="1" applyAlignment="1" applyProtection="1">
      <alignment horizontal="center"/>
      <protection locked="0"/>
    </xf>
    <xf numFmtId="0" fontId="24" fillId="6" borderId="17" xfId="0" applyFont="1" applyFill="1" applyBorder="1" applyAlignment="1" applyProtection="1">
      <alignment horizontal="center"/>
      <protection locked="0"/>
    </xf>
    <xf numFmtId="0" fontId="24" fillId="6" borderId="15" xfId="0" applyFont="1" applyFill="1" applyBorder="1" applyAlignment="1" applyProtection="1">
      <alignment horizontal="center"/>
      <protection locked="0"/>
    </xf>
    <xf numFmtId="0" fontId="24" fillId="0" borderId="16" xfId="0" applyFont="1" applyBorder="1"/>
    <xf numFmtId="0" fontId="22" fillId="0" borderId="16" xfId="0" applyFont="1" applyBorder="1" applyAlignment="1">
      <alignment horizontal="center"/>
    </xf>
    <xf numFmtId="43" fontId="21" fillId="0" borderId="16" xfId="1" applyFont="1" applyFill="1" applyBorder="1"/>
    <xf numFmtId="9" fontId="22" fillId="0" borderId="16" xfId="0" applyNumberFormat="1" applyFont="1" applyBorder="1" applyAlignment="1">
      <alignment horizontal="center"/>
    </xf>
    <xf numFmtId="4" fontId="22" fillId="0" borderId="16" xfId="0" applyNumberFormat="1" applyFont="1" applyBorder="1"/>
    <xf numFmtId="0" fontId="22" fillId="0" borderId="16" xfId="0" applyFont="1" applyBorder="1"/>
    <xf numFmtId="0" fontId="22" fillId="0" borderId="16" xfId="0" applyFont="1" applyBorder="1" applyProtection="1">
      <protection locked="0"/>
    </xf>
    <xf numFmtId="0" fontId="22" fillId="0" borderId="16" xfId="0" applyFont="1" applyBorder="1" applyAlignment="1" applyProtection="1">
      <alignment horizontal="center"/>
      <protection locked="0"/>
    </xf>
    <xf numFmtId="9" fontId="22" fillId="0" borderId="16" xfId="0" applyNumberFormat="1" applyFont="1" applyBorder="1" applyAlignment="1" applyProtection="1">
      <alignment horizontal="center"/>
      <protection locked="0"/>
    </xf>
    <xf numFmtId="9" fontId="31" fillId="2" borderId="18" xfId="0" applyNumberFormat="1" applyFont="1" applyFill="1" applyBorder="1" applyAlignment="1">
      <alignment horizontal="center"/>
    </xf>
    <xf numFmtId="0" fontId="22" fillId="6" borderId="19" xfId="0" applyFont="1" applyFill="1" applyBorder="1" applyAlignment="1" applyProtection="1">
      <alignment horizontal="right" vertical="center"/>
      <protection locked="0"/>
    </xf>
    <xf numFmtId="0" fontId="29" fillId="6" borderId="16" xfId="0" applyFont="1" applyFill="1" applyBorder="1" applyAlignment="1" applyProtection="1">
      <alignment horizontal="center" vertical="center"/>
      <protection locked="0"/>
    </xf>
    <xf numFmtId="43" fontId="29" fillId="6" borderId="16" xfId="0" applyNumberFormat="1" applyFont="1" applyFill="1" applyBorder="1" applyAlignment="1" applyProtection="1">
      <alignment horizontal="center" vertical="center"/>
      <protection locked="0"/>
    </xf>
    <xf numFmtId="4" fontId="29" fillId="6" borderId="16" xfId="0" applyNumberFormat="1" applyFont="1" applyFill="1" applyBorder="1" applyProtection="1">
      <protection locked="0"/>
    </xf>
    <xf numFmtId="0" fontId="22" fillId="7" borderId="1" xfId="0" applyFont="1" applyFill="1" applyBorder="1" applyAlignment="1" applyProtection="1">
      <alignment horizontal="center"/>
      <protection locked="0"/>
    </xf>
    <xf numFmtId="0" fontId="21" fillId="6" borderId="0" xfId="0" applyFont="1" applyFill="1" applyAlignment="1" applyProtection="1">
      <alignment horizontal="center" vertical="center"/>
      <protection locked="0"/>
    </xf>
    <xf numFmtId="0" fontId="23" fillId="6" borderId="17" xfId="0" applyFont="1" applyFill="1" applyBorder="1" applyAlignment="1" applyProtection="1">
      <alignment horizontal="center"/>
      <protection locked="0"/>
    </xf>
    <xf numFmtId="43" fontId="22" fillId="0" borderId="16" xfId="1" applyFont="1" applyFill="1" applyBorder="1"/>
    <xf numFmtId="0" fontId="21" fillId="0" borderId="0" xfId="0" applyFont="1" applyProtection="1">
      <protection locked="0"/>
    </xf>
    <xf numFmtId="0" fontId="21" fillId="0" borderId="24" xfId="0" applyFont="1" applyBorder="1" applyAlignment="1" applyProtection="1">
      <alignment horizontal="center"/>
      <protection locked="0"/>
    </xf>
    <xf numFmtId="166" fontId="21" fillId="0" borderId="16" xfId="0" applyNumberFormat="1" applyFont="1" applyBorder="1" applyAlignment="1" applyProtection="1">
      <alignment horizontal="center" vertical="center" wrapText="1"/>
      <protection locked="0"/>
    </xf>
    <xf numFmtId="10" fontId="22" fillId="0" borderId="16" xfId="0" applyNumberFormat="1" applyFont="1" applyBorder="1" applyAlignment="1" applyProtection="1">
      <alignment horizontal="center"/>
      <protection locked="0"/>
    </xf>
    <xf numFmtId="167" fontId="29" fillId="0" borderId="16" xfId="0" applyNumberFormat="1" applyFont="1" applyBorder="1" applyProtection="1">
      <protection locked="0"/>
    </xf>
    <xf numFmtId="49" fontId="22" fillId="0" borderId="16" xfId="0" applyNumberFormat="1" applyFont="1" applyBorder="1" applyAlignment="1" applyProtection="1">
      <alignment horizontal="center"/>
      <protection locked="0"/>
    </xf>
    <xf numFmtId="0" fontId="22" fillId="7" borderId="16" xfId="0" applyFont="1" applyFill="1" applyBorder="1" applyAlignment="1" applyProtection="1">
      <alignment horizontal="center"/>
      <protection locked="0"/>
    </xf>
    <xf numFmtId="0" fontId="21" fillId="6" borderId="16" xfId="0" applyFont="1" applyFill="1" applyBorder="1" applyAlignment="1" applyProtection="1">
      <alignment horizontal="center" vertical="center" wrapText="1"/>
      <protection locked="0"/>
    </xf>
    <xf numFmtId="0" fontId="23" fillId="6" borderId="16" xfId="0" applyFont="1" applyFill="1" applyBorder="1" applyAlignment="1" applyProtection="1">
      <alignment horizontal="center" vertical="center"/>
      <protection locked="0"/>
    </xf>
    <xf numFmtId="0" fontId="21" fillId="6" borderId="16" xfId="0" applyFont="1" applyFill="1" applyBorder="1" applyAlignment="1" applyProtection="1">
      <alignment horizontal="center" vertical="center"/>
      <protection locked="0"/>
    </xf>
    <xf numFmtId="0" fontId="23" fillId="6" borderId="16" xfId="0" applyFont="1" applyFill="1" applyBorder="1" applyAlignment="1" applyProtection="1">
      <alignment horizontal="center" vertical="center" wrapText="1"/>
      <protection locked="0"/>
    </xf>
    <xf numFmtId="0" fontId="22" fillId="6" borderId="16" xfId="0" applyFont="1" applyFill="1" applyBorder="1" applyAlignment="1" applyProtection="1">
      <alignment horizontal="right" vertical="center" wrapText="1"/>
      <protection locked="0"/>
    </xf>
    <xf numFmtId="167" fontId="21" fillId="6" borderId="16" xfId="0" applyNumberFormat="1" applyFont="1" applyFill="1" applyBorder="1" applyAlignment="1" applyProtection="1">
      <alignment horizontal="right" vertical="center" wrapText="1"/>
      <protection locked="0"/>
    </xf>
    <xf numFmtId="0" fontId="2" fillId="6" borderId="0" xfId="0" applyFont="1" applyFill="1" applyProtection="1">
      <protection locked="0"/>
    </xf>
    <xf numFmtId="0" fontId="21" fillId="0" borderId="0" xfId="0" applyFont="1" applyAlignment="1" applyProtection="1">
      <alignment horizontal="centerContinuous" vertical="center"/>
      <protection locked="0"/>
    </xf>
    <xf numFmtId="0" fontId="34" fillId="0" borderId="0" xfId="0" applyFont="1" applyAlignment="1" applyProtection="1">
      <alignment horizontal="centerContinuous" vertical="center"/>
      <protection locked="0"/>
    </xf>
    <xf numFmtId="0" fontId="21" fillId="2" borderId="44" xfId="0" applyFont="1" applyFill="1" applyBorder="1" applyAlignment="1" applyProtection="1">
      <alignment horizontal="centerContinuous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35" fillId="0" borderId="0" xfId="0" applyFont="1" applyAlignment="1" applyProtection="1">
      <alignment horizontal="right" vertical="center"/>
      <protection locked="0"/>
    </xf>
    <xf numFmtId="166" fontId="22" fillId="0" borderId="16" xfId="0" applyNumberFormat="1" applyFont="1" applyBorder="1" applyProtection="1">
      <protection locked="0"/>
    </xf>
    <xf numFmtId="38" fontId="22" fillId="0" borderId="16" xfId="0" applyNumberFormat="1" applyFont="1" applyBorder="1" applyAlignment="1" applyProtection="1">
      <alignment horizontal="center"/>
      <protection locked="0"/>
    </xf>
    <xf numFmtId="40" fontId="22" fillId="0" borderId="16" xfId="0" applyNumberFormat="1" applyFont="1" applyBorder="1" applyAlignment="1" applyProtection="1">
      <alignment horizontal="center"/>
      <protection locked="0"/>
    </xf>
    <xf numFmtId="9" fontId="22" fillId="0" borderId="16" xfId="2" applyFont="1" applyBorder="1" applyAlignment="1" applyProtection="1">
      <alignment horizontal="center"/>
      <protection locked="0"/>
    </xf>
    <xf numFmtId="43" fontId="22" fillId="0" borderId="16" xfId="1" applyFont="1" applyBorder="1" applyAlignment="1" applyProtection="1">
      <alignment horizontal="center"/>
      <protection locked="0"/>
    </xf>
    <xf numFmtId="0" fontId="22" fillId="2" borderId="16" xfId="0" applyFont="1" applyFill="1" applyBorder="1" applyAlignment="1" applyProtection="1">
      <alignment wrapText="1"/>
      <protection locked="0"/>
    </xf>
    <xf numFmtId="166" fontId="22" fillId="2" borderId="16" xfId="0" applyNumberFormat="1" applyFont="1" applyFill="1" applyBorder="1" applyProtection="1">
      <protection locked="0"/>
    </xf>
    <xf numFmtId="40" fontId="22" fillId="2" borderId="16" xfId="0" applyNumberFormat="1" applyFont="1" applyFill="1" applyBorder="1" applyAlignment="1" applyProtection="1">
      <alignment horizontal="center"/>
      <protection locked="0"/>
    </xf>
    <xf numFmtId="9" fontId="22" fillId="2" borderId="16" xfId="2" applyFont="1" applyFill="1" applyBorder="1" applyAlignment="1" applyProtection="1">
      <alignment horizontal="center"/>
      <protection locked="0"/>
    </xf>
    <xf numFmtId="0" fontId="22" fillId="2" borderId="16" xfId="0" applyFont="1" applyFill="1" applyBorder="1" applyProtection="1">
      <protection locked="0"/>
    </xf>
    <xf numFmtId="0" fontId="21" fillId="7" borderId="19" xfId="0" applyFont="1" applyFill="1" applyBorder="1" applyAlignment="1" applyProtection="1">
      <alignment horizontal="centerContinuous" vertical="center"/>
      <protection locked="0"/>
    </xf>
    <xf numFmtId="0" fontId="21" fillId="7" borderId="21" xfId="0" applyFont="1" applyFill="1" applyBorder="1" applyAlignment="1" applyProtection="1">
      <alignment horizontal="centerContinuous" vertical="center"/>
      <protection locked="0"/>
    </xf>
    <xf numFmtId="0" fontId="35" fillId="7" borderId="21" xfId="0" applyFont="1" applyFill="1" applyBorder="1" applyAlignment="1" applyProtection="1">
      <alignment horizontal="centerContinuous" vertical="center"/>
      <protection locked="0"/>
    </xf>
    <xf numFmtId="0" fontId="35" fillId="7" borderId="20" xfId="0" applyFont="1" applyFill="1" applyBorder="1" applyAlignment="1" applyProtection="1">
      <alignment horizontal="centerContinuous" vertical="center"/>
      <protection locked="0"/>
    </xf>
    <xf numFmtId="166" fontId="21" fillId="7" borderId="16" xfId="0" applyNumberFormat="1" applyFont="1" applyFill="1" applyBorder="1" applyProtection="1">
      <protection locked="0"/>
    </xf>
    <xf numFmtId="0" fontId="21" fillId="6" borderId="54" xfId="0" applyFont="1" applyFill="1" applyBorder="1" applyAlignment="1" applyProtection="1">
      <alignment horizontal="left" vertical="center"/>
      <protection locked="0"/>
    </xf>
    <xf numFmtId="0" fontId="22" fillId="6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27" xfId="0" applyFont="1" applyBorder="1" applyAlignment="1" applyProtection="1">
      <alignment horizontal="center"/>
      <protection locked="0"/>
    </xf>
    <xf numFmtId="0" fontId="24" fillId="0" borderId="46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2" xfId="0" applyFont="1" applyBorder="1" applyAlignment="1" applyProtection="1">
      <alignment horizontal="center"/>
      <protection locked="0"/>
    </xf>
    <xf numFmtId="0" fontId="24" fillId="0" borderId="92" xfId="0" applyFont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2" borderId="53" xfId="0" applyFont="1" applyFill="1" applyBorder="1" applyAlignment="1" applyProtection="1">
      <alignment horizontal="center" vertical="center"/>
      <protection locked="0"/>
    </xf>
    <xf numFmtId="0" fontId="6" fillId="2" borderId="44" xfId="0" applyFont="1" applyFill="1" applyBorder="1" applyAlignment="1" applyProtection="1">
      <alignment horizontal="center" vertical="center"/>
      <protection locked="0"/>
    </xf>
    <xf numFmtId="0" fontId="29" fillId="6" borderId="19" xfId="0" applyFont="1" applyFill="1" applyBorder="1" applyAlignment="1" applyProtection="1">
      <alignment horizontal="center" vertical="center"/>
      <protection locked="0"/>
    </xf>
    <xf numFmtId="0" fontId="29" fillId="6" borderId="21" xfId="0" applyFont="1" applyFill="1" applyBorder="1" applyAlignment="1" applyProtection="1">
      <alignment horizontal="center" vertical="center"/>
      <protection locked="0"/>
    </xf>
    <xf numFmtId="0" fontId="29" fillId="6" borderId="20" xfId="0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15" fillId="0" borderId="89" xfId="0" applyFont="1" applyBorder="1" applyAlignment="1" applyProtection="1">
      <alignment horizontal="left" vertical="center" wrapText="1"/>
      <protection locked="0"/>
    </xf>
    <xf numFmtId="0" fontId="15" fillId="0" borderId="90" xfId="0" applyFont="1" applyBorder="1" applyAlignment="1" applyProtection="1">
      <alignment horizontal="left" vertical="center" wrapText="1"/>
      <protection locked="0"/>
    </xf>
    <xf numFmtId="0" fontId="15" fillId="0" borderId="91" xfId="0" applyFont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92" xfId="0" applyFont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left" vertical="center" wrapText="1"/>
      <protection locked="0"/>
    </xf>
    <xf numFmtId="0" fontId="15" fillId="0" borderId="12" xfId="0" applyFont="1" applyBorder="1" applyAlignment="1" applyProtection="1">
      <alignment horizontal="left" vertical="center" wrapText="1"/>
      <protection locked="0"/>
    </xf>
    <xf numFmtId="0" fontId="15" fillId="0" borderId="93" xfId="0" applyFont="1" applyBorder="1" applyAlignment="1" applyProtection="1">
      <alignment horizontal="left" vertical="center" wrapText="1"/>
      <protection locked="0"/>
    </xf>
    <xf numFmtId="0" fontId="22" fillId="0" borderId="19" xfId="0" applyFont="1" applyBorder="1" applyAlignment="1" applyProtection="1">
      <alignment horizontal="left"/>
      <protection locked="0"/>
    </xf>
    <xf numFmtId="0" fontId="22" fillId="0" borderId="21" xfId="0" applyFont="1" applyBorder="1" applyAlignment="1" applyProtection="1">
      <alignment horizontal="left"/>
      <protection locked="0"/>
    </xf>
    <xf numFmtId="0" fontId="22" fillId="0" borderId="20" xfId="0" applyFont="1" applyBorder="1" applyAlignment="1" applyProtection="1">
      <alignment horizontal="left"/>
      <protection locked="0"/>
    </xf>
    <xf numFmtId="0" fontId="22" fillId="6" borderId="19" xfId="0" applyFont="1" applyFill="1" applyBorder="1" applyAlignment="1" applyProtection="1">
      <alignment horizontal="center" vertical="center" wrapText="1"/>
      <protection locked="0"/>
    </xf>
    <xf numFmtId="0" fontId="30" fillId="6" borderId="20" xfId="0" applyFont="1" applyFill="1" applyBorder="1" applyAlignment="1" applyProtection="1">
      <alignment horizontal="center" vertical="center" wrapText="1"/>
      <protection locked="0"/>
    </xf>
    <xf numFmtId="0" fontId="22" fillId="6" borderId="16" xfId="0" applyFont="1" applyFill="1" applyBorder="1" applyAlignment="1" applyProtection="1">
      <alignment horizontal="center"/>
      <protection locked="0"/>
    </xf>
    <xf numFmtId="0" fontId="22" fillId="6" borderId="19" xfId="0" applyFont="1" applyFill="1" applyBorder="1" applyAlignment="1" applyProtection="1">
      <alignment horizontal="center"/>
      <protection locked="0"/>
    </xf>
    <xf numFmtId="0" fontId="22" fillId="6" borderId="21" xfId="0" applyFont="1" applyFill="1" applyBorder="1" applyAlignment="1" applyProtection="1">
      <alignment horizontal="center"/>
      <protection locked="0"/>
    </xf>
    <xf numFmtId="0" fontId="22" fillId="6" borderId="20" xfId="0" applyFont="1" applyFill="1" applyBorder="1" applyAlignment="1" applyProtection="1">
      <alignment horizontal="center"/>
      <protection locked="0"/>
    </xf>
    <xf numFmtId="0" fontId="31" fillId="2" borderId="33" xfId="0" applyFont="1" applyFill="1" applyBorder="1" applyAlignment="1">
      <alignment horizontal="center"/>
    </xf>
    <xf numFmtId="0" fontId="31" fillId="2" borderId="32" xfId="0" applyFont="1" applyFill="1" applyBorder="1" applyAlignment="1">
      <alignment horizontal="center"/>
    </xf>
    <xf numFmtId="0" fontId="22" fillId="6" borderId="26" xfId="0" applyFont="1" applyFill="1" applyBorder="1" applyAlignment="1" applyProtection="1">
      <alignment horizontal="center" vertical="center" wrapText="1"/>
      <protection locked="0"/>
    </xf>
    <xf numFmtId="0" fontId="22" fillId="6" borderId="25" xfId="0" applyFont="1" applyFill="1" applyBorder="1" applyAlignment="1" applyProtection="1">
      <alignment horizontal="center" vertical="center" wrapText="1"/>
      <protection locked="0"/>
    </xf>
    <xf numFmtId="0" fontId="22" fillId="6" borderId="23" xfId="0" applyFont="1" applyFill="1" applyBorder="1" applyAlignment="1" applyProtection="1">
      <alignment horizontal="center" vertical="center" wrapText="1"/>
      <protection locked="0"/>
    </xf>
    <xf numFmtId="0" fontId="22" fillId="6" borderId="22" xfId="0" applyFont="1" applyFill="1" applyBorder="1" applyAlignment="1" applyProtection="1">
      <alignment horizontal="center" vertical="center" wrapText="1"/>
      <protection locked="0"/>
    </xf>
    <xf numFmtId="0" fontId="22" fillId="6" borderId="27" xfId="0" applyFont="1" applyFill="1" applyBorder="1" applyAlignment="1" applyProtection="1">
      <alignment horizontal="center" vertical="center" wrapText="1"/>
      <protection locked="0"/>
    </xf>
    <xf numFmtId="0" fontId="22" fillId="6" borderId="24" xfId="0" applyFont="1" applyFill="1" applyBorder="1" applyAlignment="1" applyProtection="1">
      <alignment horizontal="center" vertical="center" wrapText="1"/>
      <protection locked="0"/>
    </xf>
    <xf numFmtId="0" fontId="31" fillId="2" borderId="30" xfId="0" applyFont="1" applyFill="1" applyBorder="1" applyAlignment="1">
      <alignment horizontal="center"/>
    </xf>
    <xf numFmtId="0" fontId="31" fillId="2" borderId="29" xfId="0" applyFont="1" applyFill="1" applyBorder="1" applyAlignment="1">
      <alignment horizontal="center"/>
    </xf>
    <xf numFmtId="167" fontId="21" fillId="2" borderId="19" xfId="0" applyNumberFormat="1" applyFont="1" applyFill="1" applyBorder="1" applyAlignment="1" applyProtection="1">
      <alignment horizontal="right"/>
      <protection locked="0"/>
    </xf>
    <xf numFmtId="167" fontId="21" fillId="2" borderId="20" xfId="0" applyNumberFormat="1" applyFont="1" applyFill="1" applyBorder="1" applyAlignment="1" applyProtection="1">
      <alignment horizontal="right"/>
      <protection locked="0"/>
    </xf>
    <xf numFmtId="0" fontId="22" fillId="0" borderId="19" xfId="0" applyFont="1" applyBorder="1" applyProtection="1">
      <protection locked="0"/>
    </xf>
    <xf numFmtId="0" fontId="22" fillId="0" borderId="21" xfId="0" applyFont="1" applyBorder="1" applyProtection="1">
      <protection locked="0"/>
    </xf>
    <xf numFmtId="0" fontId="22" fillId="0" borderId="20" xfId="0" applyFont="1" applyBorder="1" applyProtection="1">
      <protection locked="0"/>
    </xf>
    <xf numFmtId="167" fontId="21" fillId="0" borderId="19" xfId="0" applyNumberFormat="1" applyFont="1" applyBorder="1" applyAlignment="1" applyProtection="1">
      <alignment horizontal="right"/>
      <protection locked="0"/>
    </xf>
    <xf numFmtId="167" fontId="21" fillId="0" borderId="20" xfId="0" applyNumberFormat="1" applyFont="1" applyBorder="1" applyAlignment="1" applyProtection="1">
      <alignment horizontal="right"/>
      <protection locked="0"/>
    </xf>
    <xf numFmtId="0" fontId="22" fillId="2" borderId="19" xfId="0" applyFont="1" applyFill="1" applyBorder="1" applyProtection="1">
      <protection locked="0"/>
    </xf>
    <xf numFmtId="0" fontId="22" fillId="2" borderId="21" xfId="0" applyFont="1" applyFill="1" applyBorder="1" applyProtection="1">
      <protection locked="0"/>
    </xf>
    <xf numFmtId="0" fontId="22" fillId="2" borderId="20" xfId="0" applyFont="1" applyFill="1" applyBorder="1" applyProtection="1">
      <protection locked="0"/>
    </xf>
    <xf numFmtId="0" fontId="9" fillId="6" borderId="19" xfId="0" applyFont="1" applyFill="1" applyBorder="1" applyAlignment="1" applyProtection="1">
      <alignment horizontal="center"/>
      <protection locked="0"/>
    </xf>
    <xf numFmtId="0" fontId="9" fillId="6" borderId="21" xfId="0" applyFont="1" applyFill="1" applyBorder="1" applyAlignment="1" applyProtection="1">
      <alignment horizontal="center"/>
      <protection locked="0"/>
    </xf>
    <xf numFmtId="0" fontId="9" fillId="6" borderId="20" xfId="0" applyFont="1" applyFill="1" applyBorder="1" applyAlignment="1" applyProtection="1">
      <alignment horizontal="center"/>
      <protection locked="0"/>
    </xf>
    <xf numFmtId="0" fontId="21" fillId="0" borderId="16" xfId="0" applyFont="1" applyBorder="1" applyAlignment="1" applyProtection="1">
      <alignment horizontal="right"/>
      <protection locked="0"/>
    </xf>
    <xf numFmtId="167" fontId="21" fillId="0" borderId="16" xfId="0" applyNumberFormat="1" applyFont="1" applyBorder="1" applyAlignment="1" applyProtection="1">
      <alignment horizontal="right"/>
      <protection locked="0"/>
    </xf>
    <xf numFmtId="0" fontId="29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23" fillId="6" borderId="35" xfId="0" applyFont="1" applyFill="1" applyBorder="1" applyAlignment="1" applyProtection="1">
      <alignment horizontal="center" vertical="center" wrapText="1"/>
      <protection locked="0"/>
    </xf>
    <xf numFmtId="0" fontId="23" fillId="6" borderId="39" xfId="0" applyFont="1" applyFill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/>
      <protection locked="0"/>
    </xf>
    <xf numFmtId="0" fontId="21" fillId="6" borderId="3" xfId="0" applyFont="1" applyFill="1" applyBorder="1" applyAlignment="1" applyProtection="1">
      <alignment horizontal="center"/>
      <protection locked="0"/>
    </xf>
    <xf numFmtId="0" fontId="23" fillId="6" borderId="26" xfId="0" applyFont="1" applyFill="1" applyBorder="1" applyAlignment="1" applyProtection="1">
      <alignment horizontal="center" vertical="center" wrapText="1"/>
      <protection locked="0"/>
    </xf>
    <xf numFmtId="0" fontId="23" fillId="6" borderId="27" xfId="0" applyFont="1" applyFill="1" applyBorder="1" applyAlignment="1" applyProtection="1">
      <alignment horizontal="center" vertical="center" wrapText="1"/>
      <protection locked="0"/>
    </xf>
    <xf numFmtId="0" fontId="23" fillId="6" borderId="23" xfId="0" applyFont="1" applyFill="1" applyBorder="1" applyAlignment="1" applyProtection="1">
      <alignment horizontal="center" vertical="center" wrapText="1"/>
      <protection locked="0"/>
    </xf>
    <xf numFmtId="0" fontId="23" fillId="6" borderId="24" xfId="0" applyFont="1" applyFill="1" applyBorder="1" applyAlignment="1" applyProtection="1">
      <alignment horizontal="center" vertical="center" wrapText="1"/>
      <protection locked="0"/>
    </xf>
    <xf numFmtId="0" fontId="21" fillId="6" borderId="43" xfId="0" applyFont="1" applyFill="1" applyBorder="1" applyAlignment="1" applyProtection="1">
      <alignment horizontal="center" vertical="center"/>
      <protection locked="0"/>
    </xf>
    <xf numFmtId="0" fontId="21" fillId="6" borderId="42" xfId="0" applyFont="1" applyFill="1" applyBorder="1" applyAlignment="1" applyProtection="1">
      <alignment horizontal="center" vertical="center"/>
      <protection locked="0"/>
    </xf>
    <xf numFmtId="0" fontId="21" fillId="6" borderId="41" xfId="0" applyFont="1" applyFill="1" applyBorder="1" applyAlignment="1" applyProtection="1">
      <alignment horizontal="center" vertical="center"/>
      <protection locked="0"/>
    </xf>
    <xf numFmtId="0" fontId="22" fillId="6" borderId="16" xfId="0" applyFont="1" applyFill="1" applyBorder="1" applyAlignment="1" applyProtection="1">
      <alignment horizontal="center" vertical="center" wrapText="1"/>
      <protection locked="0"/>
    </xf>
    <xf numFmtId="0" fontId="21" fillId="0" borderId="26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0" fontId="29" fillId="0" borderId="16" xfId="0" applyFont="1" applyBorder="1" applyAlignment="1" applyProtection="1">
      <alignment horizontal="center" vertical="center"/>
      <protection locked="0"/>
    </xf>
    <xf numFmtId="0" fontId="22" fillId="6" borderId="19" xfId="0" applyFont="1" applyFill="1" applyBorder="1" applyAlignment="1" applyProtection="1">
      <alignment horizontal="left"/>
      <protection locked="0"/>
    </xf>
    <xf numFmtId="0" fontId="22" fillId="6" borderId="21" xfId="0" applyFont="1" applyFill="1" applyBorder="1" applyAlignment="1" applyProtection="1">
      <alignment horizontal="left"/>
      <protection locked="0"/>
    </xf>
    <xf numFmtId="0" fontId="22" fillId="0" borderId="19" xfId="0" applyFont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left" vertical="center"/>
      <protection locked="0"/>
    </xf>
    <xf numFmtId="0" fontId="22" fillId="0" borderId="27" xfId="0" applyFont="1" applyBorder="1" applyAlignment="1" applyProtection="1">
      <alignment horizontal="left" vertical="center"/>
      <protection locked="0"/>
    </xf>
    <xf numFmtId="0" fontId="22" fillId="0" borderId="46" xfId="0" applyFont="1" applyBorder="1" applyAlignment="1" applyProtection="1">
      <alignment horizontal="left" vertical="center"/>
      <protection locked="0"/>
    </xf>
    <xf numFmtId="0" fontId="22" fillId="6" borderId="45" xfId="0" applyFont="1" applyFill="1" applyBorder="1" applyAlignment="1" applyProtection="1">
      <alignment horizontal="center" vertical="center"/>
      <protection locked="0"/>
    </xf>
    <xf numFmtId="0" fontId="22" fillId="6" borderId="44" xfId="0" applyFont="1" applyFill="1" applyBorder="1" applyAlignment="1" applyProtection="1">
      <alignment horizontal="center" vertical="center"/>
      <protection locked="0"/>
    </xf>
    <xf numFmtId="0" fontId="23" fillId="6" borderId="16" xfId="0" applyFont="1" applyFill="1" applyBorder="1" applyAlignment="1" applyProtection="1">
      <alignment horizontal="center"/>
      <protection locked="0"/>
    </xf>
    <xf numFmtId="166" fontId="21" fillId="2" borderId="19" xfId="0" applyNumberFormat="1" applyFont="1" applyFill="1" applyBorder="1" applyAlignment="1" applyProtection="1">
      <alignment horizontal="right"/>
      <protection locked="0"/>
    </xf>
    <xf numFmtId="166" fontId="21" fillId="2" borderId="20" xfId="0" applyNumberFormat="1" applyFont="1" applyFill="1" applyBorder="1" applyAlignment="1" applyProtection="1">
      <alignment horizontal="right"/>
      <protection locked="0"/>
    </xf>
    <xf numFmtId="167" fontId="32" fillId="0" borderId="19" xfId="0" applyNumberFormat="1" applyFont="1" applyBorder="1" applyAlignment="1" applyProtection="1">
      <alignment horizontal="right"/>
      <protection locked="0"/>
    </xf>
    <xf numFmtId="167" fontId="32" fillId="0" borderId="20" xfId="0" applyNumberFormat="1" applyFont="1" applyBorder="1" applyAlignment="1" applyProtection="1">
      <alignment horizontal="right"/>
      <protection locked="0"/>
    </xf>
    <xf numFmtId="3" fontId="21" fillId="2" borderId="45" xfId="0" applyNumberFormat="1" applyFont="1" applyFill="1" applyBorder="1" applyAlignment="1" applyProtection="1">
      <alignment horizontal="center" vertical="center"/>
      <protection locked="0"/>
    </xf>
    <xf numFmtId="3" fontId="21" fillId="2" borderId="44" xfId="0" applyNumberFormat="1" applyFont="1" applyFill="1" applyBorder="1" applyAlignment="1" applyProtection="1">
      <alignment horizontal="center" vertical="center"/>
      <protection locked="0"/>
    </xf>
    <xf numFmtId="49" fontId="31" fillId="2" borderId="52" xfId="0" applyNumberFormat="1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center"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31" fillId="2" borderId="49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31" fillId="2" borderId="47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6" fontId="21" fillId="0" borderId="19" xfId="4" applyNumberFormat="1" applyFont="1" applyBorder="1" applyAlignment="1" applyProtection="1">
      <protection locked="0"/>
    </xf>
    <xf numFmtId="6" fontId="21" fillId="0" borderId="20" xfId="4" applyNumberFormat="1" applyFont="1" applyBorder="1" applyAlignment="1" applyProtection="1">
      <protection locked="0"/>
    </xf>
    <xf numFmtId="0" fontId="33" fillId="6" borderId="15" xfId="0" applyFont="1" applyFill="1" applyBorder="1" applyAlignment="1" applyProtection="1">
      <alignment horizontal="center"/>
      <protection locked="0"/>
    </xf>
    <xf numFmtId="0" fontId="21" fillId="2" borderId="16" xfId="0" applyFont="1" applyFill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6" borderId="2" xfId="0" applyFont="1" applyFill="1" applyBorder="1" applyAlignment="1" applyProtection="1">
      <alignment horizontal="center"/>
      <protection locked="0"/>
    </xf>
    <xf numFmtId="0" fontId="22" fillId="6" borderId="3" xfId="0" applyFont="1" applyFill="1" applyBorder="1" applyAlignment="1" applyProtection="1">
      <alignment horizontal="center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21" fillId="6" borderId="8" xfId="0" applyFont="1" applyFill="1" applyBorder="1" applyAlignment="1" applyProtection="1">
      <alignment horizontal="center" vertical="center"/>
      <protection locked="0"/>
    </xf>
    <xf numFmtId="0" fontId="21" fillId="6" borderId="13" xfId="0" applyFont="1" applyFill="1" applyBorder="1" applyAlignment="1" applyProtection="1">
      <alignment horizontal="center" vertical="center"/>
      <protection locked="0"/>
    </xf>
    <xf numFmtId="0" fontId="24" fillId="6" borderId="5" xfId="0" applyFont="1" applyFill="1" applyBorder="1" applyAlignment="1" applyProtection="1">
      <alignment horizontal="center" vertical="center"/>
      <protection locked="0"/>
    </xf>
    <xf numFmtId="0" fontId="24" fillId="6" borderId="9" xfId="0" applyFont="1" applyFill="1" applyBorder="1" applyAlignment="1" applyProtection="1">
      <alignment horizontal="center" vertical="center"/>
      <protection locked="0"/>
    </xf>
    <xf numFmtId="0" fontId="24" fillId="6" borderId="14" xfId="0" applyFont="1" applyFill="1" applyBorder="1" applyAlignment="1" applyProtection="1">
      <alignment horizontal="center" vertical="center"/>
      <protection locked="0"/>
    </xf>
    <xf numFmtId="0" fontId="24" fillId="2" borderId="6" xfId="0" applyFont="1" applyFill="1" applyBorder="1" applyAlignment="1" applyProtection="1">
      <alignment horizontal="center" vertical="center" wrapText="1"/>
      <protection locked="0"/>
    </xf>
    <xf numFmtId="0" fontId="24" fillId="2" borderId="10" xfId="0" applyFont="1" applyFill="1" applyBorder="1" applyAlignment="1" applyProtection="1">
      <alignment horizontal="center" vertical="center" wrapText="1"/>
      <protection locked="0"/>
    </xf>
    <xf numFmtId="0" fontId="21" fillId="2" borderId="7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21" fillId="2" borderId="11" xfId="0" applyFont="1" applyFill="1" applyBorder="1" applyAlignment="1" applyProtection="1">
      <alignment horizontal="center" vertical="center"/>
      <protection locked="0"/>
    </xf>
    <xf numFmtId="0" fontId="21" fillId="2" borderId="12" xfId="0" applyFont="1" applyFill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33" fillId="7" borderId="15" xfId="0" applyFont="1" applyFill="1" applyBorder="1" applyAlignment="1" applyProtection="1">
      <alignment horizontal="center"/>
      <protection locked="0"/>
    </xf>
    <xf numFmtId="0" fontId="21" fillId="0" borderId="16" xfId="0" applyFont="1" applyBorder="1" applyAlignment="1" applyProtection="1">
      <alignment horizontal="center"/>
      <protection locked="0"/>
    </xf>
    <xf numFmtId="0" fontId="22" fillId="7" borderId="2" xfId="0" applyFont="1" applyFill="1" applyBorder="1" applyAlignment="1" applyProtection="1">
      <alignment horizontal="center"/>
      <protection locked="0"/>
    </xf>
    <xf numFmtId="0" fontId="22" fillId="7" borderId="3" xfId="0" applyFont="1" applyFill="1" applyBorder="1" applyAlignment="1" applyProtection="1">
      <alignment horizontal="center"/>
      <protection locked="0"/>
    </xf>
    <xf numFmtId="0" fontId="24" fillId="6" borderId="6" xfId="0" applyFont="1" applyFill="1" applyBorder="1" applyAlignment="1" applyProtection="1">
      <alignment horizontal="center" vertical="center" wrapText="1"/>
      <protection locked="0"/>
    </xf>
    <xf numFmtId="0" fontId="24" fillId="6" borderId="10" xfId="0" applyFont="1" applyFill="1" applyBorder="1" applyAlignment="1" applyProtection="1">
      <alignment horizontal="center" vertical="center" wrapText="1"/>
      <protection locked="0"/>
    </xf>
    <xf numFmtId="0" fontId="21" fillId="6" borderId="7" xfId="0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Alignment="1" applyProtection="1">
      <alignment horizontal="center" vertical="center"/>
      <protection locked="0"/>
    </xf>
    <xf numFmtId="0" fontId="21" fillId="6" borderId="11" xfId="0" applyFont="1" applyFill="1" applyBorder="1" applyAlignment="1" applyProtection="1">
      <alignment horizontal="center" vertical="center"/>
      <protection locked="0"/>
    </xf>
    <xf numFmtId="0" fontId="21" fillId="6" borderId="12" xfId="0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34" fillId="7" borderId="16" xfId="0" applyFont="1" applyFill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/>
      <protection locked="0"/>
    </xf>
    <xf numFmtId="0" fontId="22" fillId="7" borderId="19" xfId="0" applyFont="1" applyFill="1" applyBorder="1" applyAlignment="1" applyProtection="1">
      <alignment horizontal="center"/>
      <protection locked="0"/>
    </xf>
    <xf numFmtId="0" fontId="22" fillId="7" borderId="20" xfId="0" applyFont="1" applyFill="1" applyBorder="1" applyAlignment="1" applyProtection="1">
      <alignment horizontal="center"/>
      <protection locked="0"/>
    </xf>
    <xf numFmtId="0" fontId="22" fillId="6" borderId="20" xfId="0" applyFont="1" applyFill="1" applyBorder="1" applyAlignment="1" applyProtection="1">
      <alignment horizontal="center" vertical="center" wrapText="1"/>
      <protection locked="0"/>
    </xf>
    <xf numFmtId="0" fontId="21" fillId="2" borderId="45" xfId="0" applyFont="1" applyFill="1" applyBorder="1" applyAlignment="1" applyProtection="1">
      <alignment horizontal="center" vertical="center" wrapText="1"/>
      <protection locked="0"/>
    </xf>
    <xf numFmtId="0" fontId="30" fillId="2" borderId="5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6" fillId="7" borderId="19" xfId="0" applyFont="1" applyFill="1" applyBorder="1" applyAlignment="1" applyProtection="1">
      <alignment horizontal="center" vertical="center"/>
      <protection locked="0"/>
    </xf>
    <xf numFmtId="0" fontId="36" fillId="7" borderId="21" xfId="0" applyFont="1" applyFill="1" applyBorder="1" applyAlignment="1" applyProtection="1">
      <alignment horizontal="center" vertical="center"/>
      <protection locked="0"/>
    </xf>
    <xf numFmtId="0" fontId="36" fillId="7" borderId="20" xfId="0" applyFont="1" applyFill="1" applyBorder="1" applyAlignment="1" applyProtection="1">
      <alignment horizontal="center" vertical="center"/>
      <protection locked="0"/>
    </xf>
    <xf numFmtId="0" fontId="21" fillId="6" borderId="45" xfId="0" applyFont="1" applyFill="1" applyBorder="1" applyAlignment="1" applyProtection="1">
      <alignment horizontal="center" vertical="center" wrapText="1"/>
      <protection locked="0"/>
    </xf>
    <xf numFmtId="0" fontId="30" fillId="6" borderId="53" xfId="0" applyFont="1" applyFill="1" applyBorder="1" applyAlignment="1" applyProtection="1">
      <alignment horizontal="center" vertical="center" wrapText="1"/>
      <protection locked="0"/>
    </xf>
    <xf numFmtId="0" fontId="21" fillId="6" borderId="44" xfId="0" applyFont="1" applyFill="1" applyBorder="1" applyAlignment="1" applyProtection="1">
      <alignment horizontal="centerContinuous" vertical="center"/>
      <protection locked="0"/>
    </xf>
    <xf numFmtId="1" fontId="22" fillId="0" borderId="16" xfId="0" applyNumberFormat="1" applyFont="1" applyBorder="1" applyAlignment="1" applyProtection="1">
      <alignment horizontal="center"/>
      <protection locked="0"/>
    </xf>
    <xf numFmtId="0" fontId="21" fillId="6" borderId="19" xfId="0" applyFont="1" applyFill="1" applyBorder="1" applyAlignment="1" applyProtection="1">
      <alignment horizontal="centerContinuous" vertical="center"/>
      <protection locked="0"/>
    </xf>
    <xf numFmtId="0" fontId="21" fillId="6" borderId="21" xfId="0" applyFont="1" applyFill="1" applyBorder="1" applyAlignment="1" applyProtection="1">
      <alignment horizontal="centerContinuous" vertical="center"/>
      <protection locked="0"/>
    </xf>
    <xf numFmtId="0" fontId="35" fillId="6" borderId="21" xfId="0" applyFont="1" applyFill="1" applyBorder="1" applyAlignment="1" applyProtection="1">
      <alignment horizontal="centerContinuous" vertical="center"/>
      <protection locked="0"/>
    </xf>
    <xf numFmtId="0" fontId="35" fillId="6" borderId="20" xfId="0" applyFont="1" applyFill="1" applyBorder="1" applyAlignment="1" applyProtection="1">
      <alignment horizontal="centerContinuous" vertical="center"/>
      <protection locked="0"/>
    </xf>
    <xf numFmtId="166" fontId="22" fillId="6" borderId="16" xfId="0" applyNumberFormat="1" applyFont="1" applyFill="1" applyBorder="1" applyProtection="1">
      <protection locked="0"/>
    </xf>
    <xf numFmtId="0" fontId="29" fillId="6" borderId="54" xfId="0" applyFont="1" applyFill="1" applyBorder="1" applyAlignment="1" applyProtection="1">
      <alignment horizontal="left" vertical="center"/>
      <protection locked="0"/>
    </xf>
    <xf numFmtId="0" fontId="33" fillId="7" borderId="19" xfId="0" applyFont="1" applyFill="1" applyBorder="1" applyAlignment="1" applyProtection="1">
      <alignment horizontal="center" vertical="center"/>
      <protection locked="0"/>
    </xf>
    <xf numFmtId="0" fontId="33" fillId="7" borderId="21" xfId="0" applyFont="1" applyFill="1" applyBorder="1" applyAlignment="1" applyProtection="1">
      <alignment horizontal="center" vertical="center"/>
      <protection locked="0"/>
    </xf>
    <xf numFmtId="0" fontId="33" fillId="7" borderId="20" xfId="0" applyFont="1" applyFill="1" applyBorder="1" applyAlignment="1" applyProtection="1">
      <alignment horizontal="center" vertical="center"/>
      <protection locked="0"/>
    </xf>
    <xf numFmtId="0" fontId="21" fillId="7" borderId="54" xfId="0" applyFont="1" applyFill="1" applyBorder="1" applyAlignment="1" applyProtection="1">
      <alignment horizontal="left" vertical="center"/>
      <protection locked="0"/>
    </xf>
    <xf numFmtId="0" fontId="21" fillId="2" borderId="45" xfId="0" applyFont="1" applyFill="1" applyBorder="1" applyAlignment="1" applyProtection="1">
      <alignment horizontal="center" vertical="center"/>
      <protection locked="0"/>
    </xf>
    <xf numFmtId="0" fontId="21" fillId="2" borderId="53" xfId="0" applyFont="1" applyFill="1" applyBorder="1" applyAlignment="1" applyProtection="1">
      <alignment horizontal="center" vertical="center"/>
      <protection locked="0"/>
    </xf>
    <xf numFmtId="0" fontId="21" fillId="2" borderId="44" xfId="0" applyFont="1" applyFill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Protection="1">
      <protection locked="0"/>
    </xf>
    <xf numFmtId="166" fontId="35" fillId="6" borderId="16" xfId="0" applyNumberFormat="1" applyFont="1" applyFill="1" applyBorder="1" applyProtection="1">
      <protection locked="0"/>
    </xf>
    <xf numFmtId="0" fontId="34" fillId="7" borderId="19" xfId="0" applyFont="1" applyFill="1" applyBorder="1" applyAlignment="1" applyProtection="1">
      <alignment horizontal="center" vertical="center"/>
      <protection locked="0"/>
    </xf>
    <xf numFmtId="0" fontId="34" fillId="7" borderId="21" xfId="0" applyFont="1" applyFill="1" applyBorder="1" applyAlignment="1" applyProtection="1">
      <alignment horizontal="center" vertical="center"/>
      <protection locked="0"/>
    </xf>
    <xf numFmtId="0" fontId="34" fillId="7" borderId="20" xfId="0" applyFont="1" applyFill="1" applyBorder="1" applyAlignment="1" applyProtection="1">
      <alignment horizontal="center" vertical="center"/>
      <protection locked="0"/>
    </xf>
    <xf numFmtId="0" fontId="30" fillId="2" borderId="44" xfId="0" applyFont="1" applyFill="1" applyBorder="1" applyAlignment="1" applyProtection="1">
      <alignment vertical="center"/>
      <protection locked="0"/>
    </xf>
    <xf numFmtId="0" fontId="22" fillId="0" borderId="16" xfId="0" applyFont="1" applyBorder="1" applyAlignment="1" applyProtection="1">
      <alignment wrapText="1"/>
      <protection locked="0"/>
    </xf>
    <xf numFmtId="49" fontId="22" fillId="0" borderId="0" xfId="0" applyNumberFormat="1" applyFont="1" applyAlignment="1" applyProtection="1">
      <alignment horizontal="center"/>
      <protection locked="0"/>
    </xf>
    <xf numFmtId="0" fontId="21" fillId="6" borderId="19" xfId="0" applyFont="1" applyFill="1" applyBorder="1" applyAlignment="1">
      <alignment horizontal="centerContinuous" vertical="center"/>
    </xf>
    <xf numFmtId="0" fontId="35" fillId="6" borderId="16" xfId="0" applyFont="1" applyFill="1" applyBorder="1" applyAlignment="1">
      <alignment horizontal="centerContinuous" vertical="center"/>
    </xf>
    <xf numFmtId="0" fontId="35" fillId="6" borderId="20" xfId="0" applyFont="1" applyFill="1" applyBorder="1" applyAlignment="1">
      <alignment horizontal="centerContinuous" vertical="center"/>
    </xf>
    <xf numFmtId="166" fontId="35" fillId="6" borderId="16" xfId="0" applyNumberFormat="1" applyFont="1" applyFill="1" applyBorder="1"/>
    <xf numFmtId="0" fontId="34" fillId="2" borderId="45" xfId="0" applyFont="1" applyFill="1" applyBorder="1" applyAlignment="1" applyProtection="1">
      <alignment horizontal="center" vertical="center"/>
      <protection locked="0"/>
    </xf>
    <xf numFmtId="0" fontId="34" fillId="2" borderId="53" xfId="0" applyFont="1" applyFill="1" applyBorder="1" applyAlignment="1" applyProtection="1">
      <alignment horizontal="center" vertical="center"/>
      <protection locked="0"/>
    </xf>
    <xf numFmtId="0" fontId="38" fillId="2" borderId="44" xfId="0" applyFont="1" applyFill="1" applyBorder="1" applyAlignment="1" applyProtection="1">
      <alignment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6" borderId="16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 applyProtection="1">
      <alignment horizontal="center" vertical="center" wrapText="1"/>
      <protection locked="0"/>
    </xf>
    <xf numFmtId="49" fontId="39" fillId="2" borderId="16" xfId="3" applyNumberFormat="1" applyFont="1" applyFill="1" applyBorder="1" applyAlignment="1" applyProtection="1">
      <alignment horizontal="center" vertical="center" wrapText="1"/>
      <protection locked="0"/>
    </xf>
    <xf numFmtId="49" fontId="30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19" xfId="0" applyFont="1" applyFill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 wrapText="1"/>
    </xf>
    <xf numFmtId="0" fontId="22" fillId="6" borderId="20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1" fillId="7" borderId="45" xfId="0" applyFont="1" applyFill="1" applyBorder="1" applyAlignment="1">
      <alignment horizontal="center" vertical="center" wrapText="1"/>
    </xf>
    <xf numFmtId="0" fontId="21" fillId="7" borderId="53" xfId="0" applyFont="1" applyFill="1" applyBorder="1" applyAlignment="1">
      <alignment horizontal="center" vertical="center" wrapText="1"/>
    </xf>
    <xf numFmtId="0" fontId="21" fillId="7" borderId="84" xfId="0" applyFont="1" applyFill="1" applyBorder="1" applyAlignment="1">
      <alignment horizontal="center" vertical="center" wrapText="1"/>
    </xf>
    <xf numFmtId="0" fontId="29" fillId="7" borderId="53" xfId="0" applyFont="1" applyFill="1" applyBorder="1" applyAlignment="1">
      <alignment horizontal="center" vertical="center" wrapText="1"/>
    </xf>
    <xf numFmtId="0" fontId="26" fillId="7" borderId="53" xfId="0" applyFont="1" applyFill="1" applyBorder="1" applyAlignment="1">
      <alignment horizontal="center" vertical="center" wrapText="1"/>
    </xf>
    <xf numFmtId="0" fontId="26" fillId="7" borderId="84" xfId="0" applyFont="1" applyFill="1" applyBorder="1" applyAlignment="1">
      <alignment horizontal="center" vertical="center" wrapText="1"/>
    </xf>
    <xf numFmtId="0" fontId="22" fillId="6" borderId="43" xfId="0" applyFont="1" applyFill="1" applyBorder="1" applyAlignment="1">
      <alignment horizontal="center" vertical="center" wrapText="1"/>
    </xf>
    <xf numFmtId="0" fontId="22" fillId="6" borderId="4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4" fillId="6" borderId="22" xfId="0" applyFont="1" applyFill="1" applyBorder="1" applyAlignment="1">
      <alignment horizontal="center" vertical="center" wrapText="1"/>
    </xf>
    <xf numFmtId="0" fontId="24" fillId="6" borderId="76" xfId="0" applyFont="1" applyFill="1" applyBorder="1" applyAlignment="1">
      <alignment horizontal="center" vertical="center" wrapText="1"/>
    </xf>
    <xf numFmtId="0" fontId="24" fillId="6" borderId="77" xfId="0" applyFont="1" applyFill="1" applyBorder="1" applyAlignment="1">
      <alignment horizontal="center" vertical="center" wrapText="1"/>
    </xf>
    <xf numFmtId="0" fontId="24" fillId="6" borderId="75" xfId="0" applyFont="1" applyFill="1" applyBorder="1" applyAlignment="1">
      <alignment horizontal="center" vertical="center" wrapText="1"/>
    </xf>
    <xf numFmtId="0" fontId="22" fillId="6" borderId="88" xfId="0" applyFont="1" applyFill="1" applyBorder="1" applyAlignment="1">
      <alignment horizontal="center" vertical="center" wrapText="1"/>
    </xf>
    <xf numFmtId="0" fontId="22" fillId="6" borderId="87" xfId="0" applyFont="1" applyFill="1" applyBorder="1" applyAlignment="1">
      <alignment horizontal="center" vertical="center" wrapText="1"/>
    </xf>
    <xf numFmtId="0" fontId="22" fillId="6" borderId="86" xfId="0" applyFont="1" applyFill="1" applyBorder="1" applyAlignment="1">
      <alignment horizontal="center" vertical="center" wrapText="1"/>
    </xf>
    <xf numFmtId="0" fontId="22" fillId="6" borderId="20" xfId="0" applyFont="1" applyFill="1" applyBorder="1" applyAlignment="1">
      <alignment horizontal="center" vertical="center" wrapText="1"/>
    </xf>
    <xf numFmtId="0" fontId="22" fillId="6" borderId="72" xfId="0" applyFont="1" applyFill="1" applyBorder="1" applyAlignment="1">
      <alignment horizontal="center" vertical="center" wrapText="1"/>
    </xf>
    <xf numFmtId="0" fontId="22" fillId="6" borderId="71" xfId="0" applyFont="1" applyFill="1" applyBorder="1" applyAlignment="1">
      <alignment horizontal="center" vertical="center" wrapText="1"/>
    </xf>
    <xf numFmtId="0" fontId="22" fillId="6" borderId="73" xfId="0" applyFont="1" applyFill="1" applyBorder="1" applyAlignment="1">
      <alignment horizontal="center" vertical="center" wrapText="1"/>
    </xf>
    <xf numFmtId="0" fontId="21" fillId="6" borderId="88" xfId="0" applyFont="1" applyFill="1" applyBorder="1" applyAlignment="1">
      <alignment horizontal="center" vertical="center" wrapText="1"/>
    </xf>
    <xf numFmtId="0" fontId="21" fillId="6" borderId="87" xfId="0" applyFont="1" applyFill="1" applyBorder="1" applyAlignment="1">
      <alignment horizontal="center" vertical="center" wrapText="1"/>
    </xf>
    <xf numFmtId="9" fontId="21" fillId="6" borderId="86" xfId="0" applyNumberFormat="1" applyFont="1" applyFill="1" applyBorder="1" applyAlignment="1" applyProtection="1">
      <alignment horizontal="center" vertical="center" wrapText="1"/>
      <protection hidden="1"/>
    </xf>
    <xf numFmtId="0" fontId="21" fillId="6" borderId="86" xfId="0" applyFont="1" applyFill="1" applyBorder="1" applyAlignment="1">
      <alignment horizontal="center" vertical="center" wrapText="1"/>
    </xf>
    <xf numFmtId="0" fontId="40" fillId="6" borderId="20" xfId="0" applyFont="1" applyFill="1" applyBorder="1" applyAlignment="1" applyProtection="1">
      <alignment horizontal="center" vertical="center" wrapText="1"/>
      <protection locked="0"/>
    </xf>
    <xf numFmtId="0" fontId="40" fillId="6" borderId="72" xfId="0" applyFont="1" applyFill="1" applyBorder="1" applyAlignment="1" applyProtection="1">
      <alignment horizontal="center" vertical="center" wrapText="1"/>
      <protection locked="0"/>
    </xf>
    <xf numFmtId="0" fontId="40" fillId="6" borderId="71" xfId="0" applyFont="1" applyFill="1" applyBorder="1" applyAlignment="1" applyProtection="1">
      <alignment horizontal="center" vertical="center" wrapText="1"/>
      <protection locked="0"/>
    </xf>
    <xf numFmtId="0" fontId="40" fillId="6" borderId="73" xfId="0" applyFont="1" applyFill="1" applyBorder="1" applyAlignment="1" applyProtection="1">
      <alignment horizontal="center" vertical="center" wrapText="1"/>
      <protection locked="0"/>
    </xf>
    <xf numFmtId="9" fontId="22" fillId="6" borderId="86" xfId="0" applyNumberFormat="1" applyFont="1" applyFill="1" applyBorder="1" applyAlignment="1" applyProtection="1">
      <alignment horizontal="center" vertical="center" wrapText="1"/>
      <protection hidden="1"/>
    </xf>
    <xf numFmtId="0" fontId="22" fillId="6" borderId="86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 applyProtection="1">
      <alignment horizontal="center" vertical="center" wrapText="1"/>
      <protection locked="0"/>
    </xf>
    <xf numFmtId="0" fontId="30" fillId="6" borderId="71" xfId="0" applyFont="1" applyFill="1" applyBorder="1" applyAlignment="1" applyProtection="1">
      <alignment horizontal="center" vertical="center" wrapText="1"/>
      <protection locked="0"/>
    </xf>
    <xf numFmtId="0" fontId="30" fillId="6" borderId="73" xfId="0" applyFont="1" applyFill="1" applyBorder="1" applyAlignment="1" applyProtection="1">
      <alignment horizontal="center" vertical="center" wrapText="1"/>
      <protection locked="0"/>
    </xf>
    <xf numFmtId="0" fontId="22" fillId="6" borderId="37" xfId="0" applyFont="1" applyFill="1" applyBorder="1" applyAlignment="1">
      <alignment horizontal="center" vertical="center" wrapText="1"/>
    </xf>
    <xf numFmtId="0" fontId="22" fillId="6" borderId="34" xfId="0" applyFont="1" applyFill="1" applyBorder="1" applyAlignment="1">
      <alignment horizontal="center" vertical="center" wrapText="1"/>
    </xf>
    <xf numFmtId="9" fontId="22" fillId="6" borderId="85" xfId="0" applyNumberFormat="1" applyFont="1" applyFill="1" applyBorder="1" applyAlignment="1" applyProtection="1">
      <alignment horizontal="center" vertical="center" wrapText="1"/>
      <protection hidden="1"/>
    </xf>
    <xf numFmtId="0" fontId="22" fillId="6" borderId="85" xfId="0" applyFont="1" applyFill="1" applyBorder="1" applyAlignment="1">
      <alignment horizontal="center" vertical="center" wrapText="1"/>
    </xf>
    <xf numFmtId="0" fontId="30" fillId="6" borderId="39" xfId="0" applyFont="1" applyFill="1" applyBorder="1" applyAlignment="1">
      <alignment horizontal="center" vertical="center" wrapText="1"/>
    </xf>
    <xf numFmtId="0" fontId="30" fillId="6" borderId="68" xfId="0" applyFont="1" applyFill="1" applyBorder="1" applyAlignment="1">
      <alignment horizontal="center" vertical="center" wrapText="1"/>
    </xf>
    <xf numFmtId="0" fontId="30" fillId="6" borderId="67" xfId="0" applyFont="1" applyFill="1" applyBorder="1" applyAlignment="1">
      <alignment horizontal="center" vertical="center" wrapText="1"/>
    </xf>
    <xf numFmtId="0" fontId="30" fillId="6" borderId="69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9" fontId="22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9" borderId="45" xfId="0" applyFont="1" applyFill="1" applyBorder="1" applyAlignment="1">
      <alignment horizontal="center" vertical="center" wrapText="1"/>
    </xf>
    <xf numFmtId="0" fontId="29" fillId="9" borderId="53" xfId="0" applyFont="1" applyFill="1" applyBorder="1" applyAlignment="1">
      <alignment horizontal="center" vertical="center" wrapText="1"/>
    </xf>
    <xf numFmtId="0" fontId="29" fillId="9" borderId="44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7" borderId="44" xfId="0" applyFont="1" applyFill="1" applyBorder="1" applyAlignment="1">
      <alignment horizontal="center" vertical="center" wrapText="1"/>
    </xf>
    <xf numFmtId="0" fontId="24" fillId="6" borderId="43" xfId="0" applyFont="1" applyFill="1" applyBorder="1" applyAlignment="1">
      <alignment horizontal="center" vertical="center" wrapText="1"/>
    </xf>
    <xf numFmtId="0" fontId="24" fillId="6" borderId="83" xfId="0" applyFont="1" applyFill="1" applyBorder="1" applyAlignment="1">
      <alignment horizontal="center" vertical="center" wrapText="1"/>
    </xf>
    <xf numFmtId="0" fontId="22" fillId="6" borderId="37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82" xfId="0" applyFont="1" applyFill="1" applyBorder="1" applyAlignment="1">
      <alignment horizontal="center" vertical="center" wrapText="1"/>
    </xf>
    <xf numFmtId="168" fontId="30" fillId="6" borderId="64" xfId="0" applyNumberFormat="1" applyFont="1" applyFill="1" applyBorder="1" applyAlignment="1">
      <alignment vertical="center" wrapText="1"/>
    </xf>
    <xf numFmtId="168" fontId="30" fillId="6" borderId="80" xfId="0" applyNumberFormat="1" applyFont="1" applyFill="1" applyBorder="1" applyAlignment="1">
      <alignment vertical="center" wrapText="1"/>
    </xf>
    <xf numFmtId="168" fontId="30" fillId="6" borderId="81" xfId="0" applyNumberFormat="1" applyFont="1" applyFill="1" applyBorder="1" applyAlignment="1">
      <alignment vertical="center" wrapText="1"/>
    </xf>
    <xf numFmtId="168" fontId="30" fillId="6" borderId="80" xfId="0" applyNumberFormat="1" applyFont="1" applyFill="1" applyBorder="1" applyAlignment="1">
      <alignment horizontal="center" vertical="center" wrapText="1"/>
    </xf>
    <xf numFmtId="168" fontId="30" fillId="6" borderId="79" xfId="0" applyNumberFormat="1" applyFont="1" applyFill="1" applyBorder="1" applyAlignment="1">
      <alignment vertical="center" wrapText="1"/>
    </xf>
    <xf numFmtId="168" fontId="30" fillId="6" borderId="63" xfId="0" applyNumberFormat="1" applyFont="1" applyFill="1" applyBorder="1" applyAlignment="1">
      <alignment vertical="center" wrapText="1"/>
    </xf>
    <xf numFmtId="168" fontId="30" fillId="6" borderId="62" xfId="0" applyNumberFormat="1" applyFont="1" applyFill="1" applyBorder="1" applyAlignment="1">
      <alignment vertical="center" wrapText="1"/>
    </xf>
    <xf numFmtId="168" fontId="30" fillId="6" borderId="60" xfId="0" applyNumberFormat="1" applyFont="1" applyFill="1" applyBorder="1" applyAlignment="1">
      <alignment vertical="center" wrapText="1"/>
    </xf>
    <xf numFmtId="0" fontId="22" fillId="6" borderId="66" xfId="0" applyFont="1" applyFill="1" applyBorder="1" applyAlignment="1">
      <alignment horizontal="center" vertical="center" wrapText="1"/>
    </xf>
    <xf numFmtId="0" fontId="22" fillId="6" borderId="65" xfId="0" applyFont="1" applyFill="1" applyBorder="1" applyAlignment="1">
      <alignment horizontal="center" vertical="center" wrapText="1"/>
    </xf>
    <xf numFmtId="168" fontId="30" fillId="6" borderId="22" xfId="0" applyNumberFormat="1" applyFont="1" applyFill="1" applyBorder="1" applyAlignment="1">
      <alignment vertical="center" wrapText="1"/>
    </xf>
    <xf numFmtId="168" fontId="30" fillId="6" borderId="76" xfId="0" applyNumberFormat="1" applyFont="1" applyFill="1" applyBorder="1" applyAlignment="1">
      <alignment vertical="center" wrapText="1"/>
    </xf>
    <xf numFmtId="168" fontId="30" fillId="6" borderId="77" xfId="0" applyNumberFormat="1" applyFont="1" applyFill="1" applyBorder="1" applyAlignment="1">
      <alignment vertical="center" wrapText="1"/>
    </xf>
    <xf numFmtId="0" fontId="30" fillId="6" borderId="76" xfId="0" applyFont="1" applyFill="1" applyBorder="1" applyAlignment="1">
      <alignment horizontal="center" vertical="center" wrapText="1"/>
    </xf>
    <xf numFmtId="168" fontId="30" fillId="6" borderId="23" xfId="0" applyNumberFormat="1" applyFont="1" applyFill="1" applyBorder="1" applyAlignment="1">
      <alignment vertical="center" wrapText="1"/>
    </xf>
    <xf numFmtId="168" fontId="30" fillId="6" borderId="78" xfId="0" applyNumberFormat="1" applyFont="1" applyFill="1" applyBorder="1" applyAlignment="1">
      <alignment vertical="center" wrapText="1"/>
    </xf>
    <xf numFmtId="168" fontId="30" fillId="6" borderId="76" xfId="0" applyNumberFormat="1" applyFont="1" applyFill="1" applyBorder="1" applyAlignment="1">
      <alignment horizontal="center" vertical="center" wrapText="1"/>
    </xf>
    <xf numFmtId="168" fontId="30" fillId="6" borderId="75" xfId="0" applyNumberFormat="1" applyFont="1" applyFill="1" applyBorder="1" applyAlignment="1">
      <alignment vertical="center" wrapText="1"/>
    </xf>
    <xf numFmtId="168" fontId="30" fillId="6" borderId="20" xfId="0" applyNumberFormat="1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168" fontId="30" fillId="6" borderId="73" xfId="0" applyNumberFormat="1" applyFont="1" applyFill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 wrapText="1"/>
    </xf>
    <xf numFmtId="168" fontId="30" fillId="6" borderId="74" xfId="0" applyNumberFormat="1" applyFont="1" applyFill="1" applyBorder="1" applyAlignment="1">
      <alignment horizontal="center" vertical="center" wrapText="1"/>
    </xf>
    <xf numFmtId="0" fontId="30" fillId="6" borderId="71" xfId="0" applyFont="1" applyFill="1" applyBorder="1" applyAlignment="1">
      <alignment horizontal="center" vertical="center" wrapText="1"/>
    </xf>
    <xf numFmtId="0" fontId="30" fillId="6" borderId="37" xfId="0" applyFont="1" applyFill="1" applyBorder="1" applyAlignment="1">
      <alignment horizontal="center" vertical="center" wrapText="1"/>
    </xf>
    <xf numFmtId="0" fontId="30" fillId="6" borderId="68" xfId="0" applyFont="1" applyFill="1" applyBorder="1" applyAlignment="1">
      <alignment horizontal="center" vertical="center" wrapText="1"/>
    </xf>
    <xf numFmtId="0" fontId="30" fillId="6" borderId="69" xfId="0" applyFont="1" applyFill="1" applyBorder="1" applyAlignment="1">
      <alignment horizontal="center" vertical="center" wrapText="1"/>
    </xf>
    <xf numFmtId="0" fontId="30" fillId="6" borderId="39" xfId="0" applyFont="1" applyFill="1" applyBorder="1" applyAlignment="1">
      <alignment horizontal="center" vertical="center" wrapText="1"/>
    </xf>
    <xf numFmtId="0" fontId="30" fillId="6" borderId="35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30" fillId="6" borderId="67" xfId="0" applyFont="1" applyFill="1" applyBorder="1" applyAlignment="1">
      <alignment horizontal="center" vertical="center" wrapText="1"/>
    </xf>
    <xf numFmtId="168" fontId="22" fillId="6" borderId="64" xfId="0" applyNumberFormat="1" applyFont="1" applyFill="1" applyBorder="1" applyAlignment="1">
      <alignment horizontal="center" vertical="center" wrapText="1"/>
    </xf>
    <xf numFmtId="0" fontId="22" fillId="6" borderId="61" xfId="0" applyFont="1" applyFill="1" applyBorder="1" applyAlignment="1">
      <alignment horizontal="center" vertical="center" wrapText="1"/>
    </xf>
    <xf numFmtId="0" fontId="22" fillId="6" borderId="63" xfId="0" applyFont="1" applyFill="1" applyBorder="1" applyAlignment="1">
      <alignment horizontal="center" vertical="center" wrapText="1"/>
    </xf>
    <xf numFmtId="168" fontId="22" fillId="6" borderId="62" xfId="0" applyNumberFormat="1" applyFont="1" applyFill="1" applyBorder="1" applyAlignment="1">
      <alignment horizontal="center" vertical="center" wrapText="1"/>
    </xf>
    <xf numFmtId="0" fontId="22" fillId="6" borderId="60" xfId="0" applyFont="1" applyFill="1" applyBorder="1" applyAlignment="1">
      <alignment horizontal="center" vertical="center" wrapText="1"/>
    </xf>
    <xf numFmtId="0" fontId="22" fillId="6" borderId="59" xfId="0" applyFont="1" applyFill="1" applyBorder="1" applyAlignment="1">
      <alignment horizontal="center" vertical="center" wrapText="1"/>
    </xf>
    <xf numFmtId="0" fontId="22" fillId="6" borderId="58" xfId="0" applyFont="1" applyFill="1" applyBorder="1" applyAlignment="1">
      <alignment horizontal="center" vertical="center" wrapText="1"/>
    </xf>
    <xf numFmtId="0" fontId="22" fillId="6" borderId="57" xfId="0" applyFont="1" applyFill="1" applyBorder="1" applyAlignment="1">
      <alignment horizontal="center" vertical="center" wrapText="1"/>
    </xf>
    <xf numFmtId="0" fontId="22" fillId="7" borderId="40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center" vertical="center" wrapText="1"/>
    </xf>
    <xf numFmtId="0" fontId="22" fillId="7" borderId="38" xfId="0" applyFont="1" applyFill="1" applyBorder="1" applyAlignment="1">
      <alignment horizontal="center" vertical="center" wrapText="1"/>
    </xf>
    <xf numFmtId="0" fontId="22" fillId="7" borderId="56" xfId="0" applyFont="1" applyFill="1" applyBorder="1" applyAlignment="1">
      <alignment horizontal="center" vertical="center" wrapText="1"/>
    </xf>
    <xf numFmtId="0" fontId="22" fillId="7" borderId="55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 wrapText="1"/>
    </xf>
    <xf numFmtId="169" fontId="21" fillId="6" borderId="26" xfId="0" applyNumberFormat="1" applyFont="1" applyFill="1" applyBorder="1" applyAlignment="1">
      <alignment horizontal="center" vertical="center" wrapText="1"/>
    </xf>
    <xf numFmtId="0" fontId="21" fillId="6" borderId="27" xfId="0" applyFont="1" applyFill="1" applyBorder="1" applyAlignment="1">
      <alignment horizontal="center" vertical="center" wrapText="1"/>
    </xf>
    <xf numFmtId="0" fontId="21" fillId="6" borderId="25" xfId="0" applyFont="1" applyFill="1" applyBorder="1" applyAlignment="1">
      <alignment horizontal="center" vertical="center" wrapText="1"/>
    </xf>
    <xf numFmtId="0" fontId="22" fillId="8" borderId="16" xfId="0" applyFont="1" applyFill="1" applyBorder="1" applyAlignment="1">
      <alignment horizontal="center" vertical="center" wrapText="1"/>
    </xf>
    <xf numFmtId="0" fontId="30" fillId="6" borderId="16" xfId="0" applyFont="1" applyFill="1" applyBorder="1" applyAlignment="1" applyProtection="1">
      <alignment horizontal="center" vertical="center" wrapText="1"/>
      <protection locked="0"/>
    </xf>
    <xf numFmtId="0" fontId="21" fillId="6" borderId="23" xfId="0" applyFont="1" applyFill="1" applyBorder="1" applyAlignment="1">
      <alignment horizontal="center" vertical="center" wrapText="1"/>
    </xf>
    <xf numFmtId="0" fontId="21" fillId="6" borderId="24" xfId="0" applyFont="1" applyFill="1" applyBorder="1" applyAlignment="1">
      <alignment horizontal="center" vertical="center" wrapText="1"/>
    </xf>
    <xf numFmtId="0" fontId="21" fillId="6" borderId="22" xfId="0" applyFont="1" applyFill="1" applyBorder="1" applyAlignment="1">
      <alignment horizontal="center" vertical="center" wrapText="1"/>
    </xf>
    <xf numFmtId="0" fontId="21" fillId="6" borderId="37" xfId="0" applyFont="1" applyFill="1" applyBorder="1" applyAlignment="1">
      <alignment horizontal="center" vertical="center" wrapText="1"/>
    </xf>
    <xf numFmtId="0" fontId="21" fillId="6" borderId="34" xfId="0" applyFont="1" applyFill="1" applyBorder="1" applyAlignment="1">
      <alignment horizontal="center" vertical="center" wrapText="1"/>
    </xf>
    <xf numFmtId="9" fontId="21" fillId="6" borderId="85" xfId="0" applyNumberFormat="1" applyFont="1" applyFill="1" applyBorder="1" applyAlignment="1" applyProtection="1">
      <alignment horizontal="center" vertical="center" wrapText="1"/>
      <protection hidden="1"/>
    </xf>
    <xf numFmtId="0" fontId="21" fillId="6" borderId="85" xfId="0" applyFont="1" applyFill="1" applyBorder="1" applyAlignment="1">
      <alignment horizontal="center" vertical="center" wrapText="1"/>
    </xf>
    <xf numFmtId="0" fontId="40" fillId="6" borderId="39" xfId="0" applyFont="1" applyFill="1" applyBorder="1" applyAlignment="1">
      <alignment horizontal="center" vertical="center" wrapText="1"/>
    </xf>
    <xf numFmtId="0" fontId="40" fillId="6" borderId="68" xfId="0" applyFont="1" applyFill="1" applyBorder="1" applyAlignment="1">
      <alignment horizontal="center" vertical="center" wrapText="1"/>
    </xf>
    <xf numFmtId="0" fontId="40" fillId="6" borderId="67" xfId="0" applyFont="1" applyFill="1" applyBorder="1" applyAlignment="1">
      <alignment horizontal="center" vertical="center" wrapText="1"/>
    </xf>
    <xf numFmtId="0" fontId="40" fillId="6" borderId="69" xfId="0" applyFont="1" applyFill="1" applyBorder="1" applyAlignment="1">
      <alignment horizontal="center" vertical="center" wrapText="1"/>
    </xf>
    <xf numFmtId="0" fontId="41" fillId="7" borderId="45" xfId="0" applyFont="1" applyFill="1" applyBorder="1" applyAlignment="1">
      <alignment horizontal="left" vertical="center" wrapText="1"/>
    </xf>
    <xf numFmtId="0" fontId="41" fillId="7" borderId="53" xfId="0" applyFont="1" applyFill="1" applyBorder="1" applyAlignment="1">
      <alignment horizontal="left" vertical="center" wrapText="1"/>
    </xf>
    <xf numFmtId="0" fontId="41" fillId="7" borderId="44" xfId="0" applyFont="1" applyFill="1" applyBorder="1" applyAlignment="1">
      <alignment horizontal="left" vertical="center" wrapText="1"/>
    </xf>
    <xf numFmtId="9" fontId="21" fillId="7" borderId="54" xfId="0" applyNumberFormat="1" applyFont="1" applyFill="1" applyBorder="1" applyAlignment="1">
      <alignment horizontal="center" vertical="center" wrapText="1"/>
    </xf>
    <xf numFmtId="0" fontId="22" fillId="7" borderId="45" xfId="0" applyFont="1" applyFill="1" applyBorder="1" applyAlignment="1">
      <alignment horizontal="center" vertical="center" wrapText="1"/>
    </xf>
    <xf numFmtId="0" fontId="22" fillId="7" borderId="53" xfId="0" applyFont="1" applyFill="1" applyBorder="1" applyAlignment="1">
      <alignment horizontal="center" vertical="center" wrapText="1"/>
    </xf>
    <xf numFmtId="0" fontId="22" fillId="7" borderId="44" xfId="0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left" vertical="center"/>
    </xf>
    <xf numFmtId="0" fontId="26" fillId="6" borderId="3" xfId="0" applyFont="1" applyFill="1" applyBorder="1" applyAlignment="1">
      <alignment horizontal="left" vertical="center"/>
    </xf>
    <xf numFmtId="9" fontId="40" fillId="6" borderId="1" xfId="0" applyNumberFormat="1" applyFont="1" applyFill="1" applyBorder="1" applyAlignment="1" applyProtection="1">
      <alignment vertical="center" wrapText="1"/>
      <protection hidden="1"/>
    </xf>
    <xf numFmtId="44" fontId="40" fillId="6" borderId="2" xfId="0" applyNumberFormat="1" applyFont="1" applyFill="1" applyBorder="1" applyAlignment="1" applyProtection="1">
      <alignment horizontal="center" vertical="center" wrapText="1"/>
      <protection locked="0"/>
    </xf>
    <xf numFmtId="44" fontId="40" fillId="6" borderId="3" xfId="0" applyNumberFormat="1" applyFont="1" applyFill="1" applyBorder="1" applyAlignment="1" applyProtection="1">
      <alignment horizontal="center" vertical="center" wrapText="1"/>
      <protection locked="0"/>
    </xf>
    <xf numFmtId="44" fontId="40" fillId="6" borderId="82" xfId="0" applyNumberFormat="1" applyFont="1" applyFill="1" applyBorder="1" applyAlignment="1" applyProtection="1">
      <alignment horizontal="center" vertical="center" wrapText="1"/>
      <protection locked="0"/>
    </xf>
    <xf numFmtId="44" fontId="40" fillId="6" borderId="2" xfId="0" applyNumberFormat="1" applyFont="1" applyFill="1" applyBorder="1" applyAlignment="1" applyProtection="1">
      <alignment horizontal="center" vertical="center" wrapText="1"/>
      <protection hidden="1"/>
    </xf>
    <xf numFmtId="0" fontId="40" fillId="6" borderId="3" xfId="0" applyFont="1" applyFill="1" applyBorder="1" applyAlignment="1" applyProtection="1">
      <alignment horizontal="center" vertical="center" wrapText="1"/>
      <protection hidden="1"/>
    </xf>
    <xf numFmtId="0" fontId="40" fillId="6" borderId="82" xfId="0" applyFont="1" applyFill="1" applyBorder="1" applyAlignment="1" applyProtection="1">
      <alignment horizontal="center" vertical="center" wrapText="1"/>
      <protection hidden="1"/>
    </xf>
    <xf numFmtId="0" fontId="40" fillId="6" borderId="2" xfId="0" applyFont="1" applyFill="1" applyBorder="1" applyAlignment="1" applyProtection="1">
      <alignment horizontal="center" vertical="center" wrapText="1"/>
      <protection locked="0"/>
    </xf>
    <xf numFmtId="0" fontId="40" fillId="6" borderId="3" xfId="0" applyFont="1" applyFill="1" applyBorder="1" applyAlignment="1" applyProtection="1">
      <alignment horizontal="center" vertical="center" wrapText="1"/>
      <protection locked="0"/>
    </xf>
    <xf numFmtId="0" fontId="40" fillId="6" borderId="82" xfId="0" applyFont="1" applyFill="1" applyBorder="1" applyAlignment="1" applyProtection="1">
      <alignment horizontal="center" vertical="center" wrapText="1"/>
      <protection locked="0"/>
    </xf>
    <xf numFmtId="0" fontId="40" fillId="6" borderId="86" xfId="0" applyFont="1" applyFill="1" applyBorder="1" applyAlignment="1">
      <alignment horizontal="center" vertical="center" wrapText="1"/>
    </xf>
    <xf numFmtId="0" fontId="26" fillId="6" borderId="66" xfId="0" applyFont="1" applyFill="1" applyBorder="1" applyAlignment="1">
      <alignment horizontal="left" vertical="center"/>
    </xf>
    <xf numFmtId="0" fontId="26" fillId="6" borderId="21" xfId="0" applyFont="1" applyFill="1" applyBorder="1" applyAlignment="1">
      <alignment horizontal="left" vertical="center"/>
    </xf>
    <xf numFmtId="44" fontId="40" fillId="6" borderId="66" xfId="0" applyNumberFormat="1" applyFont="1" applyFill="1" applyBorder="1" applyAlignment="1" applyProtection="1">
      <alignment horizontal="center" vertical="center" wrapText="1"/>
      <protection locked="0"/>
    </xf>
    <xf numFmtId="44" fontId="40" fillId="6" borderId="21" xfId="0" applyNumberFormat="1" applyFont="1" applyFill="1" applyBorder="1" applyAlignment="1" applyProtection="1">
      <alignment horizontal="center" vertical="center" wrapText="1"/>
      <protection locked="0"/>
    </xf>
    <xf numFmtId="44" fontId="40" fillId="6" borderId="65" xfId="0" applyNumberFormat="1" applyFont="1" applyFill="1" applyBorder="1" applyAlignment="1" applyProtection="1">
      <alignment horizontal="center" vertical="center" wrapText="1"/>
      <protection locked="0"/>
    </xf>
    <xf numFmtId="165" fontId="40" fillId="6" borderId="66" xfId="0" applyNumberFormat="1" applyFont="1" applyFill="1" applyBorder="1" applyAlignment="1" applyProtection="1">
      <alignment horizontal="center" vertical="center" wrapText="1"/>
      <protection locked="0"/>
    </xf>
    <xf numFmtId="165" fontId="40" fillId="6" borderId="21" xfId="0" applyNumberFormat="1" applyFont="1" applyFill="1" applyBorder="1" applyAlignment="1" applyProtection="1">
      <alignment horizontal="center" vertical="center" wrapText="1"/>
      <protection locked="0"/>
    </xf>
    <xf numFmtId="165" fontId="40" fillId="6" borderId="65" xfId="0" applyNumberFormat="1" applyFont="1" applyFill="1" applyBorder="1" applyAlignment="1" applyProtection="1">
      <alignment horizontal="center" vertical="center" wrapText="1"/>
      <protection locked="0"/>
    </xf>
    <xf numFmtId="9" fontId="40" fillId="6" borderId="86" xfId="0" applyNumberFormat="1" applyFont="1" applyFill="1" applyBorder="1" applyAlignment="1" applyProtection="1">
      <alignment vertical="center" wrapText="1"/>
      <protection hidden="1"/>
    </xf>
    <xf numFmtId="0" fontId="40" fillId="6" borderId="66" xfId="0" applyFont="1" applyFill="1" applyBorder="1" applyAlignment="1" applyProtection="1">
      <alignment horizontal="center" vertical="center" wrapText="1"/>
      <protection locked="0"/>
    </xf>
    <xf numFmtId="0" fontId="40" fillId="6" borderId="21" xfId="0" applyFont="1" applyFill="1" applyBorder="1" applyAlignment="1" applyProtection="1">
      <alignment horizontal="center" vertical="center" wrapText="1"/>
      <protection locked="0"/>
    </xf>
    <xf numFmtId="0" fontId="40" fillId="6" borderId="65" xfId="0" applyFont="1" applyFill="1" applyBorder="1" applyAlignment="1" applyProtection="1">
      <alignment horizontal="center" vertical="center" wrapText="1"/>
      <protection locked="0"/>
    </xf>
    <xf numFmtId="0" fontId="26" fillId="6" borderId="65" xfId="0" applyFont="1" applyFill="1" applyBorder="1" applyAlignment="1">
      <alignment horizontal="left" vertical="center"/>
    </xf>
    <xf numFmtId="44" fontId="40" fillId="6" borderId="45" xfId="0" applyNumberFormat="1" applyFont="1" applyFill="1" applyBorder="1" applyAlignment="1" applyProtection="1">
      <alignment horizontal="center" vertical="center" wrapText="1"/>
      <protection hidden="1"/>
    </xf>
    <xf numFmtId="44" fontId="40" fillId="6" borderId="53" xfId="0" applyNumberFormat="1" applyFont="1" applyFill="1" applyBorder="1" applyAlignment="1" applyProtection="1">
      <alignment horizontal="center" vertical="center" wrapText="1"/>
      <protection hidden="1"/>
    </xf>
    <xf numFmtId="44" fontId="40" fillId="6" borderId="44" xfId="0" applyNumberFormat="1" applyFont="1" applyFill="1" applyBorder="1" applyAlignment="1" applyProtection="1">
      <alignment horizontal="center" vertical="center" wrapText="1"/>
      <protection hidden="1"/>
    </xf>
    <xf numFmtId="0" fontId="40" fillId="6" borderId="66" xfId="0" applyFont="1" applyFill="1" applyBorder="1" applyAlignment="1" applyProtection="1">
      <alignment horizontal="center" vertical="center" wrapText="1"/>
      <protection locked="0"/>
    </xf>
    <xf numFmtId="0" fontId="40" fillId="6" borderId="21" xfId="0" applyFont="1" applyFill="1" applyBorder="1" applyAlignment="1" applyProtection="1">
      <alignment horizontal="center" vertical="center" wrapText="1"/>
      <protection locked="0"/>
    </xf>
    <xf numFmtId="0" fontId="40" fillId="6" borderId="65" xfId="0" applyFont="1" applyFill="1" applyBorder="1" applyAlignment="1" applyProtection="1">
      <alignment horizontal="center" vertical="center" wrapText="1"/>
      <protection locked="0"/>
    </xf>
    <xf numFmtId="164" fontId="40" fillId="6" borderId="66" xfId="0" applyNumberFormat="1" applyFont="1" applyFill="1" applyBorder="1" applyAlignment="1" applyProtection="1">
      <alignment horizontal="center" vertical="center" wrapText="1"/>
      <protection locked="0"/>
    </xf>
    <xf numFmtId="0" fontId="30" fillId="7" borderId="45" xfId="0" applyFont="1" applyFill="1" applyBorder="1" applyAlignment="1">
      <alignment vertical="center" wrapText="1"/>
    </xf>
    <xf numFmtId="0" fontId="29" fillId="7" borderId="53" xfId="0" applyFont="1" applyFill="1" applyBorder="1" applyAlignment="1">
      <alignment horizontal="right" vertical="center" wrapText="1"/>
    </xf>
    <xf numFmtId="0" fontId="29" fillId="7" borderId="44" xfId="0" applyFont="1" applyFill="1" applyBorder="1" applyAlignment="1">
      <alignment horizontal="right" vertical="center" wrapText="1"/>
    </xf>
    <xf numFmtId="169" fontId="21" fillId="7" borderId="54" xfId="0" applyNumberFormat="1" applyFont="1" applyFill="1" applyBorder="1" applyAlignment="1">
      <alignment vertical="center" wrapText="1"/>
    </xf>
    <xf numFmtId="44" fontId="21" fillId="7" borderId="45" xfId="0" applyNumberFormat="1" applyFont="1" applyFill="1" applyBorder="1" applyAlignment="1">
      <alignment horizontal="center" vertical="center" wrapText="1"/>
    </xf>
    <xf numFmtId="44" fontId="21" fillId="7" borderId="53" xfId="0" applyNumberFormat="1" applyFont="1" applyFill="1" applyBorder="1" applyAlignment="1">
      <alignment horizontal="center" vertical="center" wrapText="1"/>
    </xf>
    <xf numFmtId="44" fontId="21" fillId="7" borderId="44" xfId="0" applyNumberFormat="1" applyFont="1" applyFill="1" applyBorder="1" applyAlignment="1">
      <alignment horizontal="center" vertical="center" wrapText="1"/>
    </xf>
    <xf numFmtId="44" fontId="21" fillId="7" borderId="45" xfId="0" applyNumberFormat="1" applyFont="1" applyFill="1" applyBorder="1" applyAlignment="1" applyProtection="1">
      <alignment horizontal="center" vertical="center" wrapText="1"/>
      <protection hidden="1"/>
    </xf>
    <xf numFmtId="0" fontId="21" fillId="7" borderId="53" xfId="0" applyFont="1" applyFill="1" applyBorder="1" applyAlignment="1" applyProtection="1">
      <alignment horizontal="center" vertical="center" wrapText="1"/>
      <protection hidden="1"/>
    </xf>
    <xf numFmtId="0" fontId="21" fillId="7" borderId="44" xfId="0" applyFont="1" applyFill="1" applyBorder="1" applyAlignment="1" applyProtection="1">
      <alignment horizontal="center" vertical="center" wrapText="1"/>
      <protection hidden="1"/>
    </xf>
    <xf numFmtId="0" fontId="21" fillId="7" borderId="53" xfId="0" applyFont="1" applyFill="1" applyBorder="1" applyAlignment="1">
      <alignment vertical="center" wrapText="1"/>
    </xf>
    <xf numFmtId="0" fontId="21" fillId="7" borderId="44" xfId="0" applyFont="1" applyFill="1" applyBorder="1" applyAlignment="1">
      <alignment vertical="center" wrapText="1"/>
    </xf>
    <xf numFmtId="166" fontId="22" fillId="2" borderId="16" xfId="0" applyNumberFormat="1" applyFont="1" applyFill="1" applyBorder="1" applyAlignment="1" applyProtection="1">
      <alignment horizontal="center"/>
      <protection locked="0"/>
    </xf>
    <xf numFmtId="49" fontId="22" fillId="2" borderId="16" xfId="0" applyNumberFormat="1" applyFont="1" applyFill="1" applyBorder="1" applyAlignment="1" applyProtection="1">
      <alignment horizontal="center"/>
      <protection locked="0"/>
    </xf>
    <xf numFmtId="166" fontId="22" fillId="0" borderId="16" xfId="0" applyNumberFormat="1" applyFont="1" applyBorder="1"/>
    <xf numFmtId="166" fontId="22" fillId="0" borderId="16" xfId="0" applyNumberFormat="1" applyFont="1" applyBorder="1" applyAlignment="1" applyProtection="1">
      <alignment horizontal="right"/>
      <protection locked="0"/>
    </xf>
    <xf numFmtId="0" fontId="29" fillId="0" borderId="16" xfId="0" applyFont="1" applyBorder="1" applyProtection="1">
      <protection locked="0"/>
    </xf>
    <xf numFmtId="0" fontId="29" fillId="0" borderId="16" xfId="0" applyFont="1" applyBorder="1" applyAlignment="1" applyProtection="1">
      <alignment horizontal="center"/>
      <protection locked="0"/>
    </xf>
    <xf numFmtId="40" fontId="22" fillId="0" borderId="16" xfId="0" applyNumberFormat="1" applyFont="1" applyBorder="1" applyAlignment="1" applyProtection="1">
      <alignment horizontal="right"/>
      <protection locked="0"/>
    </xf>
  </cellXfs>
  <cellStyles count="5">
    <cellStyle name="Comma" xfId="1" builtinId="3"/>
    <cellStyle name="Currency" xfId="4" builtinId="4"/>
    <cellStyle name="Hyperlink" xfId="3" builtinId="8"/>
    <cellStyle name="Normal" xfId="0" builtinId="0"/>
    <cellStyle name="Percent 2" xfId="2" xr:uid="{1A380729-D097-4B8F-9518-B17953E7367C}"/>
  </cellStyles>
  <dxfs count="0"/>
  <tableStyles count="0" defaultTableStyle="TableStyleMedium2" defaultPivotStyle="PivotStyleLight16"/>
  <colors>
    <mruColors>
      <color rgb="FFAA05CB"/>
      <color rgb="FF6D547C"/>
      <color rgb="FF8AC7CC"/>
      <color rgb="FF62F4DC"/>
      <color rgb="FF37F1D2"/>
      <color rgb="FFBAF4F8"/>
      <color rgb="FF6FE8F1"/>
      <color rgb="FF45E1ED"/>
      <color rgb="FF22DCEA"/>
      <color rgb="FFD2E4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Relationship Id="rId30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22677</xdr:rowOff>
    </xdr:from>
    <xdr:to>
      <xdr:col>0</xdr:col>
      <xdr:colOff>1345594</xdr:colOff>
      <xdr:row>4</xdr:row>
      <xdr:rowOff>75595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0F92D9-AC5D-A2E9-2CA5-1EB7B9F90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677"/>
          <a:ext cx="1345594" cy="823989"/>
        </a:xfrm>
        <a:prstGeom prst="rect">
          <a:avLst/>
        </a:prstGeom>
      </xdr:spPr>
    </xdr:pic>
    <xdr:clientData/>
  </xdr:twoCellAnchor>
  <xdr:twoCellAnchor editAs="oneCell">
    <xdr:from>
      <xdr:col>4</xdr:col>
      <xdr:colOff>151190</xdr:colOff>
      <xdr:row>0</xdr:row>
      <xdr:rowOff>120950</xdr:rowOff>
    </xdr:from>
    <xdr:to>
      <xdr:col>4</xdr:col>
      <xdr:colOff>1133928</xdr:colOff>
      <xdr:row>4</xdr:row>
      <xdr:rowOff>68034</xdr:rowOff>
    </xdr:to>
    <xdr:pic>
      <xdr:nvPicPr>
        <xdr:cNvPr id="3" name="Picture 2" descr="niño pre-escolar - niño de edad preescolar fotografías e imágenes de stock">
          <a:extLst>
            <a:ext uri="{FF2B5EF4-FFF2-40B4-BE49-F238E27FC236}">
              <a16:creationId xmlns:a16="http://schemas.microsoft.com/office/drawing/2014/main" id="{76623719-1D44-6E96-4C0D-BEB521583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1369" y="120950"/>
          <a:ext cx="982738" cy="718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37799</xdr:colOff>
      <xdr:row>41</xdr:row>
      <xdr:rowOff>30239</xdr:rowOff>
    </xdr:from>
    <xdr:to>
      <xdr:col>5</xdr:col>
      <xdr:colOff>15119</xdr:colOff>
      <xdr:row>49</xdr:row>
      <xdr:rowOff>143632</xdr:rowOff>
    </xdr:to>
    <xdr:pic>
      <xdr:nvPicPr>
        <xdr:cNvPr id="6" name="Picture 5" descr="ilustraciones, imágenes clip art, dibujos animados e iconos de stock de coloridas manos pintadas de niños pequeños - niño de edad preescolar">
          <a:extLst>
            <a:ext uri="{FF2B5EF4-FFF2-40B4-BE49-F238E27FC236}">
              <a16:creationId xmlns:a16="http://schemas.microsoft.com/office/drawing/2014/main" id="{2A55593A-D1FB-6762-BD7D-AD16195EC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9" y="8179406"/>
          <a:ext cx="6652380" cy="13985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1057275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06C451-AB74-43B5-B061-F1CF02569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7275" cy="5619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1095375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DE5414-0D68-490E-B764-9225BF9AB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1057275" cy="5619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1057275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222D46-9823-4055-82DC-108C6C8BF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7275" cy="5619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1143000</xdr:colOff>
      <xdr:row>2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681D83-B8A2-4D2E-B6C8-BB6F70AC8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1057275" cy="5619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1095375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233713-0137-4A64-81D9-F570C28B1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1057275" cy="5619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1057275</xdr:colOff>
      <xdr:row>2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A58C52-DC59-464C-A90D-FBCF3194D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7275" cy="5619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1133475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030625-C7FC-4CAB-A233-293BA8FCA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1057275" cy="5619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1057275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72E11F-64AE-4DEA-9694-11F85BAC6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7275" cy="5619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1057275</xdr:colOff>
      <xdr:row>2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862CAB-0CBD-4318-A16C-119B772F4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7275" cy="5619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64943</xdr:colOff>
      <xdr:row>0</xdr:row>
      <xdr:rowOff>0</xdr:rowOff>
    </xdr:from>
    <xdr:to>
      <xdr:col>0</xdr:col>
      <xdr:colOff>1122218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D999B-8B1F-4673-B450-8003B719B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43" y="0"/>
          <a:ext cx="1057275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11</xdr:row>
      <xdr:rowOff>0</xdr:rowOff>
    </xdr:from>
    <xdr:ext cx="304800" cy="219075"/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4600575" y="17811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762000</xdr:colOff>
      <xdr:row>11</xdr:row>
      <xdr:rowOff>0</xdr:rowOff>
    </xdr:from>
    <xdr:ext cx="357188" cy="219075"/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1971675" y="1781175"/>
          <a:ext cx="357188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10</xdr:row>
          <xdr:rowOff>123825</xdr:rowOff>
        </xdr:from>
        <xdr:to>
          <xdr:col>6</xdr:col>
          <xdr:colOff>495300</xdr:colOff>
          <xdr:row>12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10</xdr:row>
          <xdr:rowOff>95250</xdr:rowOff>
        </xdr:from>
        <xdr:to>
          <xdr:col>2</xdr:col>
          <xdr:colOff>781050</xdr:colOff>
          <xdr:row>12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106196</xdr:colOff>
      <xdr:row>4</xdr:row>
      <xdr:rowOff>9200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9FE732-6658-43D0-AE33-123C42952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45594" cy="82398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1152525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ABE439-432E-421D-9EDD-F5ABE8E05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1057275" cy="5619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3</xdr:col>
      <xdr:colOff>82096</xdr:colOff>
      <xdr:row>6</xdr:row>
      <xdr:rowOff>97064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ABA20D-8688-4D84-B1D3-EEF6A1AA9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35000"/>
          <a:ext cx="1057275" cy="56197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266700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31036-65CA-4B66-AF61-1360FF31F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7700"/>
          <a:ext cx="1057275" cy="561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1057275</xdr:colOff>
      <xdr:row>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B30815-A30D-456D-9842-E12244CBA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1057275" cy="561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1057275</xdr:colOff>
      <xdr:row>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32E9FF-8357-4001-82D3-F6515CA7A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7275" cy="657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1085850</xdr:colOff>
      <xdr:row>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E01D83-0A08-4FD3-9925-FC96502C5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47625"/>
          <a:ext cx="1057275" cy="676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1085850</xdr:colOff>
      <xdr:row>2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4CF2F2-7550-43A3-9214-B6CF7D3E4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1057275" cy="6762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188149</xdr:colOff>
      <xdr:row>0</xdr:row>
      <xdr:rowOff>35278</xdr:rowOff>
    </xdr:from>
    <xdr:to>
      <xdr:col>0</xdr:col>
      <xdr:colOff>1245424</xdr:colOff>
      <xdr:row>2</xdr:row>
      <xdr:rowOff>126883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8EF9C9-24CE-466A-8311-DBFEEBEA2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149" y="35278"/>
          <a:ext cx="1057275" cy="5619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1066800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581FD6-04DF-4F56-9ECA-6591F14B2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057275" cy="5619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1114425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7D81B2-025D-47AC-B826-47DD66DFE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0"/>
          <a:ext cx="1057275" cy="561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maria.victoria/AppData/Local/Microsoft/Windows/INetCache/Content.Outlook/B60LWWZ9/DISTRIBUCION%20DE%20MATRICULA%202019-2020.xls" TargetMode="External"/><Relationship Id="rId1" Type="http://schemas.openxmlformats.org/officeDocument/2006/relationships/externalLinkPath" Target="/Users/maria.victoria/AppData/Local/Microsoft/Windows/INetCache/Content.Outlook/B60LWWZ9/DISTRIBUCION%20DE%20MATRICULA%202019-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ISTRIBUCION MATRICULA"/>
      <sheetName val="DISTRIB. COSTOS"/>
    </sheetNames>
    <sheetDataSet>
      <sheetData sheetId="0">
        <row r="19">
          <cell r="G19">
            <v>0</v>
          </cell>
          <cell r="J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28A37-BB70-4786-B47F-532428B0F9E8}">
  <dimension ref="A1:E50"/>
  <sheetViews>
    <sheetView view="pageBreakPreview" zoomScale="126" zoomScaleNormal="100" zoomScaleSheetLayoutView="126" workbookViewId="0">
      <selection activeCell="H21" sqref="H21"/>
    </sheetView>
  </sheetViews>
  <sheetFormatPr defaultColWidth="9.28515625" defaultRowHeight="12.75" x14ac:dyDescent="0.2"/>
  <cols>
    <col min="1" max="1" width="40.7109375" style="1" customWidth="1"/>
    <col min="2" max="2" width="24.140625" style="1" customWidth="1"/>
    <col min="3" max="3" width="9.28515625" style="1"/>
    <col min="4" max="4" width="8.28515625" style="1" customWidth="1"/>
    <col min="5" max="5" width="17.7109375" style="1" customWidth="1"/>
    <col min="6" max="16384" width="9.28515625" style="1"/>
  </cols>
  <sheetData>
    <row r="1" spans="1:5" x14ac:dyDescent="0.2">
      <c r="A1" s="156" t="s">
        <v>161</v>
      </c>
      <c r="B1" s="156"/>
      <c r="C1" s="156"/>
      <c r="D1" s="156"/>
      <c r="E1" s="156"/>
    </row>
    <row r="3" spans="1:5" ht="18" x14ac:dyDescent="0.35">
      <c r="A3" s="159" t="s">
        <v>157</v>
      </c>
      <c r="B3" s="160"/>
      <c r="C3" s="160"/>
      <c r="D3" s="160"/>
      <c r="E3" s="160"/>
    </row>
    <row r="4" spans="1:5" ht="18" x14ac:dyDescent="0.35">
      <c r="A4" s="161" t="s">
        <v>159</v>
      </c>
      <c r="B4" s="162"/>
      <c r="C4" s="162"/>
      <c r="D4" s="162"/>
      <c r="E4" s="162"/>
    </row>
    <row r="5" spans="1:5" ht="18" x14ac:dyDescent="0.35">
      <c r="A5" s="161" t="s">
        <v>160</v>
      </c>
      <c r="B5" s="161"/>
      <c r="C5" s="161"/>
      <c r="D5" s="161"/>
      <c r="E5" s="161"/>
    </row>
    <row r="6" spans="1:5" ht="15" x14ac:dyDescent="0.3">
      <c r="A6" s="157"/>
      <c r="B6" s="157"/>
      <c r="C6" s="157"/>
      <c r="D6" s="157"/>
      <c r="E6" s="157"/>
    </row>
    <row r="7" spans="1:5" ht="43.5" customHeight="1" thickBot="1" x14ac:dyDescent="0.4">
      <c r="A7" s="57"/>
      <c r="B7" s="27"/>
      <c r="C7" s="27"/>
      <c r="D7" s="27"/>
      <c r="E7" s="27"/>
    </row>
    <row r="8" spans="1:5" s="2" customFormat="1" ht="15.75" hidden="1" thickBot="1" x14ac:dyDescent="0.3">
      <c r="A8" s="158"/>
      <c r="B8" s="158"/>
      <c r="C8" s="158"/>
      <c r="D8" s="158"/>
      <c r="E8" s="27"/>
    </row>
    <row r="9" spans="1:5" ht="15.75" hidden="1" thickBot="1" x14ac:dyDescent="0.3">
      <c r="A9" s="158"/>
      <c r="B9" s="158"/>
      <c r="C9" s="158"/>
      <c r="D9" s="158"/>
      <c r="E9" s="27"/>
    </row>
    <row r="10" spans="1:5" ht="15.75" hidden="1" thickBot="1" x14ac:dyDescent="0.3">
      <c r="A10" s="168" t="s">
        <v>126</v>
      </c>
      <c r="B10" s="168"/>
      <c r="C10" s="168"/>
      <c r="D10" s="168"/>
      <c r="E10" s="168"/>
    </row>
    <row r="11" spans="1:5" ht="15.75" hidden="1" thickBot="1" x14ac:dyDescent="0.3">
      <c r="A11" s="158"/>
      <c r="B11" s="158"/>
      <c r="C11" s="158"/>
      <c r="D11" s="158"/>
      <c r="E11" s="158"/>
    </row>
    <row r="12" spans="1:5" ht="18.75" thickBot="1" x14ac:dyDescent="0.25">
      <c r="A12" s="58" t="s">
        <v>54</v>
      </c>
      <c r="B12" s="169"/>
      <c r="C12" s="170"/>
      <c r="D12" s="170"/>
      <c r="E12" s="171"/>
    </row>
    <row r="13" spans="1:5" ht="15" x14ac:dyDescent="0.2">
      <c r="A13" s="28"/>
      <c r="B13" s="28"/>
      <c r="C13" s="28"/>
      <c r="D13" s="28"/>
      <c r="E13" s="28"/>
    </row>
    <row r="14" spans="1:5" ht="18" x14ac:dyDescent="0.35">
      <c r="A14" s="27"/>
      <c r="B14" s="59" t="s">
        <v>138</v>
      </c>
      <c r="C14" s="172" t="s">
        <v>156</v>
      </c>
      <c r="D14" s="173"/>
      <c r="E14" s="174"/>
    </row>
    <row r="15" spans="1:5" ht="15" x14ac:dyDescent="0.25">
      <c r="A15" s="20"/>
      <c r="B15" s="175"/>
      <c r="C15" s="176"/>
      <c r="D15" s="176"/>
      <c r="E15" s="177"/>
    </row>
    <row r="16" spans="1:5" ht="13.5" thickBot="1" x14ac:dyDescent="0.25">
      <c r="A16" s="3"/>
      <c r="B16" s="3"/>
      <c r="C16" s="3"/>
      <c r="D16" s="3"/>
      <c r="E16" s="3"/>
    </row>
    <row r="17" spans="1:5" ht="25.5" customHeight="1" x14ac:dyDescent="0.35">
      <c r="A17" s="60" t="s">
        <v>127</v>
      </c>
      <c r="B17" s="61">
        <f>SUM('RESUMEN PRESUPUESTARIO'!D29:E29)</f>
        <v>0</v>
      </c>
      <c r="C17" s="29"/>
      <c r="D17" s="30"/>
      <c r="E17" s="31"/>
    </row>
    <row r="18" spans="1:5" ht="21.75" customHeight="1" x14ac:dyDescent="0.35">
      <c r="A18" s="62" t="s">
        <v>31</v>
      </c>
      <c r="B18" s="63">
        <f>SUM('RESUMEN PRESUPUESTARIO'!F29:G29)</f>
        <v>0</v>
      </c>
      <c r="C18" s="32"/>
      <c r="D18" s="33"/>
      <c r="E18" s="34"/>
    </row>
    <row r="19" spans="1:5" ht="21.75" customHeight="1" x14ac:dyDescent="0.35">
      <c r="A19" s="62" t="s">
        <v>147</v>
      </c>
      <c r="B19" s="63">
        <f>SUM('RESUMEN PRESUPUESTARIO'!H29:I29)</f>
        <v>0</v>
      </c>
      <c r="C19" s="32"/>
      <c r="D19" s="33"/>
      <c r="E19" s="34"/>
    </row>
    <row r="20" spans="1:5" ht="21.75" customHeight="1" x14ac:dyDescent="0.35">
      <c r="A20" s="62" t="s">
        <v>148</v>
      </c>
      <c r="B20" s="63">
        <f>SUM('RESUMEN PRESUPUESTARIO'!J29:K29)</f>
        <v>0</v>
      </c>
      <c r="C20" s="32"/>
      <c r="D20" s="33"/>
      <c r="E20" s="34"/>
    </row>
    <row r="21" spans="1:5" ht="30" customHeight="1" thickBot="1" x14ac:dyDescent="0.25">
      <c r="A21" s="65" t="s">
        <v>128</v>
      </c>
      <c r="B21" s="64">
        <f>SUM(B17:B20)</f>
        <v>0</v>
      </c>
      <c r="C21" s="35"/>
      <c r="D21" s="36"/>
      <c r="E21" s="37"/>
    </row>
    <row r="22" spans="1:5" ht="24" customHeight="1" x14ac:dyDescent="0.2">
      <c r="A22" s="178"/>
      <c r="B22" s="179"/>
      <c r="C22" s="179"/>
      <c r="D22" s="179"/>
      <c r="E22" s="180"/>
    </row>
    <row r="23" spans="1:5" ht="23.25" customHeight="1" x14ac:dyDescent="0.2">
      <c r="A23" s="181"/>
      <c r="B23" s="182"/>
      <c r="C23" s="182"/>
      <c r="D23" s="182"/>
      <c r="E23" s="183"/>
    </row>
    <row r="24" spans="1:5" ht="19.5" customHeight="1" thickBot="1" x14ac:dyDescent="0.25">
      <c r="A24" s="184"/>
      <c r="B24" s="185"/>
      <c r="C24" s="185"/>
      <c r="D24" s="185"/>
      <c r="E24" s="186"/>
    </row>
    <row r="25" spans="1:5" x14ac:dyDescent="0.2">
      <c r="A25" s="38"/>
      <c r="B25" s="39"/>
      <c r="C25" s="40"/>
      <c r="D25" s="40"/>
      <c r="E25" s="41"/>
    </row>
    <row r="26" spans="1:5" ht="15" x14ac:dyDescent="0.3">
      <c r="A26" s="66" t="s">
        <v>129</v>
      </c>
      <c r="B26" s="42"/>
      <c r="C26" s="12"/>
      <c r="D26" s="12"/>
      <c r="E26" s="43"/>
    </row>
    <row r="27" spans="1:5" ht="15" x14ac:dyDescent="0.3">
      <c r="A27" s="44"/>
      <c r="B27" s="67" t="s">
        <v>130</v>
      </c>
      <c r="C27" s="68"/>
      <c r="D27" s="68"/>
      <c r="E27" s="69"/>
    </row>
    <row r="28" spans="1:5" ht="15" x14ac:dyDescent="0.3">
      <c r="A28" s="44"/>
      <c r="B28" s="70"/>
      <c r="C28" s="163" t="s">
        <v>144</v>
      </c>
      <c r="D28" s="163"/>
      <c r="E28" s="164"/>
    </row>
    <row r="29" spans="1:5" x14ac:dyDescent="0.2">
      <c r="A29" s="44"/>
      <c r="B29" s="45"/>
      <c r="C29" s="165" t="s">
        <v>126</v>
      </c>
      <c r="D29" s="165"/>
      <c r="E29" s="166"/>
    </row>
    <row r="30" spans="1:5" ht="15" x14ac:dyDescent="0.3">
      <c r="A30" s="44"/>
      <c r="B30" s="67" t="s">
        <v>131</v>
      </c>
      <c r="C30" s="68"/>
      <c r="D30" s="71"/>
      <c r="E30" s="72"/>
    </row>
    <row r="31" spans="1:5" ht="15" x14ac:dyDescent="0.3">
      <c r="A31" s="44"/>
      <c r="B31" s="70"/>
      <c r="C31" s="73" t="s">
        <v>132</v>
      </c>
      <c r="D31" s="73" t="s">
        <v>133</v>
      </c>
      <c r="E31" s="74" t="s">
        <v>134</v>
      </c>
    </row>
    <row r="32" spans="1:5" x14ac:dyDescent="0.2">
      <c r="A32" s="44"/>
      <c r="B32" s="45"/>
      <c r="C32" s="14"/>
      <c r="D32" s="14"/>
      <c r="E32" s="48"/>
    </row>
    <row r="33" spans="1:5" x14ac:dyDescent="0.2">
      <c r="A33" s="44"/>
      <c r="B33" s="45"/>
      <c r="C33" s="14"/>
      <c r="D33" s="14"/>
      <c r="E33" s="48"/>
    </row>
    <row r="34" spans="1:5" ht="15" x14ac:dyDescent="0.3">
      <c r="A34" s="44"/>
      <c r="B34" s="67" t="s">
        <v>135</v>
      </c>
      <c r="C34" s="68"/>
      <c r="D34" s="68"/>
      <c r="E34" s="69"/>
    </row>
    <row r="35" spans="1:5" ht="15" x14ac:dyDescent="0.3">
      <c r="A35" s="44"/>
      <c r="B35" s="70"/>
      <c r="C35" s="163" t="s">
        <v>136</v>
      </c>
      <c r="D35" s="163"/>
      <c r="E35" s="164"/>
    </row>
    <row r="36" spans="1:5" ht="15" x14ac:dyDescent="0.3">
      <c r="A36" s="49"/>
      <c r="B36" s="70"/>
      <c r="C36" s="162" t="s">
        <v>137</v>
      </c>
      <c r="D36" s="162"/>
      <c r="E36" s="167"/>
    </row>
    <row r="37" spans="1:5" ht="15" x14ac:dyDescent="0.3">
      <c r="A37" s="44"/>
      <c r="B37" s="67" t="s">
        <v>131</v>
      </c>
      <c r="C37" s="68"/>
      <c r="D37" s="71"/>
      <c r="E37" s="72"/>
    </row>
    <row r="38" spans="1:5" ht="15" x14ac:dyDescent="0.3">
      <c r="A38" s="50"/>
      <c r="B38" s="70"/>
      <c r="C38" s="73" t="s">
        <v>132</v>
      </c>
      <c r="D38" s="73" t="s">
        <v>133</v>
      </c>
      <c r="E38" s="74" t="s">
        <v>134</v>
      </c>
    </row>
    <row r="39" spans="1:5" x14ac:dyDescent="0.2">
      <c r="A39" s="50"/>
      <c r="B39" s="45"/>
      <c r="C39" s="46"/>
      <c r="D39" s="46"/>
      <c r="E39" s="47"/>
    </row>
    <row r="40" spans="1:5" x14ac:dyDescent="0.2">
      <c r="A40" s="50"/>
      <c r="B40" s="45"/>
      <c r="C40" s="46"/>
      <c r="D40" s="46"/>
      <c r="E40" s="47"/>
    </row>
    <row r="41" spans="1:5" x14ac:dyDescent="0.2">
      <c r="A41" s="50"/>
      <c r="B41" s="45"/>
      <c r="C41" s="46"/>
      <c r="D41" s="46"/>
      <c r="E41" s="47"/>
    </row>
    <row r="42" spans="1:5" x14ac:dyDescent="0.2">
      <c r="A42" s="50"/>
      <c r="B42" s="45"/>
      <c r="C42" s="46"/>
      <c r="D42" s="46"/>
      <c r="E42" s="47"/>
    </row>
    <row r="43" spans="1:5" x14ac:dyDescent="0.2">
      <c r="A43" s="50"/>
      <c r="B43" s="45"/>
      <c r="C43" s="46"/>
      <c r="D43" s="46"/>
      <c r="E43" s="47"/>
    </row>
    <row r="44" spans="1:5" x14ac:dyDescent="0.2">
      <c r="A44" s="50"/>
      <c r="B44" s="45"/>
      <c r="C44" s="46"/>
      <c r="D44" s="46"/>
      <c r="E44" s="47"/>
    </row>
    <row r="45" spans="1:5" ht="13.5" thickBot="1" x14ac:dyDescent="0.25">
      <c r="A45" s="51"/>
      <c r="B45" s="52"/>
      <c r="C45" s="53"/>
      <c r="D45" s="53"/>
      <c r="E45" s="54"/>
    </row>
    <row r="46" spans="1:5" x14ac:dyDescent="0.2">
      <c r="B46" s="14"/>
      <c r="C46" s="14"/>
      <c r="D46" s="14"/>
      <c r="E46" s="14"/>
    </row>
    <row r="47" spans="1:5" x14ac:dyDescent="0.2">
      <c r="B47" s="14"/>
      <c r="C47" s="14"/>
      <c r="D47" s="14"/>
      <c r="E47" s="14"/>
    </row>
    <row r="48" spans="1:5" x14ac:dyDescent="0.2">
      <c r="B48" s="14"/>
      <c r="C48" s="14"/>
      <c r="D48" s="14"/>
      <c r="E48" s="14"/>
    </row>
    <row r="49" spans="2:5" x14ac:dyDescent="0.2">
      <c r="B49" s="14"/>
      <c r="C49" s="14"/>
      <c r="D49" s="14"/>
      <c r="E49" s="14"/>
    </row>
    <row r="50" spans="2:5" x14ac:dyDescent="0.2">
      <c r="B50" s="14"/>
      <c r="C50" s="14"/>
      <c r="D50" s="14"/>
      <c r="E50" s="14"/>
    </row>
  </sheetData>
  <mergeCells count="17">
    <mergeCell ref="C28:E28"/>
    <mergeCell ref="C29:E29"/>
    <mergeCell ref="C35:E35"/>
    <mergeCell ref="C36:E36"/>
    <mergeCell ref="A10:E10"/>
    <mergeCell ref="A11:E11"/>
    <mergeCell ref="B12:E12"/>
    <mergeCell ref="C14:E14"/>
    <mergeCell ref="B15:E15"/>
    <mergeCell ref="A22:E24"/>
    <mergeCell ref="A1:E1"/>
    <mergeCell ref="A6:E6"/>
    <mergeCell ref="A9:D9"/>
    <mergeCell ref="A3:E3"/>
    <mergeCell ref="A4:E4"/>
    <mergeCell ref="A5:E5"/>
    <mergeCell ref="A8:D8"/>
  </mergeCells>
  <pageMargins left="0.7" right="0.7" top="0.75" bottom="0.75" header="0.3" footer="0.3"/>
  <pageSetup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7588-557D-4B9D-A4C5-769FBBF7FC42}">
  <dimension ref="A1:F36"/>
  <sheetViews>
    <sheetView topLeftCell="A9" zoomScaleNormal="100" workbookViewId="0">
      <selection activeCell="A11" sqref="A11:D31"/>
    </sheetView>
  </sheetViews>
  <sheetFormatPr defaultColWidth="9.28515625" defaultRowHeight="12.75" x14ac:dyDescent="0.2"/>
  <cols>
    <col min="1" max="1" width="40.7109375" style="1" customWidth="1"/>
    <col min="2" max="2" width="14.7109375" style="1" customWidth="1"/>
    <col min="3" max="3" width="13.5703125" style="1" customWidth="1"/>
    <col min="4" max="4" width="19.7109375" style="1" customWidth="1"/>
    <col min="5" max="16384" width="9.28515625" style="1"/>
  </cols>
  <sheetData>
    <row r="1" spans="1:5" ht="18.75" x14ac:dyDescent="0.2">
      <c r="A1" s="132" t="s">
        <v>0</v>
      </c>
      <c r="B1" s="132"/>
      <c r="C1" s="132"/>
      <c r="D1" s="19"/>
    </row>
    <row r="2" spans="1:5" ht="18.75" x14ac:dyDescent="0.2">
      <c r="A2" s="132" t="s">
        <v>1</v>
      </c>
      <c r="B2" s="132"/>
      <c r="C2" s="132"/>
      <c r="D2" s="19"/>
    </row>
    <row r="3" spans="1:5" ht="18.75" x14ac:dyDescent="0.2">
      <c r="A3" s="132" t="s">
        <v>2</v>
      </c>
      <c r="B3" s="132"/>
      <c r="C3" s="132"/>
      <c r="D3" s="19"/>
    </row>
    <row r="4" spans="1:5" ht="18.75" x14ac:dyDescent="0.2">
      <c r="A4" s="132"/>
      <c r="B4" s="132"/>
      <c r="C4" s="132"/>
      <c r="D4" s="19"/>
    </row>
    <row r="5" spans="1:5" ht="19.5" thickBot="1" x14ac:dyDescent="0.25">
      <c r="A5" s="132"/>
      <c r="B5" s="132"/>
      <c r="C5" s="132"/>
      <c r="D5" s="132" t="s">
        <v>165</v>
      </c>
    </row>
    <row r="6" spans="1:5" ht="19.5" thickBot="1" x14ac:dyDescent="0.25">
      <c r="A6" s="331" t="s">
        <v>54</v>
      </c>
      <c r="B6" s="332"/>
      <c r="C6" s="333"/>
      <c r="D6" s="334"/>
    </row>
    <row r="7" spans="1:5" ht="18.75" x14ac:dyDescent="0.2">
      <c r="A7" s="135"/>
      <c r="B7" s="132"/>
      <c r="C7" s="132"/>
      <c r="D7" s="132"/>
    </row>
    <row r="8" spans="1:5" ht="18.75" x14ac:dyDescent="0.2">
      <c r="A8" s="115" t="s">
        <v>150</v>
      </c>
      <c r="B8" s="132"/>
      <c r="C8" s="335"/>
      <c r="D8" s="335"/>
    </row>
    <row r="9" spans="1:5" ht="20.25" customHeight="1" x14ac:dyDescent="0.2">
      <c r="A9" s="338" t="s">
        <v>59</v>
      </c>
      <c r="B9" s="339"/>
      <c r="C9" s="339"/>
      <c r="D9" s="340"/>
    </row>
    <row r="10" spans="1:5" ht="27" customHeight="1" x14ac:dyDescent="0.2">
      <c r="A10" s="155" t="s">
        <v>58</v>
      </c>
      <c r="B10" s="91" t="s">
        <v>57</v>
      </c>
      <c r="C10" s="91" t="s">
        <v>56</v>
      </c>
      <c r="D10" s="155" t="s">
        <v>55</v>
      </c>
    </row>
    <row r="11" spans="1:5" ht="21.75" customHeight="1" x14ac:dyDescent="0.3">
      <c r="A11" s="106"/>
      <c r="B11" s="107"/>
      <c r="C11" s="539"/>
      <c r="D11" s="538">
        <f>SUM(B11*C11)</f>
        <v>0</v>
      </c>
    </row>
    <row r="12" spans="1:5" ht="21.75" customHeight="1" x14ac:dyDescent="0.3">
      <c r="A12" s="94"/>
      <c r="B12" s="107"/>
      <c r="C12" s="539"/>
      <c r="D12" s="538">
        <f t="shared" ref="D12:D31" si="0">SUM(B12*C12)</f>
        <v>0</v>
      </c>
    </row>
    <row r="13" spans="1:5" ht="21.75" customHeight="1" x14ac:dyDescent="0.3">
      <c r="A13" s="106"/>
      <c r="B13" s="107"/>
      <c r="C13" s="539"/>
      <c r="D13" s="538">
        <f t="shared" si="0"/>
        <v>0</v>
      </c>
    </row>
    <row r="14" spans="1:5" ht="21.75" customHeight="1" x14ac:dyDescent="0.3">
      <c r="A14" s="106"/>
      <c r="B14" s="107"/>
      <c r="C14" s="539"/>
      <c r="D14" s="538">
        <f t="shared" si="0"/>
        <v>0</v>
      </c>
      <c r="E14" s="18"/>
    </row>
    <row r="15" spans="1:5" ht="21.75" customHeight="1" x14ac:dyDescent="0.35">
      <c r="A15" s="540"/>
      <c r="B15" s="541"/>
      <c r="C15" s="539"/>
      <c r="D15" s="538">
        <f t="shared" si="0"/>
        <v>0</v>
      </c>
    </row>
    <row r="16" spans="1:5" ht="21.75" customHeight="1" x14ac:dyDescent="0.35">
      <c r="A16" s="540"/>
      <c r="B16" s="541"/>
      <c r="C16" s="539"/>
      <c r="D16" s="538">
        <f t="shared" si="0"/>
        <v>0</v>
      </c>
    </row>
    <row r="17" spans="1:6" ht="21.75" customHeight="1" x14ac:dyDescent="0.3">
      <c r="A17" s="106"/>
      <c r="B17" s="107"/>
      <c r="C17" s="539"/>
      <c r="D17" s="538">
        <f t="shared" si="0"/>
        <v>0</v>
      </c>
    </row>
    <row r="18" spans="1:6" ht="21.75" customHeight="1" x14ac:dyDescent="0.35">
      <c r="A18" s="540"/>
      <c r="B18" s="541"/>
      <c r="C18" s="539"/>
      <c r="D18" s="538">
        <f t="shared" si="0"/>
        <v>0</v>
      </c>
    </row>
    <row r="19" spans="1:6" ht="21.75" customHeight="1" x14ac:dyDescent="0.35">
      <c r="A19" s="540"/>
      <c r="B19" s="541"/>
      <c r="C19" s="539"/>
      <c r="D19" s="538">
        <f t="shared" si="0"/>
        <v>0</v>
      </c>
    </row>
    <row r="20" spans="1:6" ht="21.75" customHeight="1" x14ac:dyDescent="0.3">
      <c r="A20" s="106"/>
      <c r="B20" s="107"/>
      <c r="C20" s="539"/>
      <c r="D20" s="538">
        <f t="shared" si="0"/>
        <v>0</v>
      </c>
    </row>
    <row r="21" spans="1:6" ht="21.75" customHeight="1" x14ac:dyDescent="0.3">
      <c r="A21" s="106"/>
      <c r="B21" s="107"/>
      <c r="C21" s="539"/>
      <c r="D21" s="538">
        <f t="shared" si="0"/>
        <v>0</v>
      </c>
    </row>
    <row r="22" spans="1:6" ht="21.75" customHeight="1" x14ac:dyDescent="0.3">
      <c r="A22" s="106"/>
      <c r="B22" s="107"/>
      <c r="C22" s="539"/>
      <c r="D22" s="538">
        <f t="shared" si="0"/>
        <v>0</v>
      </c>
    </row>
    <row r="23" spans="1:6" ht="21.75" customHeight="1" x14ac:dyDescent="0.3">
      <c r="A23" s="106"/>
      <c r="B23" s="107"/>
      <c r="C23" s="539"/>
      <c r="D23" s="538">
        <f t="shared" si="0"/>
        <v>0</v>
      </c>
    </row>
    <row r="24" spans="1:6" ht="21.75" customHeight="1" x14ac:dyDescent="0.3">
      <c r="A24" s="106"/>
      <c r="B24" s="107"/>
      <c r="C24" s="539"/>
      <c r="D24" s="538">
        <f t="shared" si="0"/>
        <v>0</v>
      </c>
    </row>
    <row r="25" spans="1:6" ht="21.75" customHeight="1" x14ac:dyDescent="0.3">
      <c r="A25" s="106"/>
      <c r="B25" s="107"/>
      <c r="C25" s="539"/>
      <c r="D25" s="538">
        <f t="shared" si="0"/>
        <v>0</v>
      </c>
    </row>
    <row r="26" spans="1:6" ht="21.75" customHeight="1" x14ac:dyDescent="0.3">
      <c r="A26" s="106"/>
      <c r="B26" s="107"/>
      <c r="C26" s="539"/>
      <c r="D26" s="538">
        <f t="shared" si="0"/>
        <v>0</v>
      </c>
    </row>
    <row r="27" spans="1:6" ht="21.75" customHeight="1" x14ac:dyDescent="0.3">
      <c r="A27" s="106"/>
      <c r="B27" s="107"/>
      <c r="C27" s="539"/>
      <c r="D27" s="538">
        <f t="shared" si="0"/>
        <v>0</v>
      </c>
    </row>
    <row r="28" spans="1:6" ht="21.75" customHeight="1" x14ac:dyDescent="0.3">
      <c r="A28" s="106"/>
      <c r="B28" s="107"/>
      <c r="C28" s="539"/>
      <c r="D28" s="538">
        <f t="shared" si="0"/>
        <v>0</v>
      </c>
    </row>
    <row r="29" spans="1:6" ht="25.5" customHeight="1" x14ac:dyDescent="0.3">
      <c r="A29" s="106"/>
      <c r="B29" s="107"/>
      <c r="C29" s="539"/>
      <c r="D29" s="538">
        <f t="shared" si="0"/>
        <v>0</v>
      </c>
    </row>
    <row r="30" spans="1:6" ht="18.600000000000001" customHeight="1" x14ac:dyDescent="0.3">
      <c r="A30" s="106"/>
      <c r="B30" s="107"/>
      <c r="C30" s="539"/>
      <c r="D30" s="538">
        <f t="shared" si="0"/>
        <v>0</v>
      </c>
    </row>
    <row r="31" spans="1:6" s="10" customFormat="1" ht="18" customHeight="1" x14ac:dyDescent="0.3">
      <c r="A31" s="106"/>
      <c r="B31" s="107"/>
      <c r="C31" s="539"/>
      <c r="D31" s="538">
        <f t="shared" si="0"/>
        <v>0</v>
      </c>
      <c r="E31" s="16"/>
      <c r="F31" s="16"/>
    </row>
    <row r="32" spans="1:6" s="10" customFormat="1" ht="19.899999999999999" customHeight="1" x14ac:dyDescent="0.4">
      <c r="A32" s="344" t="s">
        <v>20</v>
      </c>
      <c r="B32" s="345"/>
      <c r="C32" s="346"/>
      <c r="D32" s="347">
        <f>SUM(D11:D31)</f>
        <v>0</v>
      </c>
      <c r="E32" s="16"/>
      <c r="F32" s="16"/>
    </row>
    <row r="35" spans="1:3" ht="14.25" x14ac:dyDescent="0.2">
      <c r="A35" s="16"/>
      <c r="B35" s="16"/>
      <c r="C35" s="16"/>
    </row>
    <row r="36" spans="1:3" ht="15" x14ac:dyDescent="0.25">
      <c r="A36" s="20"/>
      <c r="B36" s="16"/>
      <c r="C36" s="16"/>
    </row>
  </sheetData>
  <mergeCells count="3">
    <mergeCell ref="C8:D8"/>
    <mergeCell ref="A9:D9"/>
    <mergeCell ref="B6:D6"/>
  </mergeCells>
  <printOptions horizontalCentered="1" verticalCentered="1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CE7F1-92D8-46D4-9F3D-3DCFBEB3F5BA}">
  <dimension ref="A1:E36"/>
  <sheetViews>
    <sheetView topLeftCell="A9" zoomScaleNormal="100" workbookViewId="0">
      <selection activeCell="A11" sqref="A11:D31"/>
    </sheetView>
  </sheetViews>
  <sheetFormatPr defaultColWidth="9.28515625" defaultRowHeight="12.75" x14ac:dyDescent="0.2"/>
  <cols>
    <col min="1" max="1" width="39.42578125" style="1" customWidth="1"/>
    <col min="2" max="2" width="14.7109375" style="1" customWidth="1"/>
    <col min="3" max="3" width="13.5703125" style="1" customWidth="1"/>
    <col min="4" max="4" width="19.7109375" style="1" customWidth="1"/>
    <col min="5" max="16384" width="9.28515625" style="1"/>
  </cols>
  <sheetData>
    <row r="1" spans="1:4" ht="18.75" x14ac:dyDescent="0.2">
      <c r="A1" s="132" t="s">
        <v>0</v>
      </c>
      <c r="B1" s="132"/>
      <c r="C1" s="132"/>
      <c r="D1" s="19"/>
    </row>
    <row r="2" spans="1:4" ht="18.75" x14ac:dyDescent="0.2">
      <c r="A2" s="132" t="s">
        <v>1</v>
      </c>
      <c r="B2" s="132"/>
      <c r="C2" s="132"/>
      <c r="D2" s="19"/>
    </row>
    <row r="3" spans="1:4" ht="18.75" x14ac:dyDescent="0.2">
      <c r="A3" s="132" t="s">
        <v>2</v>
      </c>
      <c r="B3" s="132"/>
      <c r="C3" s="132"/>
      <c r="D3" s="19"/>
    </row>
    <row r="4" spans="1:4" ht="15.75" x14ac:dyDescent="0.2">
      <c r="A4" s="19"/>
      <c r="B4" s="19"/>
      <c r="C4" s="19"/>
      <c r="D4" s="19"/>
    </row>
    <row r="5" spans="1:4" ht="19.5" thickBot="1" x14ac:dyDescent="0.25">
      <c r="A5" s="132"/>
      <c r="B5" s="132"/>
      <c r="C5" s="132"/>
      <c r="D5" s="132" t="s">
        <v>165</v>
      </c>
    </row>
    <row r="6" spans="1:4" ht="19.5" thickBot="1" x14ac:dyDescent="0.25">
      <c r="A6" s="331" t="s">
        <v>54</v>
      </c>
      <c r="B6" s="332"/>
      <c r="C6" s="333"/>
      <c r="D6" s="341"/>
    </row>
    <row r="7" spans="1:4" ht="18.75" x14ac:dyDescent="0.2">
      <c r="A7" s="135"/>
      <c r="B7" s="132"/>
      <c r="C7" s="132"/>
      <c r="D7" s="132"/>
    </row>
    <row r="8" spans="1:4" ht="18.75" x14ac:dyDescent="0.2">
      <c r="A8" s="115" t="s">
        <v>150</v>
      </c>
      <c r="B8" s="132"/>
      <c r="C8" s="335"/>
      <c r="D8" s="335"/>
    </row>
    <row r="9" spans="1:4" ht="20.25" customHeight="1" x14ac:dyDescent="0.2">
      <c r="A9" s="338" t="s">
        <v>61</v>
      </c>
      <c r="B9" s="339"/>
      <c r="C9" s="339"/>
      <c r="D9" s="340"/>
    </row>
    <row r="10" spans="1:4" ht="27" customHeight="1" x14ac:dyDescent="0.2">
      <c r="A10" s="155" t="s">
        <v>58</v>
      </c>
      <c r="B10" s="91" t="s">
        <v>57</v>
      </c>
      <c r="C10" s="91" t="s">
        <v>56</v>
      </c>
      <c r="D10" s="155" t="s">
        <v>55</v>
      </c>
    </row>
    <row r="11" spans="1:4" ht="21.75" customHeight="1" x14ac:dyDescent="0.3">
      <c r="A11" s="106"/>
      <c r="B11" s="343"/>
      <c r="C11" s="139"/>
      <c r="D11" s="139">
        <f>SUM(B11*C11)</f>
        <v>0</v>
      </c>
    </row>
    <row r="12" spans="1:4" ht="21.75" customHeight="1" x14ac:dyDescent="0.3">
      <c r="A12" s="106"/>
      <c r="B12" s="107"/>
      <c r="C12" s="139"/>
      <c r="D12" s="139">
        <f t="shared" ref="D12:D31" si="0">SUM(B12*C12)</f>
        <v>0</v>
      </c>
    </row>
    <row r="13" spans="1:4" ht="21.75" customHeight="1" x14ac:dyDescent="0.3">
      <c r="A13" s="106"/>
      <c r="B13" s="107"/>
      <c r="C13" s="139"/>
      <c r="D13" s="139">
        <f t="shared" si="0"/>
        <v>0</v>
      </c>
    </row>
    <row r="14" spans="1:4" ht="21.75" customHeight="1" x14ac:dyDescent="0.3">
      <c r="A14" s="106"/>
      <c r="B14" s="107"/>
      <c r="C14" s="139"/>
      <c r="D14" s="139">
        <f t="shared" si="0"/>
        <v>0</v>
      </c>
    </row>
    <row r="15" spans="1:4" ht="21.75" customHeight="1" x14ac:dyDescent="0.3">
      <c r="A15" s="106"/>
      <c r="B15" s="107"/>
      <c r="C15" s="139"/>
      <c r="D15" s="139">
        <f t="shared" si="0"/>
        <v>0</v>
      </c>
    </row>
    <row r="16" spans="1:4" ht="21.75" customHeight="1" x14ac:dyDescent="0.3">
      <c r="A16" s="106"/>
      <c r="B16" s="107"/>
      <c r="C16" s="139"/>
      <c r="D16" s="139">
        <f t="shared" si="0"/>
        <v>0</v>
      </c>
    </row>
    <row r="17" spans="1:4" ht="21.75" customHeight="1" x14ac:dyDescent="0.3">
      <c r="A17" s="106"/>
      <c r="B17" s="107"/>
      <c r="C17" s="139"/>
      <c r="D17" s="139">
        <f t="shared" si="0"/>
        <v>0</v>
      </c>
    </row>
    <row r="18" spans="1:4" ht="21.75" customHeight="1" x14ac:dyDescent="0.3">
      <c r="A18" s="106"/>
      <c r="B18" s="107"/>
      <c r="C18" s="139"/>
      <c r="D18" s="139">
        <f t="shared" si="0"/>
        <v>0</v>
      </c>
    </row>
    <row r="19" spans="1:4" ht="21.75" customHeight="1" x14ac:dyDescent="0.3">
      <c r="A19" s="106"/>
      <c r="B19" s="107"/>
      <c r="C19" s="139"/>
      <c r="D19" s="139">
        <f t="shared" si="0"/>
        <v>0</v>
      </c>
    </row>
    <row r="20" spans="1:4" ht="21.75" customHeight="1" x14ac:dyDescent="0.3">
      <c r="A20" s="106"/>
      <c r="B20" s="107"/>
      <c r="C20" s="139"/>
      <c r="D20" s="139">
        <f t="shared" si="0"/>
        <v>0</v>
      </c>
    </row>
    <row r="21" spans="1:4" ht="21.75" customHeight="1" x14ac:dyDescent="0.3">
      <c r="A21" s="106"/>
      <c r="B21" s="107"/>
      <c r="C21" s="139"/>
      <c r="D21" s="139">
        <f t="shared" si="0"/>
        <v>0</v>
      </c>
    </row>
    <row r="22" spans="1:4" ht="21.75" customHeight="1" x14ac:dyDescent="0.3">
      <c r="A22" s="106"/>
      <c r="B22" s="107"/>
      <c r="C22" s="139"/>
      <c r="D22" s="139">
        <f t="shared" si="0"/>
        <v>0</v>
      </c>
    </row>
    <row r="23" spans="1:4" ht="21.75" customHeight="1" x14ac:dyDescent="0.3">
      <c r="A23" s="106"/>
      <c r="B23" s="107"/>
      <c r="C23" s="139"/>
      <c r="D23" s="139">
        <f t="shared" si="0"/>
        <v>0</v>
      </c>
    </row>
    <row r="24" spans="1:4" ht="21.75" customHeight="1" x14ac:dyDescent="0.3">
      <c r="A24" s="106"/>
      <c r="B24" s="107"/>
      <c r="C24" s="139"/>
      <c r="D24" s="139">
        <f t="shared" si="0"/>
        <v>0</v>
      </c>
    </row>
    <row r="25" spans="1:4" ht="21.75" customHeight="1" x14ac:dyDescent="0.3">
      <c r="A25" s="106"/>
      <c r="B25" s="107"/>
      <c r="C25" s="139"/>
      <c r="D25" s="139">
        <f t="shared" si="0"/>
        <v>0</v>
      </c>
    </row>
    <row r="26" spans="1:4" ht="21.75" customHeight="1" x14ac:dyDescent="0.3">
      <c r="A26" s="106"/>
      <c r="B26" s="107"/>
      <c r="C26" s="139"/>
      <c r="D26" s="139">
        <f t="shared" si="0"/>
        <v>0</v>
      </c>
    </row>
    <row r="27" spans="1:4" ht="21.75" customHeight="1" x14ac:dyDescent="0.3">
      <c r="A27" s="106"/>
      <c r="B27" s="107"/>
      <c r="C27" s="139"/>
      <c r="D27" s="139">
        <f t="shared" si="0"/>
        <v>0</v>
      </c>
    </row>
    <row r="28" spans="1:4" ht="21.75" customHeight="1" x14ac:dyDescent="0.3">
      <c r="A28" s="106"/>
      <c r="B28" s="107"/>
      <c r="C28" s="139"/>
      <c r="D28" s="139">
        <f t="shared" si="0"/>
        <v>0</v>
      </c>
    </row>
    <row r="29" spans="1:4" ht="21.75" customHeight="1" x14ac:dyDescent="0.3">
      <c r="A29" s="106"/>
      <c r="B29" s="107"/>
      <c r="C29" s="139"/>
      <c r="D29" s="139">
        <f t="shared" si="0"/>
        <v>0</v>
      </c>
    </row>
    <row r="30" spans="1:4" ht="21.75" customHeight="1" x14ac:dyDescent="0.3">
      <c r="A30" s="106"/>
      <c r="B30" s="107"/>
      <c r="C30" s="139"/>
      <c r="D30" s="139">
        <f t="shared" si="0"/>
        <v>0</v>
      </c>
    </row>
    <row r="31" spans="1:4" ht="21.75" customHeight="1" x14ac:dyDescent="0.3">
      <c r="A31" s="106"/>
      <c r="B31" s="107"/>
      <c r="C31" s="139"/>
      <c r="D31" s="139">
        <f t="shared" si="0"/>
        <v>0</v>
      </c>
    </row>
    <row r="32" spans="1:4" ht="25.5" customHeight="1" x14ac:dyDescent="0.4">
      <c r="A32" s="322" t="s">
        <v>20</v>
      </c>
      <c r="B32" s="324"/>
      <c r="C32" s="325"/>
      <c r="D32" s="337">
        <f>SUM(D11:D31)</f>
        <v>0</v>
      </c>
    </row>
    <row r="33" spans="1:5" ht="15.75" x14ac:dyDescent="0.25">
      <c r="A33" s="17"/>
    </row>
    <row r="34" spans="1:5" ht="15" x14ac:dyDescent="0.25">
      <c r="A34" s="20"/>
      <c r="B34" s="16"/>
      <c r="C34" s="16"/>
      <c r="D34" s="16"/>
      <c r="E34" s="16"/>
    </row>
    <row r="35" spans="1:5" ht="15" x14ac:dyDescent="0.25">
      <c r="A35" s="20"/>
      <c r="B35" s="16"/>
      <c r="C35" s="16"/>
      <c r="D35" s="16"/>
      <c r="E35" s="16"/>
    </row>
    <row r="36" spans="1:5" ht="15" x14ac:dyDescent="0.25">
      <c r="A36" s="20"/>
      <c r="B36" s="16"/>
      <c r="C36" s="16"/>
      <c r="D36" s="16"/>
    </row>
  </sheetData>
  <mergeCells count="3">
    <mergeCell ref="C8:D8"/>
    <mergeCell ref="A9:D9"/>
    <mergeCell ref="B6:D6"/>
  </mergeCells>
  <printOptions horizontalCentered="1" verticalCentered="1"/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3B4A9-713C-4A84-B67A-F382C8987D2E}">
  <dimension ref="A1:E36"/>
  <sheetViews>
    <sheetView topLeftCell="A9" workbookViewId="0">
      <selection activeCell="B12" sqref="B12"/>
    </sheetView>
  </sheetViews>
  <sheetFormatPr defaultColWidth="9.28515625" defaultRowHeight="12.75" x14ac:dyDescent="0.2"/>
  <cols>
    <col min="1" max="1" width="39.42578125" style="1" customWidth="1"/>
    <col min="2" max="2" width="14.7109375" style="1" customWidth="1"/>
    <col min="3" max="3" width="13.5703125" style="1" customWidth="1"/>
    <col min="4" max="4" width="19.7109375" style="1" customWidth="1"/>
    <col min="5" max="16384" width="9.28515625" style="1"/>
  </cols>
  <sheetData>
    <row r="1" spans="1:4" ht="18.75" x14ac:dyDescent="0.2">
      <c r="A1" s="132" t="s">
        <v>0</v>
      </c>
      <c r="B1" s="132"/>
      <c r="C1" s="132"/>
      <c r="D1" s="19"/>
    </row>
    <row r="2" spans="1:4" ht="18.75" x14ac:dyDescent="0.2">
      <c r="A2" s="132" t="s">
        <v>1</v>
      </c>
      <c r="B2" s="132"/>
      <c r="C2" s="132"/>
      <c r="D2" s="19"/>
    </row>
    <row r="3" spans="1:4" ht="18.75" x14ac:dyDescent="0.2">
      <c r="A3" s="132" t="s">
        <v>2</v>
      </c>
      <c r="B3" s="132"/>
      <c r="C3" s="132"/>
      <c r="D3" s="19"/>
    </row>
    <row r="4" spans="1:4" ht="15.75" x14ac:dyDescent="0.2">
      <c r="A4" s="19"/>
      <c r="B4" s="19"/>
      <c r="C4" s="19"/>
      <c r="D4" s="19"/>
    </row>
    <row r="5" spans="1:4" ht="19.5" thickBot="1" x14ac:dyDescent="0.25">
      <c r="A5" s="132"/>
      <c r="B5" s="132"/>
      <c r="C5" s="132"/>
      <c r="D5" s="132" t="s">
        <v>165</v>
      </c>
    </row>
    <row r="6" spans="1:4" ht="19.5" thickBot="1" x14ac:dyDescent="0.25">
      <c r="A6" s="331" t="s">
        <v>54</v>
      </c>
      <c r="B6" s="332"/>
      <c r="C6" s="333"/>
      <c r="D6" s="341"/>
    </row>
    <row r="7" spans="1:4" ht="18.75" x14ac:dyDescent="0.2">
      <c r="A7" s="135"/>
      <c r="B7" s="132"/>
      <c r="C7" s="132"/>
      <c r="D7" s="132"/>
    </row>
    <row r="8" spans="1:4" ht="18.75" x14ac:dyDescent="0.2">
      <c r="A8" s="115" t="s">
        <v>149</v>
      </c>
      <c r="B8" s="132"/>
      <c r="C8" s="335"/>
      <c r="D8" s="335"/>
    </row>
    <row r="9" spans="1:4" ht="20.25" customHeight="1" x14ac:dyDescent="0.2">
      <c r="A9" s="338" t="s">
        <v>23</v>
      </c>
      <c r="B9" s="339"/>
      <c r="C9" s="339"/>
      <c r="D9" s="340"/>
    </row>
    <row r="10" spans="1:4" ht="27" customHeight="1" x14ac:dyDescent="0.2">
      <c r="A10" s="155" t="s">
        <v>58</v>
      </c>
      <c r="B10" s="91" t="s">
        <v>140</v>
      </c>
      <c r="C10" s="91" t="s">
        <v>56</v>
      </c>
      <c r="D10" s="155" t="s">
        <v>55</v>
      </c>
    </row>
    <row r="11" spans="1:4" ht="21.75" customHeight="1" x14ac:dyDescent="0.3">
      <c r="A11" s="106"/>
      <c r="B11" s="343"/>
      <c r="C11" s="139"/>
      <c r="D11" s="139">
        <f>SUM(B11*C11)</f>
        <v>0</v>
      </c>
    </row>
    <row r="12" spans="1:4" ht="21.75" customHeight="1" x14ac:dyDescent="0.3">
      <c r="A12" s="106"/>
      <c r="B12" s="107"/>
      <c r="C12" s="139"/>
      <c r="D12" s="139">
        <f t="shared" ref="D12:D31" si="0">SUM(B12*C12)</f>
        <v>0</v>
      </c>
    </row>
    <row r="13" spans="1:4" ht="21.75" customHeight="1" x14ac:dyDescent="0.3">
      <c r="A13" s="106"/>
      <c r="B13" s="107"/>
      <c r="C13" s="139"/>
      <c r="D13" s="139">
        <f t="shared" si="0"/>
        <v>0</v>
      </c>
    </row>
    <row r="14" spans="1:4" ht="21.75" customHeight="1" x14ac:dyDescent="0.3">
      <c r="A14" s="106"/>
      <c r="B14" s="107"/>
      <c r="C14" s="139"/>
      <c r="D14" s="139">
        <f t="shared" si="0"/>
        <v>0</v>
      </c>
    </row>
    <row r="15" spans="1:4" ht="21.75" customHeight="1" x14ac:dyDescent="0.3">
      <c r="A15" s="106"/>
      <c r="B15" s="107"/>
      <c r="C15" s="139"/>
      <c r="D15" s="139">
        <f t="shared" si="0"/>
        <v>0</v>
      </c>
    </row>
    <row r="16" spans="1:4" ht="21.75" customHeight="1" x14ac:dyDescent="0.3">
      <c r="A16" s="106"/>
      <c r="B16" s="107"/>
      <c r="C16" s="139"/>
      <c r="D16" s="139">
        <f t="shared" si="0"/>
        <v>0</v>
      </c>
    </row>
    <row r="17" spans="1:4" ht="21.75" customHeight="1" x14ac:dyDescent="0.3">
      <c r="A17" s="106"/>
      <c r="B17" s="107"/>
      <c r="C17" s="139"/>
      <c r="D17" s="139">
        <f t="shared" si="0"/>
        <v>0</v>
      </c>
    </row>
    <row r="18" spans="1:4" ht="21.75" customHeight="1" x14ac:dyDescent="0.3">
      <c r="A18" s="106"/>
      <c r="B18" s="107"/>
      <c r="C18" s="139"/>
      <c r="D18" s="139">
        <f t="shared" si="0"/>
        <v>0</v>
      </c>
    </row>
    <row r="19" spans="1:4" ht="21.75" customHeight="1" x14ac:dyDescent="0.3">
      <c r="A19" s="106"/>
      <c r="B19" s="107"/>
      <c r="C19" s="139"/>
      <c r="D19" s="139">
        <f t="shared" si="0"/>
        <v>0</v>
      </c>
    </row>
    <row r="20" spans="1:4" ht="21.75" customHeight="1" x14ac:dyDescent="0.3">
      <c r="A20" s="106"/>
      <c r="B20" s="107"/>
      <c r="C20" s="139"/>
      <c r="D20" s="139">
        <f t="shared" si="0"/>
        <v>0</v>
      </c>
    </row>
    <row r="21" spans="1:4" ht="21.75" customHeight="1" x14ac:dyDescent="0.3">
      <c r="A21" s="106"/>
      <c r="B21" s="107"/>
      <c r="C21" s="139"/>
      <c r="D21" s="139">
        <f t="shared" si="0"/>
        <v>0</v>
      </c>
    </row>
    <row r="22" spans="1:4" ht="21.75" customHeight="1" x14ac:dyDescent="0.3">
      <c r="A22" s="106"/>
      <c r="B22" s="107"/>
      <c r="C22" s="139"/>
      <c r="D22" s="139">
        <f t="shared" si="0"/>
        <v>0</v>
      </c>
    </row>
    <row r="23" spans="1:4" ht="21.75" customHeight="1" x14ac:dyDescent="0.3">
      <c r="A23" s="106"/>
      <c r="B23" s="107"/>
      <c r="C23" s="139"/>
      <c r="D23" s="139">
        <f t="shared" si="0"/>
        <v>0</v>
      </c>
    </row>
    <row r="24" spans="1:4" ht="21.75" customHeight="1" x14ac:dyDescent="0.3">
      <c r="A24" s="106"/>
      <c r="B24" s="107"/>
      <c r="C24" s="139"/>
      <c r="D24" s="139">
        <f t="shared" si="0"/>
        <v>0</v>
      </c>
    </row>
    <row r="25" spans="1:4" ht="21.75" customHeight="1" x14ac:dyDescent="0.3">
      <c r="A25" s="106"/>
      <c r="B25" s="107"/>
      <c r="C25" s="139"/>
      <c r="D25" s="139">
        <f t="shared" si="0"/>
        <v>0</v>
      </c>
    </row>
    <row r="26" spans="1:4" ht="21.75" customHeight="1" x14ac:dyDescent="0.3">
      <c r="A26" s="106"/>
      <c r="B26" s="107"/>
      <c r="C26" s="139"/>
      <c r="D26" s="139">
        <f t="shared" si="0"/>
        <v>0</v>
      </c>
    </row>
    <row r="27" spans="1:4" ht="21.75" customHeight="1" x14ac:dyDescent="0.3">
      <c r="A27" s="106"/>
      <c r="B27" s="107"/>
      <c r="C27" s="139"/>
      <c r="D27" s="139">
        <f t="shared" si="0"/>
        <v>0</v>
      </c>
    </row>
    <row r="28" spans="1:4" ht="21.75" customHeight="1" x14ac:dyDescent="0.3">
      <c r="A28" s="106"/>
      <c r="B28" s="107"/>
      <c r="C28" s="139"/>
      <c r="D28" s="139">
        <f t="shared" si="0"/>
        <v>0</v>
      </c>
    </row>
    <row r="29" spans="1:4" ht="21.75" customHeight="1" x14ac:dyDescent="0.3">
      <c r="A29" s="106"/>
      <c r="B29" s="107"/>
      <c r="C29" s="139"/>
      <c r="D29" s="139">
        <f t="shared" si="0"/>
        <v>0</v>
      </c>
    </row>
    <row r="30" spans="1:4" ht="21.75" customHeight="1" x14ac:dyDescent="0.3">
      <c r="A30" s="106"/>
      <c r="B30" s="107"/>
      <c r="C30" s="139"/>
      <c r="D30" s="139">
        <f t="shared" si="0"/>
        <v>0</v>
      </c>
    </row>
    <row r="31" spans="1:4" ht="21.75" customHeight="1" x14ac:dyDescent="0.3">
      <c r="A31" s="106"/>
      <c r="B31" s="107"/>
      <c r="C31" s="139"/>
      <c r="D31" s="139">
        <f t="shared" si="0"/>
        <v>0</v>
      </c>
    </row>
    <row r="32" spans="1:4" ht="25.5" customHeight="1" x14ac:dyDescent="0.4">
      <c r="A32" s="322" t="s">
        <v>20</v>
      </c>
      <c r="B32" s="324"/>
      <c r="C32" s="325"/>
      <c r="D32" s="337">
        <f>SUM(D11:D31)</f>
        <v>0</v>
      </c>
    </row>
    <row r="33" spans="1:5" ht="15.75" x14ac:dyDescent="0.25">
      <c r="A33" s="17"/>
    </row>
    <row r="34" spans="1:5" ht="15" x14ac:dyDescent="0.25">
      <c r="A34" s="20"/>
      <c r="B34" s="16"/>
      <c r="C34" s="16"/>
      <c r="D34" s="16"/>
      <c r="E34" s="16"/>
    </row>
    <row r="35" spans="1:5" ht="15" x14ac:dyDescent="0.25">
      <c r="A35" s="20"/>
      <c r="B35" s="16"/>
      <c r="C35" s="16"/>
      <c r="D35" s="16"/>
      <c r="E35" s="16"/>
    </row>
    <row r="36" spans="1:5" ht="15" x14ac:dyDescent="0.25">
      <c r="A36" s="20"/>
      <c r="B36" s="16"/>
      <c r="C36" s="16"/>
      <c r="D36" s="16"/>
    </row>
  </sheetData>
  <mergeCells count="3">
    <mergeCell ref="B6:D6"/>
    <mergeCell ref="C8:D8"/>
    <mergeCell ref="A9:D9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1814C-4DD8-4DB8-A1B7-741C6635197B}">
  <dimension ref="A1:E36"/>
  <sheetViews>
    <sheetView topLeftCell="A10" workbookViewId="0">
      <selection activeCell="A11" sqref="A11:D31"/>
    </sheetView>
  </sheetViews>
  <sheetFormatPr defaultColWidth="9.28515625" defaultRowHeight="12.75" x14ac:dyDescent="0.2"/>
  <cols>
    <col min="1" max="1" width="39.42578125" style="1" customWidth="1"/>
    <col min="2" max="2" width="14.7109375" style="1" customWidth="1"/>
    <col min="3" max="3" width="13.5703125" style="1" customWidth="1"/>
    <col min="4" max="4" width="19.7109375" style="1" customWidth="1"/>
    <col min="5" max="16384" width="9.28515625" style="1"/>
  </cols>
  <sheetData>
    <row r="1" spans="1:4" ht="18.75" x14ac:dyDescent="0.2">
      <c r="A1" s="132" t="s">
        <v>0</v>
      </c>
      <c r="B1" s="132"/>
      <c r="C1" s="132"/>
      <c r="D1" s="19"/>
    </row>
    <row r="2" spans="1:4" ht="18.75" x14ac:dyDescent="0.2">
      <c r="A2" s="132" t="s">
        <v>1</v>
      </c>
      <c r="B2" s="132"/>
      <c r="C2" s="132"/>
      <c r="D2" s="19"/>
    </row>
    <row r="3" spans="1:4" ht="18.75" x14ac:dyDescent="0.2">
      <c r="A3" s="132" t="s">
        <v>2</v>
      </c>
      <c r="B3" s="132"/>
      <c r="C3" s="132"/>
      <c r="D3" s="19"/>
    </row>
    <row r="4" spans="1:4" ht="15.75" x14ac:dyDescent="0.2">
      <c r="A4" s="19"/>
      <c r="B4" s="19"/>
      <c r="C4" s="19"/>
      <c r="D4" s="19"/>
    </row>
    <row r="5" spans="1:4" ht="19.5" thickBot="1" x14ac:dyDescent="0.25">
      <c r="A5" s="132"/>
      <c r="B5" s="132"/>
      <c r="C5" s="132"/>
      <c r="D5" s="132" t="s">
        <v>165</v>
      </c>
    </row>
    <row r="6" spans="1:4" ht="19.5" thickBot="1" x14ac:dyDescent="0.25">
      <c r="A6" s="331" t="s">
        <v>54</v>
      </c>
      <c r="B6" s="332"/>
      <c r="C6" s="333"/>
      <c r="D6" s="341"/>
    </row>
    <row r="7" spans="1:4" ht="18.75" x14ac:dyDescent="0.2">
      <c r="A7" s="135"/>
      <c r="B7" s="132"/>
      <c r="C7" s="132"/>
      <c r="D7" s="132"/>
    </row>
    <row r="8" spans="1:4" ht="18.75" x14ac:dyDescent="0.2">
      <c r="A8" s="115" t="s">
        <v>150</v>
      </c>
      <c r="B8" s="132"/>
      <c r="C8" s="335"/>
      <c r="D8" s="335"/>
    </row>
    <row r="9" spans="1:4" ht="20.25" customHeight="1" x14ac:dyDescent="0.2">
      <c r="A9" s="338" t="s">
        <v>23</v>
      </c>
      <c r="B9" s="339"/>
      <c r="C9" s="339"/>
      <c r="D9" s="340"/>
    </row>
    <row r="10" spans="1:4" ht="27" customHeight="1" x14ac:dyDescent="0.2">
      <c r="A10" s="155" t="s">
        <v>58</v>
      </c>
      <c r="B10" s="91" t="s">
        <v>140</v>
      </c>
      <c r="C10" s="91" t="s">
        <v>56</v>
      </c>
      <c r="D10" s="155" t="s">
        <v>55</v>
      </c>
    </row>
    <row r="11" spans="1:4" ht="21.75" customHeight="1" x14ac:dyDescent="0.3">
      <c r="A11" s="106"/>
      <c r="B11" s="343"/>
      <c r="C11" s="139"/>
      <c r="D11" s="139">
        <f t="shared" ref="D11:D31" si="0">SUM(B11*C11)</f>
        <v>0</v>
      </c>
    </row>
    <row r="12" spans="1:4" ht="21.75" customHeight="1" x14ac:dyDescent="0.3">
      <c r="A12" s="106"/>
      <c r="B12" s="107"/>
      <c r="C12" s="139"/>
      <c r="D12" s="139">
        <f t="shared" si="0"/>
        <v>0</v>
      </c>
    </row>
    <row r="13" spans="1:4" ht="21.75" customHeight="1" x14ac:dyDescent="0.3">
      <c r="A13" s="106"/>
      <c r="B13" s="107"/>
      <c r="C13" s="139"/>
      <c r="D13" s="139">
        <f t="shared" si="0"/>
        <v>0</v>
      </c>
    </row>
    <row r="14" spans="1:4" ht="21.75" customHeight="1" x14ac:dyDescent="0.3">
      <c r="A14" s="106"/>
      <c r="B14" s="107"/>
      <c r="C14" s="139"/>
      <c r="D14" s="139">
        <f t="shared" si="0"/>
        <v>0</v>
      </c>
    </row>
    <row r="15" spans="1:4" ht="21.75" customHeight="1" x14ac:dyDescent="0.3">
      <c r="A15" s="106"/>
      <c r="B15" s="107"/>
      <c r="C15" s="139"/>
      <c r="D15" s="139">
        <f t="shared" si="0"/>
        <v>0</v>
      </c>
    </row>
    <row r="16" spans="1:4" ht="21.75" customHeight="1" x14ac:dyDescent="0.3">
      <c r="A16" s="106"/>
      <c r="B16" s="107"/>
      <c r="C16" s="139"/>
      <c r="D16" s="139">
        <f t="shared" si="0"/>
        <v>0</v>
      </c>
    </row>
    <row r="17" spans="1:4" ht="21.75" customHeight="1" x14ac:dyDescent="0.3">
      <c r="A17" s="106"/>
      <c r="B17" s="107"/>
      <c r="C17" s="139"/>
      <c r="D17" s="139">
        <f t="shared" si="0"/>
        <v>0</v>
      </c>
    </row>
    <row r="18" spans="1:4" ht="21.75" customHeight="1" x14ac:dyDescent="0.3">
      <c r="A18" s="106"/>
      <c r="B18" s="107"/>
      <c r="C18" s="139"/>
      <c r="D18" s="139">
        <f t="shared" si="0"/>
        <v>0</v>
      </c>
    </row>
    <row r="19" spans="1:4" ht="21.75" customHeight="1" x14ac:dyDescent="0.3">
      <c r="A19" s="106"/>
      <c r="B19" s="107"/>
      <c r="C19" s="139"/>
      <c r="D19" s="139">
        <f t="shared" si="0"/>
        <v>0</v>
      </c>
    </row>
    <row r="20" spans="1:4" ht="21.75" customHeight="1" x14ac:dyDescent="0.3">
      <c r="A20" s="106"/>
      <c r="B20" s="107"/>
      <c r="C20" s="139"/>
      <c r="D20" s="139">
        <f t="shared" si="0"/>
        <v>0</v>
      </c>
    </row>
    <row r="21" spans="1:4" ht="21.75" customHeight="1" x14ac:dyDescent="0.3">
      <c r="A21" s="106"/>
      <c r="B21" s="107"/>
      <c r="C21" s="139"/>
      <c r="D21" s="139">
        <f t="shared" si="0"/>
        <v>0</v>
      </c>
    </row>
    <row r="22" spans="1:4" ht="21.75" customHeight="1" x14ac:dyDescent="0.3">
      <c r="A22" s="106"/>
      <c r="B22" s="107"/>
      <c r="C22" s="139"/>
      <c r="D22" s="139">
        <f t="shared" si="0"/>
        <v>0</v>
      </c>
    </row>
    <row r="23" spans="1:4" ht="21.75" customHeight="1" x14ac:dyDescent="0.3">
      <c r="A23" s="106"/>
      <c r="B23" s="107"/>
      <c r="C23" s="139"/>
      <c r="D23" s="139">
        <f t="shared" si="0"/>
        <v>0</v>
      </c>
    </row>
    <row r="24" spans="1:4" ht="21.75" customHeight="1" x14ac:dyDescent="0.3">
      <c r="A24" s="106"/>
      <c r="B24" s="107"/>
      <c r="C24" s="139"/>
      <c r="D24" s="139">
        <f t="shared" si="0"/>
        <v>0</v>
      </c>
    </row>
    <row r="25" spans="1:4" ht="21.75" customHeight="1" x14ac:dyDescent="0.3">
      <c r="A25" s="106"/>
      <c r="B25" s="107"/>
      <c r="C25" s="139"/>
      <c r="D25" s="139">
        <f t="shared" si="0"/>
        <v>0</v>
      </c>
    </row>
    <row r="26" spans="1:4" ht="21.75" customHeight="1" x14ac:dyDescent="0.3">
      <c r="A26" s="106"/>
      <c r="B26" s="107"/>
      <c r="C26" s="139"/>
      <c r="D26" s="139">
        <f t="shared" si="0"/>
        <v>0</v>
      </c>
    </row>
    <row r="27" spans="1:4" ht="21.75" customHeight="1" x14ac:dyDescent="0.3">
      <c r="A27" s="106"/>
      <c r="B27" s="107"/>
      <c r="C27" s="139"/>
      <c r="D27" s="139">
        <f t="shared" si="0"/>
        <v>0</v>
      </c>
    </row>
    <row r="28" spans="1:4" ht="21.75" customHeight="1" x14ac:dyDescent="0.3">
      <c r="A28" s="106"/>
      <c r="B28" s="107"/>
      <c r="C28" s="139"/>
      <c r="D28" s="139">
        <f t="shared" si="0"/>
        <v>0</v>
      </c>
    </row>
    <row r="29" spans="1:4" ht="21.75" customHeight="1" x14ac:dyDescent="0.3">
      <c r="A29" s="106"/>
      <c r="B29" s="107"/>
      <c r="C29" s="139"/>
      <c r="D29" s="139">
        <f t="shared" si="0"/>
        <v>0</v>
      </c>
    </row>
    <row r="30" spans="1:4" ht="21.75" customHeight="1" x14ac:dyDescent="0.3">
      <c r="A30" s="106"/>
      <c r="B30" s="107"/>
      <c r="C30" s="139"/>
      <c r="D30" s="139">
        <f t="shared" si="0"/>
        <v>0</v>
      </c>
    </row>
    <row r="31" spans="1:4" ht="21.75" customHeight="1" x14ac:dyDescent="0.3">
      <c r="A31" s="106"/>
      <c r="B31" s="107"/>
      <c r="C31" s="139"/>
      <c r="D31" s="139">
        <f t="shared" si="0"/>
        <v>0</v>
      </c>
    </row>
    <row r="32" spans="1:4" ht="25.5" customHeight="1" x14ac:dyDescent="0.4">
      <c r="A32" s="322" t="s">
        <v>20</v>
      </c>
      <c r="B32" s="324"/>
      <c r="C32" s="325"/>
      <c r="D32" s="337">
        <f>SUM(D11:D31)</f>
        <v>0</v>
      </c>
    </row>
    <row r="33" spans="1:5" ht="15.75" x14ac:dyDescent="0.25">
      <c r="A33" s="17"/>
    </row>
    <row r="34" spans="1:5" ht="15" x14ac:dyDescent="0.25">
      <c r="A34" s="20"/>
      <c r="B34" s="16"/>
      <c r="C34" s="16"/>
      <c r="D34" s="16"/>
      <c r="E34" s="16"/>
    </row>
    <row r="35" spans="1:5" ht="15" x14ac:dyDescent="0.25">
      <c r="A35" s="20"/>
      <c r="B35" s="16"/>
      <c r="C35" s="16"/>
      <c r="D35" s="16"/>
      <c r="E35" s="16"/>
    </row>
    <row r="36" spans="1:5" ht="15" x14ac:dyDescent="0.25">
      <c r="A36" s="20"/>
      <c r="B36" s="16"/>
      <c r="C36" s="16"/>
      <c r="D36" s="16"/>
    </row>
  </sheetData>
  <mergeCells count="3">
    <mergeCell ref="B6:D6"/>
    <mergeCell ref="C8:D8"/>
    <mergeCell ref="A9:D9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EFD2F-517E-49A7-9D96-5DEFCC4D5FF5}">
  <dimension ref="A1:E36"/>
  <sheetViews>
    <sheetView workbookViewId="0">
      <selection activeCell="J13" sqref="J13"/>
    </sheetView>
  </sheetViews>
  <sheetFormatPr defaultColWidth="9.28515625" defaultRowHeight="12.75" x14ac:dyDescent="0.2"/>
  <cols>
    <col min="1" max="1" width="39.42578125" style="1" customWidth="1"/>
    <col min="2" max="2" width="14.7109375" style="1" customWidth="1"/>
    <col min="3" max="3" width="13.5703125" style="1" customWidth="1"/>
    <col min="4" max="4" width="19.7109375" style="1" customWidth="1"/>
    <col min="5" max="16384" width="9.28515625" style="1"/>
  </cols>
  <sheetData>
    <row r="1" spans="1:5" ht="18.75" x14ac:dyDescent="0.2">
      <c r="A1" s="132" t="s">
        <v>0</v>
      </c>
      <c r="B1" s="132"/>
      <c r="C1" s="132"/>
      <c r="D1" s="19"/>
    </row>
    <row r="2" spans="1:5" ht="18.75" x14ac:dyDescent="0.2">
      <c r="A2" s="132" t="s">
        <v>1</v>
      </c>
      <c r="B2" s="132"/>
      <c r="C2" s="132"/>
      <c r="D2" s="19"/>
    </row>
    <row r="3" spans="1:5" ht="18.75" x14ac:dyDescent="0.2">
      <c r="A3" s="132" t="s">
        <v>2</v>
      </c>
      <c r="B3" s="132"/>
      <c r="C3" s="132"/>
      <c r="D3" s="19"/>
    </row>
    <row r="4" spans="1:5" ht="18.75" x14ac:dyDescent="0.2">
      <c r="A4" s="132"/>
      <c r="B4" s="132"/>
      <c r="C4" s="132"/>
      <c r="D4" s="19"/>
    </row>
    <row r="5" spans="1:5" ht="19.5" thickBot="1" x14ac:dyDescent="0.25">
      <c r="A5" s="133"/>
      <c r="B5" s="133"/>
      <c r="C5" s="133"/>
      <c r="D5" s="132" t="s">
        <v>165</v>
      </c>
    </row>
    <row r="6" spans="1:5" ht="19.5" thickBot="1" x14ac:dyDescent="0.25">
      <c r="A6" s="331" t="s">
        <v>54</v>
      </c>
      <c r="B6" s="348"/>
      <c r="C6" s="349"/>
      <c r="D6" s="350"/>
    </row>
    <row r="7" spans="1:5" ht="18.75" x14ac:dyDescent="0.2">
      <c r="A7" s="351"/>
      <c r="B7" s="133"/>
      <c r="C7" s="133"/>
      <c r="D7" s="133"/>
    </row>
    <row r="8" spans="1:5" ht="18.75" x14ac:dyDescent="0.2">
      <c r="A8" s="115" t="s">
        <v>108</v>
      </c>
      <c r="B8" s="133"/>
      <c r="C8" s="352"/>
      <c r="D8" s="352"/>
    </row>
    <row r="9" spans="1:5" ht="20.25" customHeight="1" x14ac:dyDescent="0.2">
      <c r="A9" s="338" t="s">
        <v>27</v>
      </c>
      <c r="B9" s="339"/>
      <c r="C9" s="339"/>
      <c r="D9" s="340"/>
    </row>
    <row r="10" spans="1:5" ht="27" customHeight="1" x14ac:dyDescent="0.2">
      <c r="A10" s="155" t="s">
        <v>58</v>
      </c>
      <c r="B10" s="91" t="s">
        <v>140</v>
      </c>
      <c r="C10" s="155" t="s">
        <v>141</v>
      </c>
      <c r="D10" s="155" t="s">
        <v>55</v>
      </c>
    </row>
    <row r="11" spans="1:5" ht="21.75" customHeight="1" x14ac:dyDescent="0.3">
      <c r="A11" s="148"/>
      <c r="B11" s="537"/>
      <c r="C11" s="146"/>
      <c r="D11" s="542">
        <f>SUM(B11*C11)</f>
        <v>0</v>
      </c>
      <c r="E11" s="10"/>
    </row>
    <row r="12" spans="1:5" ht="21.75" customHeight="1" x14ac:dyDescent="0.3">
      <c r="A12" s="148"/>
      <c r="B12" s="536"/>
      <c r="C12" s="146"/>
      <c r="D12" s="542">
        <f t="shared" ref="D12:D31" si="0">SUM(B12*C12)</f>
        <v>0</v>
      </c>
      <c r="E12" s="10"/>
    </row>
    <row r="13" spans="1:5" ht="21.75" customHeight="1" x14ac:dyDescent="0.3">
      <c r="A13" s="148"/>
      <c r="B13" s="536"/>
      <c r="C13" s="146"/>
      <c r="D13" s="542">
        <f t="shared" si="0"/>
        <v>0</v>
      </c>
      <c r="E13" s="10"/>
    </row>
    <row r="14" spans="1:5" ht="21.75" customHeight="1" x14ac:dyDescent="0.3">
      <c r="A14" s="106"/>
      <c r="B14" s="107"/>
      <c r="C14" s="146"/>
      <c r="D14" s="542">
        <f t="shared" si="0"/>
        <v>0</v>
      </c>
      <c r="E14" s="10"/>
    </row>
    <row r="15" spans="1:5" ht="21.75" customHeight="1" x14ac:dyDescent="0.3">
      <c r="A15" s="106"/>
      <c r="B15" s="107"/>
      <c r="C15" s="146"/>
      <c r="D15" s="542">
        <f t="shared" si="0"/>
        <v>0</v>
      </c>
      <c r="E15" s="10"/>
    </row>
    <row r="16" spans="1:5" ht="21.75" customHeight="1" x14ac:dyDescent="0.3">
      <c r="A16" s="106"/>
      <c r="B16" s="107"/>
      <c r="C16" s="146"/>
      <c r="D16" s="542">
        <f t="shared" si="0"/>
        <v>0</v>
      </c>
      <c r="E16" s="10"/>
    </row>
    <row r="17" spans="1:5" ht="21.75" customHeight="1" x14ac:dyDescent="0.3">
      <c r="A17" s="106"/>
      <c r="B17" s="107"/>
      <c r="C17" s="146"/>
      <c r="D17" s="542">
        <f t="shared" si="0"/>
        <v>0</v>
      </c>
      <c r="E17" s="10"/>
    </row>
    <row r="18" spans="1:5" ht="21.75" customHeight="1" x14ac:dyDescent="0.3">
      <c r="A18" s="106"/>
      <c r="B18" s="107"/>
      <c r="C18" s="146"/>
      <c r="D18" s="542">
        <f t="shared" si="0"/>
        <v>0</v>
      </c>
      <c r="E18" s="10"/>
    </row>
    <row r="19" spans="1:5" ht="21.75" customHeight="1" x14ac:dyDescent="0.3">
      <c r="A19" s="106"/>
      <c r="B19" s="107"/>
      <c r="C19" s="146"/>
      <c r="D19" s="542">
        <f t="shared" si="0"/>
        <v>0</v>
      </c>
      <c r="E19" s="10"/>
    </row>
    <row r="20" spans="1:5" ht="21.75" customHeight="1" x14ac:dyDescent="0.3">
      <c r="A20" s="106"/>
      <c r="B20" s="107"/>
      <c r="C20" s="146"/>
      <c r="D20" s="542">
        <f t="shared" si="0"/>
        <v>0</v>
      </c>
      <c r="E20" s="10"/>
    </row>
    <row r="21" spans="1:5" ht="21.75" customHeight="1" x14ac:dyDescent="0.3">
      <c r="A21" s="106"/>
      <c r="B21" s="107"/>
      <c r="C21" s="146"/>
      <c r="D21" s="542">
        <f t="shared" si="0"/>
        <v>0</v>
      </c>
      <c r="E21" s="10"/>
    </row>
    <row r="22" spans="1:5" ht="21.75" customHeight="1" x14ac:dyDescent="0.3">
      <c r="A22" s="106"/>
      <c r="B22" s="107"/>
      <c r="C22" s="146"/>
      <c r="D22" s="542">
        <f t="shared" si="0"/>
        <v>0</v>
      </c>
      <c r="E22" s="10"/>
    </row>
    <row r="23" spans="1:5" ht="21.75" customHeight="1" x14ac:dyDescent="0.3">
      <c r="A23" s="106"/>
      <c r="B23" s="107"/>
      <c r="C23" s="146"/>
      <c r="D23" s="542">
        <f t="shared" si="0"/>
        <v>0</v>
      </c>
      <c r="E23" s="10"/>
    </row>
    <row r="24" spans="1:5" ht="21.75" customHeight="1" x14ac:dyDescent="0.3">
      <c r="A24" s="106"/>
      <c r="B24" s="107"/>
      <c r="C24" s="146"/>
      <c r="D24" s="542">
        <f t="shared" si="0"/>
        <v>0</v>
      </c>
      <c r="E24" s="10"/>
    </row>
    <row r="25" spans="1:5" ht="21.75" customHeight="1" x14ac:dyDescent="0.3">
      <c r="A25" s="106"/>
      <c r="B25" s="107"/>
      <c r="C25" s="146"/>
      <c r="D25" s="542">
        <f t="shared" si="0"/>
        <v>0</v>
      </c>
      <c r="E25" s="10"/>
    </row>
    <row r="26" spans="1:5" ht="21.75" customHeight="1" x14ac:dyDescent="0.3">
      <c r="A26" s="106"/>
      <c r="B26" s="107"/>
      <c r="C26" s="146"/>
      <c r="D26" s="542">
        <f t="shared" si="0"/>
        <v>0</v>
      </c>
      <c r="E26" s="10"/>
    </row>
    <row r="27" spans="1:5" ht="21.75" customHeight="1" x14ac:dyDescent="0.3">
      <c r="A27" s="106"/>
      <c r="B27" s="107"/>
      <c r="C27" s="146"/>
      <c r="D27" s="542">
        <f t="shared" si="0"/>
        <v>0</v>
      </c>
      <c r="E27" s="10"/>
    </row>
    <row r="28" spans="1:5" ht="21.75" customHeight="1" x14ac:dyDescent="0.3">
      <c r="A28" s="106"/>
      <c r="B28" s="107"/>
      <c r="C28" s="146"/>
      <c r="D28" s="542">
        <f t="shared" si="0"/>
        <v>0</v>
      </c>
      <c r="E28" s="10"/>
    </row>
    <row r="29" spans="1:5" ht="21.75" customHeight="1" x14ac:dyDescent="0.3">
      <c r="A29" s="106"/>
      <c r="B29" s="107"/>
      <c r="C29" s="146"/>
      <c r="D29" s="542">
        <f t="shared" si="0"/>
        <v>0</v>
      </c>
      <c r="E29" s="10"/>
    </row>
    <row r="30" spans="1:5" ht="21.75" customHeight="1" x14ac:dyDescent="0.3">
      <c r="A30" s="106"/>
      <c r="B30" s="107"/>
      <c r="C30" s="146"/>
      <c r="D30" s="542">
        <f t="shared" si="0"/>
        <v>0</v>
      </c>
      <c r="E30" s="10"/>
    </row>
    <row r="31" spans="1:5" ht="21.75" customHeight="1" x14ac:dyDescent="0.3">
      <c r="A31" s="106"/>
      <c r="B31" s="107"/>
      <c r="C31" s="146"/>
      <c r="D31" s="542">
        <f t="shared" si="0"/>
        <v>0</v>
      </c>
      <c r="E31" s="10"/>
    </row>
    <row r="32" spans="1:5" ht="25.5" customHeight="1" x14ac:dyDescent="0.4">
      <c r="A32" s="322" t="s">
        <v>20</v>
      </c>
      <c r="B32" s="324"/>
      <c r="C32" s="325"/>
      <c r="D32" s="337">
        <f>SUM(D11:D31)</f>
        <v>0</v>
      </c>
    </row>
    <row r="33" spans="1:5" ht="15.75" x14ac:dyDescent="0.25">
      <c r="A33" s="17"/>
    </row>
    <row r="34" spans="1:5" ht="15" x14ac:dyDescent="0.25">
      <c r="A34" s="20"/>
      <c r="B34" s="16"/>
      <c r="C34" s="16"/>
      <c r="D34" s="16"/>
      <c r="E34" s="16"/>
    </row>
    <row r="35" spans="1:5" ht="15" x14ac:dyDescent="0.25">
      <c r="A35" s="20"/>
      <c r="B35" s="16"/>
      <c r="C35" s="16"/>
      <c r="D35" s="16"/>
      <c r="E35" s="16"/>
    </row>
    <row r="36" spans="1:5" ht="15" x14ac:dyDescent="0.25">
      <c r="A36" s="20"/>
      <c r="B36" s="16"/>
      <c r="C36" s="16"/>
      <c r="D36" s="16"/>
    </row>
  </sheetData>
  <mergeCells count="3">
    <mergeCell ref="B6:D6"/>
    <mergeCell ref="C8:D8"/>
    <mergeCell ref="A9:D9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950D-2E46-4A7C-B45A-89E242378A75}">
  <dimension ref="A1:E36"/>
  <sheetViews>
    <sheetView topLeftCell="A9" workbookViewId="0">
      <selection activeCell="K23" sqref="K23"/>
    </sheetView>
  </sheetViews>
  <sheetFormatPr defaultColWidth="9.28515625" defaultRowHeight="12.75" x14ac:dyDescent="0.2"/>
  <cols>
    <col min="1" max="1" width="39.42578125" style="1" customWidth="1"/>
    <col min="2" max="2" width="14.7109375" style="1" customWidth="1"/>
    <col min="3" max="3" width="13.5703125" style="1" customWidth="1"/>
    <col min="4" max="4" width="19.7109375" style="1" customWidth="1"/>
    <col min="5" max="16384" width="9.28515625" style="1"/>
  </cols>
  <sheetData>
    <row r="1" spans="1:4" ht="18.75" x14ac:dyDescent="0.2">
      <c r="A1" s="132" t="s">
        <v>0</v>
      </c>
      <c r="B1" s="132"/>
      <c r="C1" s="132"/>
      <c r="D1" s="19"/>
    </row>
    <row r="2" spans="1:4" ht="18.75" x14ac:dyDescent="0.2">
      <c r="A2" s="132" t="s">
        <v>1</v>
      </c>
      <c r="B2" s="132"/>
      <c r="C2" s="132"/>
      <c r="D2" s="19"/>
    </row>
    <row r="3" spans="1:4" ht="18.75" x14ac:dyDescent="0.2">
      <c r="A3" s="132" t="s">
        <v>2</v>
      </c>
      <c r="B3" s="132"/>
      <c r="C3" s="132"/>
      <c r="D3" s="19"/>
    </row>
    <row r="4" spans="1:4" ht="18.75" x14ac:dyDescent="0.2">
      <c r="A4" s="132"/>
      <c r="B4" s="132"/>
      <c r="C4" s="132"/>
      <c r="D4" s="19"/>
    </row>
    <row r="5" spans="1:4" ht="19.5" thickBot="1" x14ac:dyDescent="0.25">
      <c r="A5" s="132"/>
      <c r="B5" s="132"/>
      <c r="C5" s="132"/>
      <c r="D5" s="132" t="s">
        <v>165</v>
      </c>
    </row>
    <row r="6" spans="1:4" ht="19.5" thickBot="1" x14ac:dyDescent="0.25">
      <c r="A6" s="331" t="s">
        <v>54</v>
      </c>
      <c r="B6" s="332"/>
      <c r="C6" s="333"/>
      <c r="D6" s="341"/>
    </row>
    <row r="7" spans="1:4" ht="18.75" x14ac:dyDescent="0.2">
      <c r="A7" s="135"/>
      <c r="B7" s="132"/>
      <c r="C7" s="132"/>
      <c r="D7" s="132"/>
    </row>
    <row r="8" spans="1:4" ht="18.75" x14ac:dyDescent="0.2">
      <c r="A8" s="115" t="s">
        <v>147</v>
      </c>
      <c r="B8" s="132"/>
      <c r="C8" s="335"/>
      <c r="D8" s="335"/>
    </row>
    <row r="9" spans="1:4" ht="20.25" customHeight="1" x14ac:dyDescent="0.2">
      <c r="A9" s="338" t="s">
        <v>25</v>
      </c>
      <c r="B9" s="339"/>
      <c r="C9" s="339"/>
      <c r="D9" s="340"/>
    </row>
    <row r="10" spans="1:4" ht="27" customHeight="1" x14ac:dyDescent="0.2">
      <c r="A10" s="155" t="s">
        <v>58</v>
      </c>
      <c r="B10" s="91" t="s">
        <v>140</v>
      </c>
      <c r="C10" s="91" t="s">
        <v>141</v>
      </c>
      <c r="D10" s="155" t="s">
        <v>55</v>
      </c>
    </row>
    <row r="11" spans="1:4" ht="21.75" customHeight="1" x14ac:dyDescent="0.3">
      <c r="A11" s="106"/>
      <c r="B11" s="343"/>
      <c r="C11" s="139"/>
      <c r="D11" s="139">
        <f t="shared" ref="D11:D31" si="0">SUM(B11*C11)</f>
        <v>0</v>
      </c>
    </row>
    <row r="12" spans="1:4" ht="21.75" customHeight="1" x14ac:dyDescent="0.3">
      <c r="A12" s="106"/>
      <c r="B12" s="107"/>
      <c r="C12" s="139"/>
      <c r="D12" s="139">
        <f t="shared" si="0"/>
        <v>0</v>
      </c>
    </row>
    <row r="13" spans="1:4" ht="21.75" customHeight="1" x14ac:dyDescent="0.3">
      <c r="A13" s="106"/>
      <c r="B13" s="107"/>
      <c r="C13" s="139"/>
      <c r="D13" s="139">
        <f t="shared" si="0"/>
        <v>0</v>
      </c>
    </row>
    <row r="14" spans="1:4" ht="21.75" customHeight="1" x14ac:dyDescent="0.3">
      <c r="A14" s="106"/>
      <c r="B14" s="107"/>
      <c r="C14" s="139"/>
      <c r="D14" s="139">
        <f t="shared" si="0"/>
        <v>0</v>
      </c>
    </row>
    <row r="15" spans="1:4" ht="21.75" customHeight="1" x14ac:dyDescent="0.3">
      <c r="A15" s="106"/>
      <c r="B15" s="107"/>
      <c r="C15" s="139"/>
      <c r="D15" s="139">
        <f t="shared" si="0"/>
        <v>0</v>
      </c>
    </row>
    <row r="16" spans="1:4" ht="21.75" customHeight="1" x14ac:dyDescent="0.3">
      <c r="A16" s="106"/>
      <c r="B16" s="107"/>
      <c r="C16" s="139"/>
      <c r="D16" s="139">
        <f t="shared" si="0"/>
        <v>0</v>
      </c>
    </row>
    <row r="17" spans="1:4" ht="21.75" customHeight="1" x14ac:dyDescent="0.3">
      <c r="A17" s="106"/>
      <c r="B17" s="107"/>
      <c r="C17" s="139"/>
      <c r="D17" s="139">
        <f t="shared" si="0"/>
        <v>0</v>
      </c>
    </row>
    <row r="18" spans="1:4" ht="21.75" customHeight="1" x14ac:dyDescent="0.3">
      <c r="A18" s="106"/>
      <c r="B18" s="107"/>
      <c r="C18" s="139"/>
      <c r="D18" s="139">
        <f t="shared" si="0"/>
        <v>0</v>
      </c>
    </row>
    <row r="19" spans="1:4" ht="21.75" customHeight="1" x14ac:dyDescent="0.3">
      <c r="A19" s="106"/>
      <c r="B19" s="107"/>
      <c r="C19" s="139"/>
      <c r="D19" s="139">
        <f t="shared" si="0"/>
        <v>0</v>
      </c>
    </row>
    <row r="20" spans="1:4" ht="21.75" customHeight="1" x14ac:dyDescent="0.3">
      <c r="A20" s="106"/>
      <c r="B20" s="107"/>
      <c r="C20" s="139"/>
      <c r="D20" s="139">
        <f t="shared" si="0"/>
        <v>0</v>
      </c>
    </row>
    <row r="21" spans="1:4" ht="21.75" customHeight="1" x14ac:dyDescent="0.3">
      <c r="A21" s="106"/>
      <c r="B21" s="107"/>
      <c r="C21" s="139"/>
      <c r="D21" s="139">
        <f t="shared" si="0"/>
        <v>0</v>
      </c>
    </row>
    <row r="22" spans="1:4" ht="21.75" customHeight="1" x14ac:dyDescent="0.3">
      <c r="A22" s="106"/>
      <c r="B22" s="107"/>
      <c r="C22" s="139"/>
      <c r="D22" s="139">
        <f t="shared" si="0"/>
        <v>0</v>
      </c>
    </row>
    <row r="23" spans="1:4" ht="21.75" customHeight="1" x14ac:dyDescent="0.3">
      <c r="A23" s="106"/>
      <c r="B23" s="107"/>
      <c r="C23" s="139"/>
      <c r="D23" s="139">
        <f t="shared" si="0"/>
        <v>0</v>
      </c>
    </row>
    <row r="24" spans="1:4" ht="21.75" customHeight="1" x14ac:dyDescent="0.3">
      <c r="A24" s="106"/>
      <c r="B24" s="107"/>
      <c r="C24" s="139"/>
      <c r="D24" s="139">
        <f t="shared" si="0"/>
        <v>0</v>
      </c>
    </row>
    <row r="25" spans="1:4" ht="21.75" customHeight="1" x14ac:dyDescent="0.3">
      <c r="A25" s="106"/>
      <c r="B25" s="107"/>
      <c r="C25" s="139"/>
      <c r="D25" s="139">
        <f t="shared" si="0"/>
        <v>0</v>
      </c>
    </row>
    <row r="26" spans="1:4" ht="21.75" customHeight="1" x14ac:dyDescent="0.3">
      <c r="A26" s="106"/>
      <c r="B26" s="107"/>
      <c r="C26" s="139"/>
      <c r="D26" s="139">
        <f t="shared" si="0"/>
        <v>0</v>
      </c>
    </row>
    <row r="27" spans="1:4" ht="21.75" customHeight="1" x14ac:dyDescent="0.3">
      <c r="A27" s="106"/>
      <c r="B27" s="107"/>
      <c r="C27" s="139"/>
      <c r="D27" s="139">
        <f t="shared" si="0"/>
        <v>0</v>
      </c>
    </row>
    <row r="28" spans="1:4" ht="21.75" customHeight="1" x14ac:dyDescent="0.3">
      <c r="A28" s="106"/>
      <c r="B28" s="107"/>
      <c r="C28" s="139"/>
      <c r="D28" s="139">
        <f t="shared" si="0"/>
        <v>0</v>
      </c>
    </row>
    <row r="29" spans="1:4" ht="21.75" customHeight="1" x14ac:dyDescent="0.3">
      <c r="A29" s="106"/>
      <c r="B29" s="107"/>
      <c r="C29" s="139"/>
      <c r="D29" s="139">
        <f t="shared" si="0"/>
        <v>0</v>
      </c>
    </row>
    <row r="30" spans="1:4" ht="21.75" customHeight="1" x14ac:dyDescent="0.3">
      <c r="A30" s="106"/>
      <c r="B30" s="107"/>
      <c r="C30" s="139"/>
      <c r="D30" s="139">
        <f t="shared" si="0"/>
        <v>0</v>
      </c>
    </row>
    <row r="31" spans="1:4" ht="21.75" customHeight="1" x14ac:dyDescent="0.3">
      <c r="A31" s="106"/>
      <c r="B31" s="106"/>
      <c r="C31" s="139"/>
      <c r="D31" s="139">
        <f t="shared" si="0"/>
        <v>0</v>
      </c>
    </row>
    <row r="32" spans="1:4" ht="25.5" customHeight="1" x14ac:dyDescent="0.4">
      <c r="A32" s="322" t="s">
        <v>20</v>
      </c>
      <c r="B32" s="324"/>
      <c r="C32" s="325"/>
      <c r="D32" s="337">
        <f>SUM(D11:D31)</f>
        <v>0</v>
      </c>
    </row>
    <row r="33" spans="1:5" ht="15.75" x14ac:dyDescent="0.25">
      <c r="A33" s="17"/>
    </row>
    <row r="34" spans="1:5" ht="15" x14ac:dyDescent="0.25">
      <c r="A34" s="20"/>
      <c r="B34" s="16"/>
      <c r="C34" s="16"/>
      <c r="D34" s="16"/>
      <c r="E34" s="16"/>
    </row>
    <row r="35" spans="1:5" ht="15" x14ac:dyDescent="0.25">
      <c r="A35" s="20"/>
      <c r="B35" s="16"/>
      <c r="C35" s="16"/>
      <c r="D35" s="16"/>
      <c r="E35" s="16"/>
    </row>
    <row r="36" spans="1:5" ht="15" x14ac:dyDescent="0.25">
      <c r="A36" s="20"/>
      <c r="B36" s="16"/>
      <c r="C36" s="16"/>
      <c r="D36" s="16"/>
    </row>
  </sheetData>
  <mergeCells count="3">
    <mergeCell ref="B6:D6"/>
    <mergeCell ref="C8:D8"/>
    <mergeCell ref="A9:D9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A3BA9-9632-4C19-8CD2-EB3B8E387A2E}">
  <dimension ref="A1:E36"/>
  <sheetViews>
    <sheetView topLeftCell="A9" workbookViewId="0">
      <selection activeCell="A11" sqref="A11:D31"/>
    </sheetView>
  </sheetViews>
  <sheetFormatPr defaultColWidth="9.28515625" defaultRowHeight="12.75" x14ac:dyDescent="0.2"/>
  <cols>
    <col min="1" max="1" width="39.42578125" style="1" customWidth="1"/>
    <col min="2" max="2" width="14.7109375" style="1" customWidth="1"/>
    <col min="3" max="3" width="13.5703125" style="1" customWidth="1"/>
    <col min="4" max="4" width="19.7109375" style="1" customWidth="1"/>
    <col min="5" max="16384" width="9.28515625" style="1"/>
  </cols>
  <sheetData>
    <row r="1" spans="1:4" ht="18.75" x14ac:dyDescent="0.2">
      <c r="A1" s="132" t="s">
        <v>0</v>
      </c>
      <c r="B1" s="132"/>
      <c r="C1" s="132"/>
      <c r="D1" s="19"/>
    </row>
    <row r="2" spans="1:4" ht="18.75" x14ac:dyDescent="0.2">
      <c r="A2" s="132" t="s">
        <v>1</v>
      </c>
      <c r="B2" s="132"/>
      <c r="C2" s="132"/>
      <c r="D2" s="19"/>
    </row>
    <row r="3" spans="1:4" ht="18.75" x14ac:dyDescent="0.2">
      <c r="A3" s="132" t="s">
        <v>2</v>
      </c>
      <c r="B3" s="132"/>
      <c r="C3" s="132"/>
      <c r="D3" s="19"/>
    </row>
    <row r="4" spans="1:4" ht="18.75" x14ac:dyDescent="0.2">
      <c r="A4" s="132"/>
      <c r="B4" s="132"/>
      <c r="C4" s="132"/>
      <c r="D4" s="19"/>
    </row>
    <row r="5" spans="1:4" ht="19.5" thickBot="1" x14ac:dyDescent="0.25">
      <c r="A5" s="132"/>
      <c r="B5" s="132"/>
      <c r="C5" s="132"/>
      <c r="D5" s="132" t="s">
        <v>165</v>
      </c>
    </row>
    <row r="6" spans="1:4" ht="19.5" thickBot="1" x14ac:dyDescent="0.25">
      <c r="A6" s="331" t="s">
        <v>54</v>
      </c>
      <c r="B6" s="332"/>
      <c r="C6" s="333"/>
      <c r="D6" s="341"/>
    </row>
    <row r="7" spans="1:4" ht="18.75" x14ac:dyDescent="0.2">
      <c r="A7" s="135"/>
      <c r="B7" s="132"/>
      <c r="C7" s="132"/>
      <c r="D7" s="132"/>
    </row>
    <row r="8" spans="1:4" ht="18.75" x14ac:dyDescent="0.2">
      <c r="A8" s="115" t="s">
        <v>151</v>
      </c>
      <c r="B8" s="132"/>
      <c r="C8" s="335"/>
      <c r="D8" s="335"/>
    </row>
    <row r="9" spans="1:4" ht="20.25" customHeight="1" x14ac:dyDescent="0.2">
      <c r="A9" s="338" t="s">
        <v>25</v>
      </c>
      <c r="B9" s="339"/>
      <c r="C9" s="339"/>
      <c r="D9" s="340"/>
    </row>
    <row r="10" spans="1:4" ht="27" customHeight="1" x14ac:dyDescent="0.2">
      <c r="A10" s="155" t="s">
        <v>58</v>
      </c>
      <c r="B10" s="91" t="s">
        <v>140</v>
      </c>
      <c r="C10" s="91" t="s">
        <v>141</v>
      </c>
      <c r="D10" s="155" t="s">
        <v>55</v>
      </c>
    </row>
    <row r="11" spans="1:4" ht="21.75" customHeight="1" x14ac:dyDescent="0.3">
      <c r="A11" s="106"/>
      <c r="B11" s="343"/>
      <c r="C11" s="139"/>
      <c r="D11" s="139">
        <f t="shared" ref="D11:D31" si="0">SUM(B11*C11)</f>
        <v>0</v>
      </c>
    </row>
    <row r="12" spans="1:4" ht="21.75" customHeight="1" x14ac:dyDescent="0.3">
      <c r="A12" s="106"/>
      <c r="B12" s="107"/>
      <c r="C12" s="139"/>
      <c r="D12" s="139">
        <f t="shared" si="0"/>
        <v>0</v>
      </c>
    </row>
    <row r="13" spans="1:4" ht="21.75" customHeight="1" x14ac:dyDescent="0.3">
      <c r="A13" s="106"/>
      <c r="B13" s="107"/>
      <c r="C13" s="139"/>
      <c r="D13" s="139">
        <f t="shared" si="0"/>
        <v>0</v>
      </c>
    </row>
    <row r="14" spans="1:4" ht="21.75" customHeight="1" x14ac:dyDescent="0.3">
      <c r="A14" s="106"/>
      <c r="B14" s="107"/>
      <c r="C14" s="139"/>
      <c r="D14" s="139">
        <f t="shared" si="0"/>
        <v>0</v>
      </c>
    </row>
    <row r="15" spans="1:4" ht="21.75" customHeight="1" x14ac:dyDescent="0.3">
      <c r="A15" s="106"/>
      <c r="B15" s="107"/>
      <c r="C15" s="139"/>
      <c r="D15" s="139">
        <f t="shared" si="0"/>
        <v>0</v>
      </c>
    </row>
    <row r="16" spans="1:4" ht="21.75" customHeight="1" x14ac:dyDescent="0.3">
      <c r="A16" s="106"/>
      <c r="B16" s="107"/>
      <c r="C16" s="139"/>
      <c r="D16" s="139">
        <f t="shared" si="0"/>
        <v>0</v>
      </c>
    </row>
    <row r="17" spans="1:4" ht="21.75" customHeight="1" x14ac:dyDescent="0.3">
      <c r="A17" s="106"/>
      <c r="B17" s="107"/>
      <c r="C17" s="139"/>
      <c r="D17" s="139">
        <f t="shared" si="0"/>
        <v>0</v>
      </c>
    </row>
    <row r="18" spans="1:4" ht="21.75" customHeight="1" x14ac:dyDescent="0.3">
      <c r="A18" s="106"/>
      <c r="B18" s="107"/>
      <c r="C18" s="139"/>
      <c r="D18" s="139">
        <f t="shared" si="0"/>
        <v>0</v>
      </c>
    </row>
    <row r="19" spans="1:4" ht="21.75" customHeight="1" x14ac:dyDescent="0.3">
      <c r="A19" s="106"/>
      <c r="B19" s="107"/>
      <c r="C19" s="139"/>
      <c r="D19" s="139">
        <f t="shared" si="0"/>
        <v>0</v>
      </c>
    </row>
    <row r="20" spans="1:4" ht="21.75" customHeight="1" x14ac:dyDescent="0.3">
      <c r="A20" s="106"/>
      <c r="B20" s="107"/>
      <c r="C20" s="139"/>
      <c r="D20" s="139">
        <f t="shared" si="0"/>
        <v>0</v>
      </c>
    </row>
    <row r="21" spans="1:4" ht="21.75" customHeight="1" x14ac:dyDescent="0.3">
      <c r="A21" s="106"/>
      <c r="B21" s="107"/>
      <c r="C21" s="139"/>
      <c r="D21" s="139">
        <f t="shared" si="0"/>
        <v>0</v>
      </c>
    </row>
    <row r="22" spans="1:4" ht="21.75" customHeight="1" x14ac:dyDescent="0.3">
      <c r="A22" s="106"/>
      <c r="B22" s="107"/>
      <c r="C22" s="139"/>
      <c r="D22" s="139">
        <f t="shared" si="0"/>
        <v>0</v>
      </c>
    </row>
    <row r="23" spans="1:4" ht="21.75" customHeight="1" x14ac:dyDescent="0.3">
      <c r="A23" s="106"/>
      <c r="B23" s="107"/>
      <c r="C23" s="139"/>
      <c r="D23" s="139">
        <f t="shared" si="0"/>
        <v>0</v>
      </c>
    </row>
    <row r="24" spans="1:4" ht="21.75" customHeight="1" x14ac:dyDescent="0.3">
      <c r="A24" s="106"/>
      <c r="B24" s="107"/>
      <c r="C24" s="139"/>
      <c r="D24" s="139">
        <f t="shared" si="0"/>
        <v>0</v>
      </c>
    </row>
    <row r="25" spans="1:4" ht="21.75" customHeight="1" x14ac:dyDescent="0.3">
      <c r="A25" s="106"/>
      <c r="B25" s="107"/>
      <c r="C25" s="139"/>
      <c r="D25" s="139">
        <f t="shared" si="0"/>
        <v>0</v>
      </c>
    </row>
    <row r="26" spans="1:4" ht="21.75" customHeight="1" x14ac:dyDescent="0.3">
      <c r="A26" s="106"/>
      <c r="B26" s="107"/>
      <c r="C26" s="139"/>
      <c r="D26" s="139">
        <f t="shared" si="0"/>
        <v>0</v>
      </c>
    </row>
    <row r="27" spans="1:4" ht="21.75" customHeight="1" x14ac:dyDescent="0.3">
      <c r="A27" s="106"/>
      <c r="B27" s="107"/>
      <c r="C27" s="139"/>
      <c r="D27" s="139">
        <f t="shared" si="0"/>
        <v>0</v>
      </c>
    </row>
    <row r="28" spans="1:4" ht="21.75" customHeight="1" x14ac:dyDescent="0.3">
      <c r="A28" s="106"/>
      <c r="B28" s="107"/>
      <c r="C28" s="139"/>
      <c r="D28" s="139">
        <f t="shared" si="0"/>
        <v>0</v>
      </c>
    </row>
    <row r="29" spans="1:4" ht="21.75" customHeight="1" x14ac:dyDescent="0.3">
      <c r="A29" s="106"/>
      <c r="B29" s="107"/>
      <c r="C29" s="139"/>
      <c r="D29" s="139">
        <f t="shared" si="0"/>
        <v>0</v>
      </c>
    </row>
    <row r="30" spans="1:4" ht="21.75" customHeight="1" x14ac:dyDescent="0.3">
      <c r="A30" s="106"/>
      <c r="B30" s="107"/>
      <c r="C30" s="139"/>
      <c r="D30" s="139">
        <f t="shared" si="0"/>
        <v>0</v>
      </c>
    </row>
    <row r="31" spans="1:4" ht="21.75" customHeight="1" x14ac:dyDescent="0.3">
      <c r="A31" s="106"/>
      <c r="B31" s="107"/>
      <c r="C31" s="139"/>
      <c r="D31" s="139">
        <f t="shared" si="0"/>
        <v>0</v>
      </c>
    </row>
    <row r="32" spans="1:4" ht="25.5" customHeight="1" x14ac:dyDescent="0.4">
      <c r="A32" s="322" t="s">
        <v>20</v>
      </c>
      <c r="B32" s="324"/>
      <c r="C32" s="325"/>
      <c r="D32" s="337">
        <f>SUM(D11:D31)</f>
        <v>0</v>
      </c>
    </row>
    <row r="33" spans="1:5" ht="15.75" x14ac:dyDescent="0.25">
      <c r="A33" s="17"/>
    </row>
    <row r="34" spans="1:5" ht="15" x14ac:dyDescent="0.25">
      <c r="A34" s="20"/>
      <c r="B34" s="16"/>
      <c r="C34" s="16"/>
      <c r="D34" s="16"/>
      <c r="E34" s="16"/>
    </row>
    <row r="35" spans="1:5" ht="15" x14ac:dyDescent="0.25">
      <c r="A35" s="20"/>
      <c r="B35" s="16"/>
      <c r="C35" s="16"/>
      <c r="D35" s="16"/>
      <c r="E35" s="16"/>
    </row>
    <row r="36" spans="1:5" ht="15" x14ac:dyDescent="0.25">
      <c r="A36" s="20"/>
      <c r="B36" s="16"/>
      <c r="C36" s="16"/>
      <c r="D36" s="16"/>
    </row>
  </sheetData>
  <mergeCells count="3">
    <mergeCell ref="B6:D6"/>
    <mergeCell ref="C8:D8"/>
    <mergeCell ref="A9:D9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83317-DA78-4FB9-B47B-5FE7377C01DF}">
  <dimension ref="A1:E36"/>
  <sheetViews>
    <sheetView topLeftCell="A9" workbookViewId="0">
      <selection activeCell="A11" sqref="A11:D31"/>
    </sheetView>
  </sheetViews>
  <sheetFormatPr defaultColWidth="9.28515625" defaultRowHeight="12.75" x14ac:dyDescent="0.2"/>
  <cols>
    <col min="1" max="1" width="39.42578125" style="1" customWidth="1"/>
    <col min="2" max="2" width="14.7109375" style="1" customWidth="1"/>
    <col min="3" max="3" width="13.5703125" style="1" customWidth="1"/>
    <col min="4" max="4" width="19.7109375" style="1" customWidth="1"/>
    <col min="5" max="16384" width="9.28515625" style="1"/>
  </cols>
  <sheetData>
    <row r="1" spans="1:4" ht="18.75" x14ac:dyDescent="0.2">
      <c r="A1" s="132" t="s">
        <v>0</v>
      </c>
      <c r="B1" s="132"/>
      <c r="C1" s="132"/>
      <c r="D1" s="132"/>
    </row>
    <row r="2" spans="1:4" ht="18.75" x14ac:dyDescent="0.2">
      <c r="A2" s="132" t="s">
        <v>1</v>
      </c>
      <c r="B2" s="132"/>
      <c r="C2" s="132"/>
      <c r="D2" s="132"/>
    </row>
    <row r="3" spans="1:4" ht="18.75" x14ac:dyDescent="0.2">
      <c r="A3" s="132" t="s">
        <v>2</v>
      </c>
      <c r="B3" s="132"/>
      <c r="C3" s="132"/>
      <c r="D3" s="132"/>
    </row>
    <row r="4" spans="1:4" ht="18.75" x14ac:dyDescent="0.2">
      <c r="A4" s="132"/>
      <c r="B4" s="132"/>
      <c r="C4" s="132"/>
      <c r="D4" s="132"/>
    </row>
    <row r="5" spans="1:4" ht="19.5" thickBot="1" x14ac:dyDescent="0.25">
      <c r="A5" s="132"/>
      <c r="B5" s="132"/>
      <c r="C5" s="132"/>
      <c r="D5" s="132" t="s">
        <v>165</v>
      </c>
    </row>
    <row r="6" spans="1:4" ht="19.5" thickBot="1" x14ac:dyDescent="0.25">
      <c r="A6" s="331" t="s">
        <v>54</v>
      </c>
      <c r="B6" s="332"/>
      <c r="C6" s="333"/>
      <c r="D6" s="341"/>
    </row>
    <row r="7" spans="1:4" ht="18.75" x14ac:dyDescent="0.2">
      <c r="A7" s="135"/>
      <c r="B7" s="132"/>
      <c r="C7" s="132"/>
      <c r="D7" s="132"/>
    </row>
    <row r="8" spans="1:4" ht="18.75" x14ac:dyDescent="0.2">
      <c r="A8" s="115" t="s">
        <v>147</v>
      </c>
      <c r="B8" s="132"/>
      <c r="C8" s="335"/>
      <c r="D8" s="335"/>
    </row>
    <row r="9" spans="1:4" ht="20.25" customHeight="1" x14ac:dyDescent="0.2">
      <c r="A9" s="338" t="s">
        <v>142</v>
      </c>
      <c r="B9" s="339"/>
      <c r="C9" s="339"/>
      <c r="D9" s="340"/>
    </row>
    <row r="10" spans="1:4" ht="27" customHeight="1" x14ac:dyDescent="0.2">
      <c r="A10" s="155" t="s">
        <v>58</v>
      </c>
      <c r="B10" s="91" t="s">
        <v>140</v>
      </c>
      <c r="C10" s="91" t="s">
        <v>141</v>
      </c>
      <c r="D10" s="155" t="s">
        <v>55</v>
      </c>
    </row>
    <row r="11" spans="1:4" ht="21.75" customHeight="1" x14ac:dyDescent="0.3">
      <c r="A11" s="106"/>
      <c r="B11" s="343"/>
      <c r="C11" s="139"/>
      <c r="D11" s="139">
        <f t="shared" ref="D11:D31" si="0">SUM(B11*C11)</f>
        <v>0</v>
      </c>
    </row>
    <row r="12" spans="1:4" ht="21.75" customHeight="1" x14ac:dyDescent="0.3">
      <c r="A12" s="106"/>
      <c r="B12" s="107"/>
      <c r="C12" s="139"/>
      <c r="D12" s="139">
        <f t="shared" si="0"/>
        <v>0</v>
      </c>
    </row>
    <row r="13" spans="1:4" ht="21.75" customHeight="1" x14ac:dyDescent="0.3">
      <c r="A13" s="106"/>
      <c r="B13" s="107"/>
      <c r="C13" s="139"/>
      <c r="D13" s="139">
        <f t="shared" si="0"/>
        <v>0</v>
      </c>
    </row>
    <row r="14" spans="1:4" ht="21.75" customHeight="1" x14ac:dyDescent="0.3">
      <c r="A14" s="106"/>
      <c r="B14" s="107"/>
      <c r="C14" s="139"/>
      <c r="D14" s="139">
        <f t="shared" si="0"/>
        <v>0</v>
      </c>
    </row>
    <row r="15" spans="1:4" ht="21.75" customHeight="1" x14ac:dyDescent="0.3">
      <c r="A15" s="106"/>
      <c r="B15" s="107"/>
      <c r="C15" s="139"/>
      <c r="D15" s="139">
        <f t="shared" si="0"/>
        <v>0</v>
      </c>
    </row>
    <row r="16" spans="1:4" ht="21.75" customHeight="1" x14ac:dyDescent="0.3">
      <c r="A16" s="106"/>
      <c r="B16" s="107"/>
      <c r="C16" s="139"/>
      <c r="D16" s="139">
        <f t="shared" si="0"/>
        <v>0</v>
      </c>
    </row>
    <row r="17" spans="1:4" ht="21.75" customHeight="1" x14ac:dyDescent="0.3">
      <c r="A17" s="106"/>
      <c r="B17" s="107"/>
      <c r="C17" s="139"/>
      <c r="D17" s="139">
        <f t="shared" si="0"/>
        <v>0</v>
      </c>
    </row>
    <row r="18" spans="1:4" ht="21.75" customHeight="1" x14ac:dyDescent="0.3">
      <c r="A18" s="106"/>
      <c r="B18" s="107"/>
      <c r="C18" s="139"/>
      <c r="D18" s="139">
        <f t="shared" si="0"/>
        <v>0</v>
      </c>
    </row>
    <row r="19" spans="1:4" ht="21.75" customHeight="1" x14ac:dyDescent="0.3">
      <c r="A19" s="106"/>
      <c r="B19" s="107"/>
      <c r="C19" s="139"/>
      <c r="D19" s="139">
        <f t="shared" si="0"/>
        <v>0</v>
      </c>
    </row>
    <row r="20" spans="1:4" ht="21.75" customHeight="1" x14ac:dyDescent="0.3">
      <c r="A20" s="106"/>
      <c r="B20" s="107"/>
      <c r="C20" s="139"/>
      <c r="D20" s="139">
        <f t="shared" si="0"/>
        <v>0</v>
      </c>
    </row>
    <row r="21" spans="1:4" ht="21.75" customHeight="1" x14ac:dyDescent="0.3">
      <c r="A21" s="106"/>
      <c r="B21" s="107"/>
      <c r="C21" s="139"/>
      <c r="D21" s="139">
        <f t="shared" si="0"/>
        <v>0</v>
      </c>
    </row>
    <row r="22" spans="1:4" ht="21.75" customHeight="1" x14ac:dyDescent="0.3">
      <c r="A22" s="106"/>
      <c r="B22" s="107"/>
      <c r="C22" s="139"/>
      <c r="D22" s="139">
        <f t="shared" si="0"/>
        <v>0</v>
      </c>
    </row>
    <row r="23" spans="1:4" ht="21.75" customHeight="1" x14ac:dyDescent="0.3">
      <c r="A23" s="106"/>
      <c r="B23" s="107"/>
      <c r="C23" s="139"/>
      <c r="D23" s="139">
        <f t="shared" si="0"/>
        <v>0</v>
      </c>
    </row>
    <row r="24" spans="1:4" ht="21.75" customHeight="1" x14ac:dyDescent="0.3">
      <c r="A24" s="106"/>
      <c r="B24" s="107"/>
      <c r="C24" s="139"/>
      <c r="D24" s="139">
        <f t="shared" si="0"/>
        <v>0</v>
      </c>
    </row>
    <row r="25" spans="1:4" ht="21.75" customHeight="1" x14ac:dyDescent="0.3">
      <c r="A25" s="106"/>
      <c r="B25" s="107"/>
      <c r="C25" s="139"/>
      <c r="D25" s="139">
        <f t="shared" si="0"/>
        <v>0</v>
      </c>
    </row>
    <row r="26" spans="1:4" ht="21.75" customHeight="1" x14ac:dyDescent="0.3">
      <c r="A26" s="106"/>
      <c r="B26" s="107"/>
      <c r="C26" s="139"/>
      <c r="D26" s="139">
        <f t="shared" si="0"/>
        <v>0</v>
      </c>
    </row>
    <row r="27" spans="1:4" ht="21.75" customHeight="1" x14ac:dyDescent="0.3">
      <c r="A27" s="106"/>
      <c r="B27" s="107"/>
      <c r="C27" s="139"/>
      <c r="D27" s="139">
        <f t="shared" si="0"/>
        <v>0</v>
      </c>
    </row>
    <row r="28" spans="1:4" ht="21.75" customHeight="1" x14ac:dyDescent="0.3">
      <c r="A28" s="106"/>
      <c r="B28" s="107"/>
      <c r="C28" s="139"/>
      <c r="D28" s="139">
        <f t="shared" si="0"/>
        <v>0</v>
      </c>
    </row>
    <row r="29" spans="1:4" ht="21.75" customHeight="1" x14ac:dyDescent="0.3">
      <c r="A29" s="106"/>
      <c r="B29" s="107"/>
      <c r="C29" s="139"/>
      <c r="D29" s="139">
        <f t="shared" si="0"/>
        <v>0</v>
      </c>
    </row>
    <row r="30" spans="1:4" ht="21.75" customHeight="1" x14ac:dyDescent="0.3">
      <c r="A30" s="106"/>
      <c r="B30" s="107"/>
      <c r="C30" s="139"/>
      <c r="D30" s="139">
        <f t="shared" si="0"/>
        <v>0</v>
      </c>
    </row>
    <row r="31" spans="1:4" ht="21.75" customHeight="1" x14ac:dyDescent="0.3">
      <c r="A31" s="106"/>
      <c r="B31" s="107"/>
      <c r="C31" s="139"/>
      <c r="D31" s="139">
        <f t="shared" si="0"/>
        <v>0</v>
      </c>
    </row>
    <row r="32" spans="1:4" ht="25.5" customHeight="1" x14ac:dyDescent="0.4">
      <c r="A32" s="322" t="s">
        <v>20</v>
      </c>
      <c r="B32" s="324"/>
      <c r="C32" s="325"/>
      <c r="D32" s="337">
        <f>SUM(D11:D31)</f>
        <v>0</v>
      </c>
    </row>
    <row r="33" spans="1:5" ht="15.75" x14ac:dyDescent="0.25">
      <c r="A33" s="17"/>
    </row>
    <row r="34" spans="1:5" ht="15" x14ac:dyDescent="0.25">
      <c r="A34" s="20"/>
      <c r="B34" s="16"/>
      <c r="C34" s="16"/>
      <c r="D34" s="16"/>
      <c r="E34" s="16"/>
    </row>
    <row r="35" spans="1:5" ht="15" x14ac:dyDescent="0.25">
      <c r="A35" s="20"/>
      <c r="B35" s="16"/>
      <c r="C35" s="16"/>
      <c r="D35" s="16"/>
      <c r="E35" s="16"/>
    </row>
    <row r="36" spans="1:5" ht="15" x14ac:dyDescent="0.25">
      <c r="A36" s="20"/>
      <c r="B36" s="16"/>
      <c r="C36" s="16"/>
      <c r="D36" s="16"/>
    </row>
  </sheetData>
  <mergeCells count="3">
    <mergeCell ref="B6:D6"/>
    <mergeCell ref="C8:D8"/>
    <mergeCell ref="A9:D9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78BB-7520-47F0-9B54-60138F37F0D5}">
  <dimension ref="A1:E36"/>
  <sheetViews>
    <sheetView workbookViewId="0">
      <selection activeCell="L26" sqref="L26"/>
    </sheetView>
  </sheetViews>
  <sheetFormatPr defaultColWidth="9.28515625" defaultRowHeight="12.75" x14ac:dyDescent="0.2"/>
  <cols>
    <col min="1" max="1" width="39.42578125" style="1" customWidth="1"/>
    <col min="2" max="2" width="14.7109375" style="1" customWidth="1"/>
    <col min="3" max="3" width="13.5703125" style="1" customWidth="1"/>
    <col min="4" max="4" width="19.7109375" style="1" customWidth="1"/>
    <col min="5" max="16384" width="9.28515625" style="1"/>
  </cols>
  <sheetData>
    <row r="1" spans="1:4" ht="18.75" x14ac:dyDescent="0.2">
      <c r="A1" s="132" t="s">
        <v>0</v>
      </c>
      <c r="B1" s="132"/>
      <c r="C1" s="132"/>
      <c r="D1" s="19"/>
    </row>
    <row r="2" spans="1:4" ht="18.75" x14ac:dyDescent="0.2">
      <c r="A2" s="132" t="s">
        <v>1</v>
      </c>
      <c r="B2" s="132"/>
      <c r="C2" s="132"/>
      <c r="D2" s="19"/>
    </row>
    <row r="3" spans="1:4" ht="18.75" x14ac:dyDescent="0.2">
      <c r="A3" s="132" t="s">
        <v>2</v>
      </c>
      <c r="B3" s="132"/>
      <c r="C3" s="132"/>
      <c r="D3" s="19"/>
    </row>
    <row r="4" spans="1:4" ht="18.75" x14ac:dyDescent="0.2">
      <c r="A4" s="132"/>
      <c r="B4" s="132"/>
      <c r="C4" s="132"/>
      <c r="D4" s="19"/>
    </row>
    <row r="5" spans="1:4" ht="19.5" thickBot="1" x14ac:dyDescent="0.25">
      <c r="A5" s="132"/>
      <c r="B5" s="132"/>
      <c r="C5" s="132"/>
      <c r="D5" s="132" t="s">
        <v>165</v>
      </c>
    </row>
    <row r="6" spans="1:4" ht="19.5" thickBot="1" x14ac:dyDescent="0.25">
      <c r="A6" s="331" t="s">
        <v>54</v>
      </c>
      <c r="B6" s="332"/>
      <c r="C6" s="333"/>
      <c r="D6" s="341"/>
    </row>
    <row r="7" spans="1:4" ht="18.75" x14ac:dyDescent="0.2">
      <c r="A7" s="135"/>
      <c r="B7" s="132"/>
      <c r="C7" s="132"/>
      <c r="D7" s="132"/>
    </row>
    <row r="8" spans="1:4" ht="18.75" x14ac:dyDescent="0.2">
      <c r="A8" s="115" t="s">
        <v>151</v>
      </c>
      <c r="B8" s="132"/>
      <c r="C8" s="335"/>
      <c r="D8" s="335"/>
    </row>
    <row r="9" spans="1:4" ht="20.25" customHeight="1" x14ac:dyDescent="0.2">
      <c r="A9" s="338" t="s">
        <v>142</v>
      </c>
      <c r="B9" s="339"/>
      <c r="C9" s="339"/>
      <c r="D9" s="340"/>
    </row>
    <row r="10" spans="1:4" ht="27" customHeight="1" x14ac:dyDescent="0.2">
      <c r="A10" s="155" t="s">
        <v>58</v>
      </c>
      <c r="B10" s="91" t="s">
        <v>140</v>
      </c>
      <c r="C10" s="91" t="s">
        <v>141</v>
      </c>
      <c r="D10" s="155" t="s">
        <v>55</v>
      </c>
    </row>
    <row r="11" spans="1:4" ht="21.75" customHeight="1" x14ac:dyDescent="0.3">
      <c r="A11" s="106"/>
      <c r="B11" s="343"/>
      <c r="C11" s="139"/>
      <c r="D11" s="139">
        <f>SUM(B11*C11)</f>
        <v>0</v>
      </c>
    </row>
    <row r="12" spans="1:4" ht="21.75" customHeight="1" x14ac:dyDescent="0.3">
      <c r="A12" s="106"/>
      <c r="B12" s="107"/>
      <c r="C12" s="139"/>
      <c r="D12" s="139">
        <f t="shared" ref="D12:D31" si="0">SUM(B12*C12)</f>
        <v>0</v>
      </c>
    </row>
    <row r="13" spans="1:4" ht="21.75" customHeight="1" x14ac:dyDescent="0.3">
      <c r="A13" s="106"/>
      <c r="B13" s="107"/>
      <c r="C13" s="139"/>
      <c r="D13" s="139">
        <f t="shared" si="0"/>
        <v>0</v>
      </c>
    </row>
    <row r="14" spans="1:4" ht="21.75" customHeight="1" x14ac:dyDescent="0.3">
      <c r="A14" s="106"/>
      <c r="B14" s="107"/>
      <c r="C14" s="139"/>
      <c r="D14" s="139">
        <f t="shared" si="0"/>
        <v>0</v>
      </c>
    </row>
    <row r="15" spans="1:4" ht="21.75" customHeight="1" x14ac:dyDescent="0.3">
      <c r="A15" s="106"/>
      <c r="B15" s="107"/>
      <c r="C15" s="139"/>
      <c r="D15" s="139">
        <f t="shared" si="0"/>
        <v>0</v>
      </c>
    </row>
    <row r="16" spans="1:4" ht="21.75" customHeight="1" x14ac:dyDescent="0.3">
      <c r="A16" s="106"/>
      <c r="B16" s="107"/>
      <c r="C16" s="139"/>
      <c r="D16" s="139">
        <f t="shared" si="0"/>
        <v>0</v>
      </c>
    </row>
    <row r="17" spans="1:4" ht="21.75" customHeight="1" x14ac:dyDescent="0.3">
      <c r="A17" s="106"/>
      <c r="B17" s="107"/>
      <c r="C17" s="139"/>
      <c r="D17" s="139">
        <f t="shared" si="0"/>
        <v>0</v>
      </c>
    </row>
    <row r="18" spans="1:4" ht="21.75" customHeight="1" x14ac:dyDescent="0.3">
      <c r="A18" s="106"/>
      <c r="B18" s="107"/>
      <c r="C18" s="139"/>
      <c r="D18" s="139">
        <f t="shared" si="0"/>
        <v>0</v>
      </c>
    </row>
    <row r="19" spans="1:4" ht="21.75" customHeight="1" x14ac:dyDescent="0.3">
      <c r="A19" s="106"/>
      <c r="B19" s="107"/>
      <c r="C19" s="139"/>
      <c r="D19" s="139">
        <f t="shared" si="0"/>
        <v>0</v>
      </c>
    </row>
    <row r="20" spans="1:4" ht="21.75" customHeight="1" x14ac:dyDescent="0.3">
      <c r="A20" s="106"/>
      <c r="B20" s="107"/>
      <c r="C20" s="139"/>
      <c r="D20" s="139">
        <f t="shared" si="0"/>
        <v>0</v>
      </c>
    </row>
    <row r="21" spans="1:4" ht="21.75" customHeight="1" x14ac:dyDescent="0.3">
      <c r="A21" s="106"/>
      <c r="B21" s="107"/>
      <c r="C21" s="139"/>
      <c r="D21" s="139">
        <f t="shared" si="0"/>
        <v>0</v>
      </c>
    </row>
    <row r="22" spans="1:4" ht="21.75" customHeight="1" x14ac:dyDescent="0.3">
      <c r="A22" s="106"/>
      <c r="B22" s="107"/>
      <c r="C22" s="139"/>
      <c r="D22" s="139">
        <f t="shared" si="0"/>
        <v>0</v>
      </c>
    </row>
    <row r="23" spans="1:4" ht="21.75" customHeight="1" x14ac:dyDescent="0.3">
      <c r="A23" s="106"/>
      <c r="B23" s="107"/>
      <c r="C23" s="139"/>
      <c r="D23" s="139">
        <f t="shared" si="0"/>
        <v>0</v>
      </c>
    </row>
    <row r="24" spans="1:4" ht="21.75" customHeight="1" x14ac:dyDescent="0.3">
      <c r="A24" s="106"/>
      <c r="B24" s="107"/>
      <c r="C24" s="139"/>
      <c r="D24" s="139">
        <f t="shared" si="0"/>
        <v>0</v>
      </c>
    </row>
    <row r="25" spans="1:4" ht="21.75" customHeight="1" x14ac:dyDescent="0.3">
      <c r="A25" s="106"/>
      <c r="B25" s="107"/>
      <c r="C25" s="139"/>
      <c r="D25" s="139">
        <f t="shared" si="0"/>
        <v>0</v>
      </c>
    </row>
    <row r="26" spans="1:4" ht="21.75" customHeight="1" x14ac:dyDescent="0.3">
      <c r="A26" s="106"/>
      <c r="B26" s="107"/>
      <c r="C26" s="139"/>
      <c r="D26" s="139">
        <f t="shared" si="0"/>
        <v>0</v>
      </c>
    </row>
    <row r="27" spans="1:4" ht="21.75" customHeight="1" x14ac:dyDescent="0.3">
      <c r="A27" s="106"/>
      <c r="B27" s="107"/>
      <c r="C27" s="139"/>
      <c r="D27" s="139">
        <f t="shared" si="0"/>
        <v>0</v>
      </c>
    </row>
    <row r="28" spans="1:4" ht="21.75" customHeight="1" x14ac:dyDescent="0.3">
      <c r="A28" s="106"/>
      <c r="B28" s="107"/>
      <c r="C28" s="139"/>
      <c r="D28" s="139">
        <f t="shared" si="0"/>
        <v>0</v>
      </c>
    </row>
    <row r="29" spans="1:4" ht="21.75" customHeight="1" x14ac:dyDescent="0.3">
      <c r="A29" s="106"/>
      <c r="B29" s="107"/>
      <c r="C29" s="139"/>
      <c r="D29" s="139">
        <f t="shared" si="0"/>
        <v>0</v>
      </c>
    </row>
    <row r="30" spans="1:4" ht="21.75" customHeight="1" x14ac:dyDescent="0.3">
      <c r="A30" s="106"/>
      <c r="B30" s="107"/>
      <c r="C30" s="139"/>
      <c r="D30" s="139">
        <f t="shared" si="0"/>
        <v>0</v>
      </c>
    </row>
    <row r="31" spans="1:4" ht="21.75" customHeight="1" x14ac:dyDescent="0.3">
      <c r="A31" s="106"/>
      <c r="B31" s="107"/>
      <c r="C31" s="139"/>
      <c r="D31" s="139">
        <f t="shared" si="0"/>
        <v>0</v>
      </c>
    </row>
    <row r="32" spans="1:4" ht="25.5" customHeight="1" x14ac:dyDescent="0.4">
      <c r="A32" s="322" t="s">
        <v>20</v>
      </c>
      <c r="B32" s="324"/>
      <c r="C32" s="325"/>
      <c r="D32" s="337">
        <f>SUM(D11:D31)</f>
        <v>0</v>
      </c>
    </row>
    <row r="33" spans="1:5" ht="15.75" x14ac:dyDescent="0.25">
      <c r="A33" s="17"/>
    </row>
    <row r="34" spans="1:5" ht="15" x14ac:dyDescent="0.25">
      <c r="A34" s="20"/>
      <c r="B34" s="16"/>
      <c r="C34" s="16"/>
      <c r="D34" s="16"/>
      <c r="E34" s="16"/>
    </row>
    <row r="35" spans="1:5" ht="15" x14ac:dyDescent="0.25">
      <c r="A35" s="20"/>
      <c r="B35" s="16"/>
      <c r="C35" s="16"/>
      <c r="D35" s="16"/>
      <c r="E35" s="16"/>
    </row>
    <row r="36" spans="1:5" ht="15" x14ac:dyDescent="0.25">
      <c r="A36" s="20"/>
      <c r="B36" s="16"/>
      <c r="C36" s="16"/>
      <c r="D36" s="16"/>
    </row>
  </sheetData>
  <mergeCells count="3">
    <mergeCell ref="B6:D6"/>
    <mergeCell ref="C8:D8"/>
    <mergeCell ref="A9:D9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B3F5-DD52-4ADC-AF2B-B5F9A2C5870A}">
  <dimension ref="A1:E35"/>
  <sheetViews>
    <sheetView view="pageBreakPreview" zoomScale="88" zoomScaleNormal="100" zoomScaleSheetLayoutView="88" workbookViewId="0">
      <selection activeCell="J11" sqref="J11"/>
    </sheetView>
  </sheetViews>
  <sheetFormatPr defaultColWidth="9.28515625" defaultRowHeight="12.75" x14ac:dyDescent="0.2"/>
  <cols>
    <col min="1" max="1" width="45.5703125" style="1" customWidth="1"/>
    <col min="2" max="2" width="17.7109375" style="1" customWidth="1"/>
    <col min="3" max="3" width="18.140625" style="1" customWidth="1"/>
    <col min="4" max="4" width="19.7109375" style="1" customWidth="1"/>
    <col min="5" max="16384" width="9.28515625" style="1"/>
  </cols>
  <sheetData>
    <row r="1" spans="1:4" ht="18.75" x14ac:dyDescent="0.2">
      <c r="A1" s="132" t="s">
        <v>0</v>
      </c>
      <c r="B1" s="132"/>
      <c r="C1" s="132"/>
      <c r="D1" s="19"/>
    </row>
    <row r="2" spans="1:4" ht="18.75" x14ac:dyDescent="0.2">
      <c r="A2" s="132" t="s">
        <v>1</v>
      </c>
      <c r="B2" s="132"/>
      <c r="C2" s="132"/>
      <c r="D2" s="19"/>
    </row>
    <row r="3" spans="1:4" ht="18.75" x14ac:dyDescent="0.2">
      <c r="A3" s="132" t="s">
        <v>2</v>
      </c>
      <c r="B3" s="132"/>
      <c r="C3" s="132"/>
      <c r="D3" s="19"/>
    </row>
    <row r="4" spans="1:4" ht="18.75" x14ac:dyDescent="0.2">
      <c r="A4" s="132"/>
      <c r="B4" s="132"/>
      <c r="C4" s="132"/>
      <c r="D4" s="19"/>
    </row>
    <row r="5" spans="1:4" ht="19.5" thickBot="1" x14ac:dyDescent="0.25">
      <c r="A5" s="132"/>
      <c r="B5" s="132"/>
      <c r="C5" s="132"/>
      <c r="D5" s="132" t="s">
        <v>165</v>
      </c>
    </row>
    <row r="6" spans="1:4" ht="19.5" thickBot="1" x14ac:dyDescent="0.25">
      <c r="A6" s="331" t="s">
        <v>54</v>
      </c>
      <c r="B6" s="332"/>
      <c r="C6" s="333"/>
      <c r="D6" s="341"/>
    </row>
    <row r="7" spans="1:4" ht="18.75" x14ac:dyDescent="0.2">
      <c r="A7" s="135"/>
      <c r="B7" s="132"/>
      <c r="C7" s="132"/>
      <c r="D7" s="132"/>
    </row>
    <row r="8" spans="1:4" ht="18.75" x14ac:dyDescent="0.2">
      <c r="A8" s="115" t="s">
        <v>172</v>
      </c>
      <c r="B8" s="132"/>
      <c r="C8" s="335"/>
      <c r="D8" s="335"/>
    </row>
    <row r="9" spans="1:4" ht="18.75" x14ac:dyDescent="0.2">
      <c r="A9" s="338" t="s">
        <v>125</v>
      </c>
      <c r="B9" s="339"/>
      <c r="C9" s="339"/>
      <c r="D9" s="340"/>
    </row>
    <row r="10" spans="1:4" ht="30" x14ac:dyDescent="0.2">
      <c r="A10" s="155" t="s">
        <v>58</v>
      </c>
      <c r="B10" s="91" t="s">
        <v>57</v>
      </c>
      <c r="C10" s="91" t="s">
        <v>56</v>
      </c>
      <c r="D10" s="155" t="s">
        <v>55</v>
      </c>
    </row>
    <row r="11" spans="1:4" ht="21.75" customHeight="1" x14ac:dyDescent="0.3">
      <c r="A11" s="106"/>
      <c r="B11" s="343"/>
      <c r="C11" s="139"/>
      <c r="D11" s="139">
        <f>SUM(B11*C11)</f>
        <v>0</v>
      </c>
    </row>
    <row r="12" spans="1:4" ht="21.75" customHeight="1" x14ac:dyDescent="0.3">
      <c r="A12" s="106"/>
      <c r="B12" s="107"/>
      <c r="C12" s="139"/>
      <c r="D12" s="139">
        <f t="shared" ref="D12:D31" si="0">SUM(B12*C12)</f>
        <v>0</v>
      </c>
    </row>
    <row r="13" spans="1:4" ht="21.75" customHeight="1" x14ac:dyDescent="0.3">
      <c r="A13" s="106"/>
      <c r="B13" s="107"/>
      <c r="C13" s="139"/>
      <c r="D13" s="139">
        <f t="shared" si="0"/>
        <v>0</v>
      </c>
    </row>
    <row r="14" spans="1:4" ht="21.75" customHeight="1" x14ac:dyDescent="0.3">
      <c r="A14" s="106"/>
      <c r="B14" s="107"/>
      <c r="C14" s="139"/>
      <c r="D14" s="139">
        <f t="shared" si="0"/>
        <v>0</v>
      </c>
    </row>
    <row r="15" spans="1:4" ht="21.75" customHeight="1" x14ac:dyDescent="0.3">
      <c r="A15" s="106"/>
      <c r="B15" s="107"/>
      <c r="C15" s="139"/>
      <c r="D15" s="139">
        <f t="shared" si="0"/>
        <v>0</v>
      </c>
    </row>
    <row r="16" spans="1:4" ht="21.75" customHeight="1" x14ac:dyDescent="0.3">
      <c r="A16" s="106"/>
      <c r="B16" s="107"/>
      <c r="C16" s="139"/>
      <c r="D16" s="139">
        <f t="shared" si="0"/>
        <v>0</v>
      </c>
    </row>
    <row r="17" spans="1:4" ht="21.75" customHeight="1" x14ac:dyDescent="0.3">
      <c r="A17" s="106"/>
      <c r="B17" s="107"/>
      <c r="C17" s="139"/>
      <c r="D17" s="139">
        <f t="shared" si="0"/>
        <v>0</v>
      </c>
    </row>
    <row r="18" spans="1:4" ht="21.75" customHeight="1" x14ac:dyDescent="0.3">
      <c r="A18" s="106"/>
      <c r="B18" s="107"/>
      <c r="C18" s="139"/>
      <c r="D18" s="139">
        <f t="shared" si="0"/>
        <v>0</v>
      </c>
    </row>
    <row r="19" spans="1:4" ht="21.75" customHeight="1" x14ac:dyDescent="0.3">
      <c r="A19" s="106"/>
      <c r="B19" s="107"/>
      <c r="C19" s="139"/>
      <c r="D19" s="139">
        <f t="shared" si="0"/>
        <v>0</v>
      </c>
    </row>
    <row r="20" spans="1:4" ht="21.75" customHeight="1" x14ac:dyDescent="0.3">
      <c r="A20" s="106"/>
      <c r="B20" s="107"/>
      <c r="C20" s="139"/>
      <c r="D20" s="139">
        <f t="shared" si="0"/>
        <v>0</v>
      </c>
    </row>
    <row r="21" spans="1:4" ht="21.75" customHeight="1" x14ac:dyDescent="0.3">
      <c r="A21" s="106"/>
      <c r="B21" s="107"/>
      <c r="C21" s="139"/>
      <c r="D21" s="139">
        <f t="shared" si="0"/>
        <v>0</v>
      </c>
    </row>
    <row r="22" spans="1:4" ht="21.75" customHeight="1" x14ac:dyDescent="0.3">
      <c r="A22" s="106"/>
      <c r="B22" s="107"/>
      <c r="C22" s="139"/>
      <c r="D22" s="139">
        <f t="shared" si="0"/>
        <v>0</v>
      </c>
    </row>
    <row r="23" spans="1:4" ht="21.75" customHeight="1" x14ac:dyDescent="0.3">
      <c r="A23" s="106"/>
      <c r="B23" s="107"/>
      <c r="C23" s="139"/>
      <c r="D23" s="139">
        <f t="shared" si="0"/>
        <v>0</v>
      </c>
    </row>
    <row r="24" spans="1:4" ht="21.75" customHeight="1" x14ac:dyDescent="0.3">
      <c r="A24" s="106"/>
      <c r="B24" s="107"/>
      <c r="C24" s="139"/>
      <c r="D24" s="139">
        <f t="shared" si="0"/>
        <v>0</v>
      </c>
    </row>
    <row r="25" spans="1:4" ht="21.75" customHeight="1" x14ac:dyDescent="0.3">
      <c r="A25" s="106"/>
      <c r="B25" s="107"/>
      <c r="C25" s="139"/>
      <c r="D25" s="139">
        <f t="shared" si="0"/>
        <v>0</v>
      </c>
    </row>
    <row r="26" spans="1:4" ht="21.75" customHeight="1" x14ac:dyDescent="0.3">
      <c r="A26" s="106"/>
      <c r="B26" s="107"/>
      <c r="C26" s="139"/>
      <c r="D26" s="139">
        <f t="shared" si="0"/>
        <v>0</v>
      </c>
    </row>
    <row r="27" spans="1:4" ht="21.75" customHeight="1" x14ac:dyDescent="0.3">
      <c r="A27" s="106"/>
      <c r="B27" s="107"/>
      <c r="C27" s="139"/>
      <c r="D27" s="139">
        <f t="shared" si="0"/>
        <v>0</v>
      </c>
    </row>
    <row r="28" spans="1:4" ht="21.75" customHeight="1" x14ac:dyDescent="0.3">
      <c r="A28" s="106"/>
      <c r="B28" s="107"/>
      <c r="C28" s="139"/>
      <c r="D28" s="139">
        <f t="shared" si="0"/>
        <v>0</v>
      </c>
    </row>
    <row r="29" spans="1:4" ht="21.75" customHeight="1" x14ac:dyDescent="0.3">
      <c r="A29" s="106"/>
      <c r="B29" s="107"/>
      <c r="C29" s="139"/>
      <c r="D29" s="139">
        <f t="shared" si="0"/>
        <v>0</v>
      </c>
    </row>
    <row r="30" spans="1:4" ht="21.75" customHeight="1" x14ac:dyDescent="0.3">
      <c r="A30" s="106"/>
      <c r="B30" s="107"/>
      <c r="C30" s="139"/>
      <c r="D30" s="139">
        <f t="shared" si="0"/>
        <v>0</v>
      </c>
    </row>
    <row r="31" spans="1:4" ht="21.75" customHeight="1" x14ac:dyDescent="0.3">
      <c r="A31" s="106"/>
      <c r="B31" s="107"/>
      <c r="C31" s="139"/>
      <c r="D31" s="139">
        <f t="shared" si="0"/>
        <v>0</v>
      </c>
    </row>
    <row r="32" spans="1:4" ht="21.75" x14ac:dyDescent="0.4">
      <c r="A32" s="322" t="s">
        <v>20</v>
      </c>
      <c r="B32" s="324"/>
      <c r="C32" s="325"/>
      <c r="D32" s="337">
        <f>SUM(D11:D31)</f>
        <v>0</v>
      </c>
    </row>
    <row r="33" spans="1:5" s="17" customFormat="1" ht="15.75" x14ac:dyDescent="0.25"/>
    <row r="34" spans="1:5" s="10" customFormat="1" ht="14.25" x14ac:dyDescent="0.2">
      <c r="A34" s="16"/>
      <c r="B34" s="16"/>
      <c r="C34" s="16"/>
      <c r="D34" s="16"/>
      <c r="E34" s="16"/>
    </row>
    <row r="35" spans="1:5" ht="15.75" x14ac:dyDescent="0.25">
      <c r="A35" s="17"/>
    </row>
  </sheetData>
  <mergeCells count="3">
    <mergeCell ref="B6:D6"/>
    <mergeCell ref="C8:D8"/>
    <mergeCell ref="A9:D9"/>
  </mergeCells>
  <pageMargins left="0.7" right="0.7" top="0.75" bottom="0.75" header="0.3" footer="0.3"/>
  <pageSetup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6DEC5-AAF5-4444-ACBD-2C044C7ECED9}">
  <dimension ref="A1:R36"/>
  <sheetViews>
    <sheetView view="pageBreakPreview" zoomScale="83" zoomScaleNormal="100" zoomScaleSheetLayoutView="83" workbookViewId="0">
      <selection activeCell="H14" sqref="H14:K14"/>
    </sheetView>
  </sheetViews>
  <sheetFormatPr defaultColWidth="9.28515625" defaultRowHeight="12.75" x14ac:dyDescent="0.2"/>
  <cols>
    <col min="1" max="2" width="9.28515625" style="1"/>
    <col min="3" max="3" width="15" style="1" customWidth="1"/>
    <col min="4" max="4" width="17.28515625" style="1" customWidth="1"/>
    <col min="5" max="5" width="5.5703125" style="1" customWidth="1"/>
    <col min="6" max="6" width="8.28515625" style="1" customWidth="1"/>
    <col min="7" max="7" width="15.85546875" style="1" customWidth="1"/>
    <col min="8" max="8" width="16" style="1" customWidth="1"/>
    <col min="9" max="9" width="17.7109375" style="1" customWidth="1"/>
    <col min="10" max="10" width="14.42578125" style="1" customWidth="1"/>
    <col min="11" max="11" width="15.7109375" style="1" customWidth="1"/>
    <col min="12" max="13" width="9.28515625" style="1" hidden="1" customWidth="1"/>
    <col min="14" max="16384" width="9.28515625" style="1"/>
  </cols>
  <sheetData>
    <row r="1" spans="1:18" ht="15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8" ht="15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8" ht="15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8" ht="18" x14ac:dyDescent="0.35">
      <c r="A4" s="221" t="s">
        <v>47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</row>
    <row r="5" spans="1:18" ht="5.25" customHeight="1" x14ac:dyDescent="0.2">
      <c r="K5" s="15"/>
    </row>
    <row r="6" spans="1:18" s="14" customFormat="1" ht="15.75" customHeight="1" x14ac:dyDescent="0.3">
      <c r="A6" s="249" t="s">
        <v>3</v>
      </c>
      <c r="B6" s="249"/>
      <c r="C6" s="249"/>
      <c r="D6" s="249"/>
      <c r="E6" s="249"/>
      <c r="F6" s="249" t="s">
        <v>46</v>
      </c>
      <c r="G6" s="249"/>
      <c r="H6" s="249"/>
      <c r="I6" s="249"/>
      <c r="J6" s="193" t="s">
        <v>45</v>
      </c>
      <c r="K6" s="195"/>
      <c r="L6" s="76"/>
      <c r="M6" s="76"/>
    </row>
    <row r="7" spans="1:18" ht="15" x14ac:dyDescent="0.3">
      <c r="A7" s="239"/>
      <c r="B7" s="239"/>
      <c r="C7" s="239"/>
      <c r="D7" s="239"/>
      <c r="E7" s="239"/>
      <c r="F7" s="240" t="s">
        <v>44</v>
      </c>
      <c r="G7" s="240"/>
      <c r="H7" s="240"/>
      <c r="I7" s="240"/>
      <c r="J7" s="235" t="s">
        <v>158</v>
      </c>
      <c r="K7" s="236"/>
      <c r="L7" s="77"/>
      <c r="M7" s="77"/>
    </row>
    <row r="8" spans="1:18" ht="15" x14ac:dyDescent="0.3">
      <c r="A8" s="239"/>
      <c r="B8" s="239"/>
      <c r="C8" s="239"/>
      <c r="D8" s="239"/>
      <c r="E8" s="239"/>
      <c r="F8" s="240"/>
      <c r="G8" s="240"/>
      <c r="H8" s="240"/>
      <c r="I8" s="240"/>
      <c r="J8" s="237"/>
      <c r="K8" s="238"/>
      <c r="L8" s="77"/>
      <c r="M8" s="77"/>
    </row>
    <row r="9" spans="1:18" s="13" customFormat="1" ht="15" x14ac:dyDescent="0.3">
      <c r="A9" s="193" t="s">
        <v>43</v>
      </c>
      <c r="B9" s="194"/>
      <c r="C9" s="194"/>
      <c r="D9" s="195"/>
      <c r="E9" s="193" t="s">
        <v>42</v>
      </c>
      <c r="F9" s="194"/>
      <c r="G9" s="194"/>
      <c r="H9" s="194"/>
      <c r="I9" s="194"/>
      <c r="J9" s="194"/>
      <c r="K9" s="195"/>
      <c r="L9" s="78"/>
      <c r="M9" s="78"/>
    </row>
    <row r="10" spans="1:18" ht="13.15" customHeight="1" x14ac:dyDescent="0.2">
      <c r="A10" s="256"/>
      <c r="B10" s="257"/>
      <c r="C10" s="257"/>
      <c r="D10" s="258"/>
      <c r="E10" s="262"/>
      <c r="F10" s="263"/>
      <c r="G10" s="263"/>
      <c r="H10" s="263"/>
      <c r="I10" s="263"/>
      <c r="J10" s="263"/>
      <c r="K10" s="263"/>
      <c r="L10" s="263"/>
      <c r="M10" s="264"/>
    </row>
    <row r="11" spans="1:18" ht="9.75" customHeight="1" thickBot="1" x14ac:dyDescent="0.25">
      <c r="A11" s="259"/>
      <c r="B11" s="260"/>
      <c r="C11" s="260"/>
      <c r="D11" s="261"/>
      <c r="E11" s="265"/>
      <c r="F11" s="266"/>
      <c r="G11" s="266"/>
      <c r="H11" s="266"/>
      <c r="I11" s="266"/>
      <c r="J11" s="266"/>
      <c r="K11" s="266"/>
      <c r="L11" s="266"/>
      <c r="M11" s="267"/>
    </row>
    <row r="12" spans="1:18" ht="15.75" customHeight="1" thickBot="1" x14ac:dyDescent="0.35">
      <c r="A12" s="241" t="s">
        <v>153</v>
      </c>
      <c r="B12" s="242"/>
      <c r="C12" s="242"/>
      <c r="D12" s="242"/>
      <c r="E12" s="242"/>
      <c r="F12" s="242"/>
      <c r="G12" s="242"/>
      <c r="H12" s="242"/>
      <c r="I12" s="242"/>
      <c r="J12" s="247"/>
      <c r="K12" s="248"/>
      <c r="L12" s="77"/>
      <c r="M12" s="77"/>
    </row>
    <row r="13" spans="1:18" ht="26.25" customHeight="1" thickBot="1" x14ac:dyDescent="0.35">
      <c r="A13" s="243" t="s">
        <v>162</v>
      </c>
      <c r="B13" s="244"/>
      <c r="C13" s="245"/>
      <c r="D13" s="245"/>
      <c r="E13" s="245"/>
      <c r="F13" s="245"/>
      <c r="G13" s="245"/>
      <c r="H13" s="245"/>
      <c r="I13" s="246"/>
      <c r="J13" s="254">
        <f>SUM(D29:K29)</f>
        <v>0</v>
      </c>
      <c r="K13" s="255"/>
      <c r="L13" s="77"/>
      <c r="M13" s="77"/>
    </row>
    <row r="14" spans="1:18" ht="15.75" customHeight="1" x14ac:dyDescent="0.35">
      <c r="A14" s="227" t="s">
        <v>41</v>
      </c>
      <c r="B14" s="228"/>
      <c r="C14" s="225" t="s">
        <v>40</v>
      </c>
      <c r="D14" s="226"/>
      <c r="E14" s="226"/>
      <c r="F14" s="226"/>
      <c r="G14" s="226"/>
      <c r="H14" s="231" t="s">
        <v>39</v>
      </c>
      <c r="I14" s="232"/>
      <c r="J14" s="232"/>
      <c r="K14" s="233"/>
      <c r="L14" s="79"/>
      <c r="M14" s="79"/>
    </row>
    <row r="15" spans="1:18" ht="44.25" customHeight="1" thickBot="1" x14ac:dyDescent="0.35">
      <c r="A15" s="229"/>
      <c r="B15" s="230"/>
      <c r="C15" s="80" t="s">
        <v>37</v>
      </c>
      <c r="D15" s="81" t="s">
        <v>36</v>
      </c>
      <c r="E15" s="223" t="s">
        <v>35</v>
      </c>
      <c r="F15" s="224"/>
      <c r="G15" s="83" t="s">
        <v>38</v>
      </c>
      <c r="H15" s="84" t="s">
        <v>37</v>
      </c>
      <c r="I15" s="85" t="s">
        <v>36</v>
      </c>
      <c r="J15" s="82" t="s">
        <v>35</v>
      </c>
      <c r="K15" s="86" t="s">
        <v>34</v>
      </c>
      <c r="L15" s="77"/>
      <c r="M15" s="77"/>
      <c r="R15" s="55"/>
    </row>
    <row r="16" spans="1:18" ht="15.75" customHeight="1" x14ac:dyDescent="0.3">
      <c r="A16" s="196">
        <f>SUM(C16:K16)</f>
        <v>0</v>
      </c>
      <c r="B16" s="197"/>
      <c r="C16" s="87"/>
      <c r="D16" s="87"/>
      <c r="E16" s="204"/>
      <c r="F16" s="205"/>
      <c r="G16" s="88"/>
      <c r="H16" s="89"/>
      <c r="I16" s="89"/>
      <c r="J16" s="90"/>
      <c r="K16" s="89"/>
      <c r="L16" s="77"/>
      <c r="M16" s="77"/>
    </row>
    <row r="17" spans="1:13" ht="14.25" customHeight="1" x14ac:dyDescent="0.3">
      <c r="A17" s="198" t="s">
        <v>33</v>
      </c>
      <c r="B17" s="202"/>
      <c r="C17" s="199"/>
      <c r="D17" s="198" t="s">
        <v>32</v>
      </c>
      <c r="E17" s="199"/>
      <c r="F17" s="234" t="s">
        <v>31</v>
      </c>
      <c r="G17" s="234"/>
      <c r="H17" s="192" t="s">
        <v>30</v>
      </c>
      <c r="I17" s="192"/>
      <c r="J17" s="192"/>
      <c r="K17" s="192"/>
      <c r="L17" s="77"/>
      <c r="M17" s="77"/>
    </row>
    <row r="18" spans="1:13" s="11" customFormat="1" ht="37.9" customHeight="1" x14ac:dyDescent="0.2">
      <c r="A18" s="200"/>
      <c r="B18" s="203"/>
      <c r="C18" s="201"/>
      <c r="D18" s="200"/>
      <c r="E18" s="201"/>
      <c r="F18" s="234"/>
      <c r="G18" s="234"/>
      <c r="H18" s="190" t="s">
        <v>145</v>
      </c>
      <c r="I18" s="191"/>
      <c r="J18" s="190" t="s">
        <v>146</v>
      </c>
      <c r="K18" s="191"/>
      <c r="L18" s="93"/>
      <c r="M18" s="93"/>
    </row>
    <row r="19" spans="1:13" ht="20.25" customHeight="1" x14ac:dyDescent="0.35">
      <c r="A19" s="213" t="s">
        <v>8</v>
      </c>
      <c r="B19" s="214"/>
      <c r="C19" s="215"/>
      <c r="D19" s="206"/>
      <c r="E19" s="207"/>
      <c r="F19" s="268">
        <f>SUM('SALARIOS SD'!G23)</f>
        <v>0</v>
      </c>
      <c r="G19" s="269"/>
      <c r="H19" s="206">
        <f>SUM('SALARIOS 9%'!G24)</f>
        <v>0</v>
      </c>
      <c r="I19" s="207"/>
      <c r="J19" s="206"/>
      <c r="K19" s="207"/>
      <c r="L19" s="77"/>
      <c r="M19" s="77"/>
    </row>
    <row r="20" spans="1:13" ht="20.25" customHeight="1" x14ac:dyDescent="0.35">
      <c r="A20" s="208" t="s">
        <v>29</v>
      </c>
      <c r="B20" s="209"/>
      <c r="C20" s="210"/>
      <c r="D20" s="206"/>
      <c r="E20" s="207"/>
      <c r="F20" s="252">
        <f>SUM('BENEFICIOS MARGINALES'!C19)</f>
        <v>0</v>
      </c>
      <c r="G20" s="253"/>
      <c r="H20" s="206">
        <f>SUM('BENEFICIOS MARGINALES'!D19)</f>
        <v>0</v>
      </c>
      <c r="I20" s="207"/>
      <c r="J20" s="206"/>
      <c r="K20" s="207"/>
      <c r="L20" s="77"/>
      <c r="M20" s="77"/>
    </row>
    <row r="21" spans="1:13" ht="20.25" customHeight="1" x14ac:dyDescent="0.35">
      <c r="A21" s="213" t="s">
        <v>28</v>
      </c>
      <c r="B21" s="214"/>
      <c r="C21" s="215"/>
      <c r="D21" s="211">
        <f>SUM(' Serv. Contratados A'!G20)</f>
        <v>0</v>
      </c>
      <c r="E21" s="212"/>
      <c r="F21" s="211">
        <f>SUM('Serv. Contratados'!F29)</f>
        <v>0</v>
      </c>
      <c r="G21" s="212"/>
      <c r="H21" s="206"/>
      <c r="I21" s="207"/>
      <c r="J21" s="206"/>
      <c r="K21" s="207"/>
      <c r="L21" s="77"/>
      <c r="M21" s="77"/>
    </row>
    <row r="22" spans="1:13" ht="20.25" customHeight="1" x14ac:dyDescent="0.35">
      <c r="A22" s="94" t="s">
        <v>163</v>
      </c>
      <c r="B22" s="95"/>
      <c r="C22" s="96"/>
      <c r="D22" s="206"/>
      <c r="E22" s="207"/>
      <c r="F22" s="211"/>
      <c r="G22" s="212"/>
      <c r="H22" s="211">
        <f>SUM('MATERIALES QUALITY 9%'!D34)</f>
        <v>0</v>
      </c>
      <c r="I22" s="212"/>
      <c r="J22" s="211">
        <f>SUM('MATERIALES QUALITY 3%'!D32)</f>
        <v>0</v>
      </c>
      <c r="K22" s="212"/>
      <c r="L22" s="77"/>
      <c r="M22" s="77"/>
    </row>
    <row r="23" spans="1:13" ht="20.25" customHeight="1" x14ac:dyDescent="0.35">
      <c r="A23" s="94" t="s">
        <v>26</v>
      </c>
      <c r="B23" s="95"/>
      <c r="C23" s="96"/>
      <c r="D23" s="206"/>
      <c r="E23" s="207"/>
      <c r="F23" s="250"/>
      <c r="G23" s="251"/>
      <c r="H23" s="211">
        <f>SUM('EQUIPO QUALITY 9%'!D32)</f>
        <v>0</v>
      </c>
      <c r="I23" s="212"/>
      <c r="J23" s="211">
        <f>SUM('EQUIPO QUALITY 3%'!D32)</f>
        <v>0</v>
      </c>
      <c r="K23" s="212"/>
      <c r="L23" s="77"/>
      <c r="M23" s="77"/>
    </row>
    <row r="24" spans="1:13" ht="20.25" customHeight="1" x14ac:dyDescent="0.35">
      <c r="A24" s="187" t="s">
        <v>23</v>
      </c>
      <c r="B24" s="188"/>
      <c r="C24" s="189"/>
      <c r="D24" s="206"/>
      <c r="E24" s="207"/>
      <c r="F24" s="211"/>
      <c r="G24" s="212"/>
      <c r="H24" s="211">
        <f>SUM('SEGUROS Y FIANZAS 9% '!D32)</f>
        <v>0</v>
      </c>
      <c r="I24" s="212"/>
      <c r="J24" s="211">
        <f>SUM('SEGUROS Y FIANZAS 3%'!D32)</f>
        <v>0</v>
      </c>
      <c r="K24" s="212"/>
      <c r="L24" s="77"/>
      <c r="M24" s="77"/>
    </row>
    <row r="25" spans="1:13" ht="20.25" customHeight="1" x14ac:dyDescent="0.35">
      <c r="A25" s="208" t="s">
        <v>27</v>
      </c>
      <c r="B25" s="209"/>
      <c r="C25" s="210"/>
      <c r="D25" s="206"/>
      <c r="E25" s="207"/>
      <c r="F25" s="250">
        <f>SUM(' RENTA EDIFICIO S.D.'!D32)</f>
        <v>0</v>
      </c>
      <c r="G25" s="251"/>
      <c r="H25" s="211"/>
      <c r="I25" s="212"/>
      <c r="J25" s="211"/>
      <c r="K25" s="212"/>
      <c r="L25" s="77"/>
      <c r="M25" s="77"/>
    </row>
    <row r="26" spans="1:13" ht="20.25" customHeight="1" x14ac:dyDescent="0.35">
      <c r="A26" s="187" t="s">
        <v>25</v>
      </c>
      <c r="B26" s="188"/>
      <c r="C26" s="189"/>
      <c r="D26" s="206"/>
      <c r="E26" s="207"/>
      <c r="F26" s="211"/>
      <c r="G26" s="212"/>
      <c r="H26" s="211">
        <f>SUM(' RENTA EQUIPO 9%'!D32)</f>
        <v>0</v>
      </c>
      <c r="I26" s="212"/>
      <c r="J26" s="211">
        <f>SUM('RENTA EQUIPO 3%'!D32)</f>
        <v>0</v>
      </c>
      <c r="K26" s="212"/>
      <c r="L26" s="77"/>
      <c r="M26" s="77"/>
    </row>
    <row r="27" spans="1:13" ht="20.25" customHeight="1" x14ac:dyDescent="0.35">
      <c r="A27" s="187" t="s">
        <v>142</v>
      </c>
      <c r="B27" s="188"/>
      <c r="C27" s="189"/>
      <c r="D27" s="206"/>
      <c r="E27" s="207"/>
      <c r="F27" s="206"/>
      <c r="G27" s="207"/>
      <c r="H27" s="211">
        <f>SUM(' UTILIDADES 9%'!D32)</f>
        <v>0</v>
      </c>
      <c r="I27" s="212"/>
      <c r="J27" s="211">
        <f>SUM('UTILIDADES 3%'!D32)</f>
        <v>0</v>
      </c>
      <c r="K27" s="212"/>
      <c r="L27" s="77"/>
      <c r="M27" s="77"/>
    </row>
    <row r="28" spans="1:13" ht="20.25" customHeight="1" x14ac:dyDescent="0.35">
      <c r="A28" s="208" t="s">
        <v>154</v>
      </c>
      <c r="B28" s="209"/>
      <c r="C28" s="210"/>
      <c r="D28" s="206"/>
      <c r="E28" s="207"/>
      <c r="F28" s="206"/>
      <c r="G28" s="207"/>
      <c r="H28" s="211">
        <f>SUM('Gastos Misc. 9%'!D32)</f>
        <v>0</v>
      </c>
      <c r="I28" s="212"/>
      <c r="J28" s="211">
        <f>SUM('Gastos Misc. 3%'!D32)</f>
        <v>0</v>
      </c>
      <c r="K28" s="212"/>
      <c r="L28" s="77"/>
      <c r="M28" s="77"/>
    </row>
    <row r="29" spans="1:13" ht="20.25" customHeight="1" x14ac:dyDescent="0.35">
      <c r="A29" s="219" t="s">
        <v>22</v>
      </c>
      <c r="B29" s="219"/>
      <c r="C29" s="219"/>
      <c r="D29" s="211">
        <f>SUM(D19:E28)</f>
        <v>0</v>
      </c>
      <c r="E29" s="212"/>
      <c r="F29" s="220">
        <f>SUM(F19:G28)</f>
        <v>0</v>
      </c>
      <c r="G29" s="220"/>
      <c r="H29" s="220">
        <f>SUM(H19:I28)</f>
        <v>0</v>
      </c>
      <c r="I29" s="220"/>
      <c r="J29" s="220">
        <f>SUM(J19:K28)</f>
        <v>0</v>
      </c>
      <c r="K29" s="220"/>
      <c r="L29" s="77"/>
      <c r="M29" s="77"/>
    </row>
    <row r="30" spans="1:13" ht="15" x14ac:dyDescent="0.2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13" x14ac:dyDescent="0.2">
      <c r="A31" s="10"/>
    </row>
    <row r="36" spans="2:2" x14ac:dyDescent="0.2">
      <c r="B36" s="1" t="s">
        <v>143</v>
      </c>
    </row>
  </sheetData>
  <mergeCells count="81">
    <mergeCell ref="H22:I22"/>
    <mergeCell ref="H23:I23"/>
    <mergeCell ref="H24:I24"/>
    <mergeCell ref="A24:C24"/>
    <mergeCell ref="D24:E24"/>
    <mergeCell ref="D23:E23"/>
    <mergeCell ref="D22:E22"/>
    <mergeCell ref="F26:G26"/>
    <mergeCell ref="J27:K27"/>
    <mergeCell ref="J28:K28"/>
    <mergeCell ref="F24:G24"/>
    <mergeCell ref="F23:G23"/>
    <mergeCell ref="J26:K26"/>
    <mergeCell ref="F27:G27"/>
    <mergeCell ref="H27:I27"/>
    <mergeCell ref="J23:K23"/>
    <mergeCell ref="J24:K24"/>
    <mergeCell ref="A6:E6"/>
    <mergeCell ref="F6:I6"/>
    <mergeCell ref="J6:K6"/>
    <mergeCell ref="J25:K25"/>
    <mergeCell ref="F25:G25"/>
    <mergeCell ref="H25:I25"/>
    <mergeCell ref="F20:G20"/>
    <mergeCell ref="F21:G21"/>
    <mergeCell ref="H21:I21"/>
    <mergeCell ref="J21:K21"/>
    <mergeCell ref="A25:C25"/>
    <mergeCell ref="D25:E25"/>
    <mergeCell ref="J13:K13"/>
    <mergeCell ref="A10:D11"/>
    <mergeCell ref="E10:M11"/>
    <mergeCell ref="F19:G19"/>
    <mergeCell ref="A4:K4"/>
    <mergeCell ref="A19:C19"/>
    <mergeCell ref="E15:F15"/>
    <mergeCell ref="C14:G14"/>
    <mergeCell ref="A14:B15"/>
    <mergeCell ref="H14:K14"/>
    <mergeCell ref="J19:K19"/>
    <mergeCell ref="J18:K18"/>
    <mergeCell ref="H19:I19"/>
    <mergeCell ref="F17:G18"/>
    <mergeCell ref="J7:K8"/>
    <mergeCell ref="A7:E8"/>
    <mergeCell ref="F7:I8"/>
    <mergeCell ref="A12:I12"/>
    <mergeCell ref="A13:I13"/>
    <mergeCell ref="J12:K12"/>
    <mergeCell ref="A21:C21"/>
    <mergeCell ref="J22:K22"/>
    <mergeCell ref="D26:E26"/>
    <mergeCell ref="A30:K30"/>
    <mergeCell ref="D29:E29"/>
    <mergeCell ref="A29:C29"/>
    <mergeCell ref="F29:G29"/>
    <mergeCell ref="H29:I29"/>
    <mergeCell ref="J29:K29"/>
    <mergeCell ref="D27:E27"/>
    <mergeCell ref="A27:C27"/>
    <mergeCell ref="D28:E28"/>
    <mergeCell ref="A28:C28"/>
    <mergeCell ref="F28:G28"/>
    <mergeCell ref="H28:I28"/>
    <mergeCell ref="H26:I26"/>
    <mergeCell ref="A26:C26"/>
    <mergeCell ref="H18:I18"/>
    <mergeCell ref="H17:K17"/>
    <mergeCell ref="E9:K9"/>
    <mergeCell ref="A9:D9"/>
    <mergeCell ref="A16:B16"/>
    <mergeCell ref="D17:E18"/>
    <mergeCell ref="A17:C18"/>
    <mergeCell ref="E16:F16"/>
    <mergeCell ref="D19:E19"/>
    <mergeCell ref="D20:E20"/>
    <mergeCell ref="A20:C20"/>
    <mergeCell ref="H20:I20"/>
    <mergeCell ref="J20:K20"/>
    <mergeCell ref="F22:G22"/>
    <mergeCell ref="D21:E21"/>
  </mergeCells>
  <printOptions horizontalCentered="1" verticalCentered="1"/>
  <pageMargins left="0.2" right="0.2" top="0.5" bottom="0.75" header="0.55000000000000004" footer="0"/>
  <pageSetup scale="92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190500</xdr:colOff>
                    <xdr:row>10</xdr:row>
                    <xdr:rowOff>123825</xdr:rowOff>
                  </from>
                  <to>
                    <xdr:col>6</xdr:col>
                    <xdr:colOff>495300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476250</xdr:colOff>
                    <xdr:row>10</xdr:row>
                    <xdr:rowOff>95250</xdr:rowOff>
                  </from>
                  <to>
                    <xdr:col>2</xdr:col>
                    <xdr:colOff>781050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BC314-97B0-4108-8D04-D6E5298C4BC5}">
  <dimension ref="A1:E35"/>
  <sheetViews>
    <sheetView workbookViewId="0">
      <selection activeCell="K23" sqref="K23"/>
    </sheetView>
  </sheetViews>
  <sheetFormatPr defaultColWidth="9.28515625" defaultRowHeight="12.75" x14ac:dyDescent="0.2"/>
  <cols>
    <col min="1" max="1" width="39.7109375" style="1" customWidth="1"/>
    <col min="2" max="2" width="14.7109375" style="1" customWidth="1"/>
    <col min="3" max="3" width="15.28515625" style="1" customWidth="1"/>
    <col min="4" max="4" width="19.7109375" style="1" customWidth="1"/>
    <col min="5" max="16384" width="9.28515625" style="1"/>
  </cols>
  <sheetData>
    <row r="1" spans="1:4" ht="18.75" x14ac:dyDescent="0.2">
      <c r="A1" s="132" t="s">
        <v>0</v>
      </c>
      <c r="B1" s="132"/>
      <c r="C1" s="132"/>
      <c r="D1" s="19"/>
    </row>
    <row r="2" spans="1:4" ht="18.75" x14ac:dyDescent="0.2">
      <c r="A2" s="132" t="s">
        <v>1</v>
      </c>
      <c r="B2" s="132"/>
      <c r="C2" s="132"/>
      <c r="D2" s="19"/>
    </row>
    <row r="3" spans="1:4" ht="18.75" x14ac:dyDescent="0.2">
      <c r="A3" s="132" t="s">
        <v>2</v>
      </c>
      <c r="B3" s="132"/>
      <c r="C3" s="132"/>
      <c r="D3" s="19"/>
    </row>
    <row r="4" spans="1:4" ht="18.75" x14ac:dyDescent="0.2">
      <c r="A4" s="132"/>
      <c r="B4" s="132"/>
      <c r="C4" s="132"/>
      <c r="D4" s="19"/>
    </row>
    <row r="5" spans="1:4" ht="19.5" thickBot="1" x14ac:dyDescent="0.25">
      <c r="A5" s="132"/>
      <c r="B5" s="132"/>
      <c r="C5" s="132"/>
      <c r="D5" s="132" t="s">
        <v>165</v>
      </c>
    </row>
    <row r="6" spans="1:4" ht="19.5" thickBot="1" x14ac:dyDescent="0.25">
      <c r="A6" s="331" t="s">
        <v>54</v>
      </c>
      <c r="B6" s="332"/>
      <c r="C6" s="333"/>
      <c r="D6" s="341"/>
    </row>
    <row r="7" spans="1:4" ht="18.75" x14ac:dyDescent="0.2">
      <c r="A7" s="135"/>
      <c r="B7" s="132"/>
      <c r="C7" s="132"/>
      <c r="D7" s="132"/>
    </row>
    <row r="8" spans="1:4" ht="18.75" x14ac:dyDescent="0.2">
      <c r="A8" s="115" t="s">
        <v>152</v>
      </c>
      <c r="B8" s="132"/>
      <c r="C8" s="335"/>
      <c r="D8" s="335"/>
    </row>
    <row r="9" spans="1:4" ht="18.75" x14ac:dyDescent="0.2">
      <c r="A9" s="338" t="s">
        <v>125</v>
      </c>
      <c r="B9" s="339"/>
      <c r="C9" s="339"/>
      <c r="D9" s="340"/>
    </row>
    <row r="10" spans="1:4" ht="30" x14ac:dyDescent="0.2">
      <c r="A10" s="155" t="s">
        <v>58</v>
      </c>
      <c r="B10" s="91" t="s">
        <v>57</v>
      </c>
      <c r="C10" s="91" t="s">
        <v>56</v>
      </c>
      <c r="D10" s="155" t="s">
        <v>55</v>
      </c>
    </row>
    <row r="11" spans="1:4" ht="21.75" customHeight="1" x14ac:dyDescent="0.3">
      <c r="A11" s="106"/>
      <c r="B11" s="343"/>
      <c r="C11" s="139"/>
      <c r="D11" s="139">
        <f>SUM(B11*C11)</f>
        <v>0</v>
      </c>
    </row>
    <row r="12" spans="1:4" ht="21.75" customHeight="1" x14ac:dyDescent="0.3">
      <c r="A12" s="106"/>
      <c r="B12" s="107"/>
      <c r="C12" s="139"/>
      <c r="D12" s="139">
        <f t="shared" ref="D12:D31" si="0">SUM(B12*C12)</f>
        <v>0</v>
      </c>
    </row>
    <row r="13" spans="1:4" ht="21.75" customHeight="1" x14ac:dyDescent="0.3">
      <c r="A13" s="106"/>
      <c r="B13" s="107"/>
      <c r="C13" s="139"/>
      <c r="D13" s="139">
        <f t="shared" si="0"/>
        <v>0</v>
      </c>
    </row>
    <row r="14" spans="1:4" ht="21.75" customHeight="1" x14ac:dyDescent="0.3">
      <c r="A14" s="106"/>
      <c r="B14" s="107"/>
      <c r="C14" s="139"/>
      <c r="D14" s="139">
        <f t="shared" si="0"/>
        <v>0</v>
      </c>
    </row>
    <row r="15" spans="1:4" ht="21.75" customHeight="1" x14ac:dyDescent="0.3">
      <c r="A15" s="106"/>
      <c r="B15" s="107"/>
      <c r="C15" s="139"/>
      <c r="D15" s="139">
        <f t="shared" si="0"/>
        <v>0</v>
      </c>
    </row>
    <row r="16" spans="1:4" ht="21.75" customHeight="1" x14ac:dyDescent="0.3">
      <c r="A16" s="106"/>
      <c r="B16" s="107"/>
      <c r="C16" s="139"/>
      <c r="D16" s="139">
        <f t="shared" si="0"/>
        <v>0</v>
      </c>
    </row>
    <row r="17" spans="1:4" ht="21.75" customHeight="1" x14ac:dyDescent="0.3">
      <c r="A17" s="106"/>
      <c r="B17" s="107"/>
      <c r="C17" s="139"/>
      <c r="D17" s="139">
        <f t="shared" si="0"/>
        <v>0</v>
      </c>
    </row>
    <row r="18" spans="1:4" ht="21.75" customHeight="1" x14ac:dyDescent="0.3">
      <c r="A18" s="106"/>
      <c r="B18" s="107"/>
      <c r="C18" s="139"/>
      <c r="D18" s="139">
        <f t="shared" si="0"/>
        <v>0</v>
      </c>
    </row>
    <row r="19" spans="1:4" ht="21.75" customHeight="1" x14ac:dyDescent="0.3">
      <c r="A19" s="106"/>
      <c r="B19" s="107"/>
      <c r="C19" s="139"/>
      <c r="D19" s="139">
        <f t="shared" si="0"/>
        <v>0</v>
      </c>
    </row>
    <row r="20" spans="1:4" ht="21.75" customHeight="1" x14ac:dyDescent="0.3">
      <c r="A20" s="106"/>
      <c r="B20" s="107"/>
      <c r="C20" s="139"/>
      <c r="D20" s="139">
        <f t="shared" si="0"/>
        <v>0</v>
      </c>
    </row>
    <row r="21" spans="1:4" ht="21.75" customHeight="1" x14ac:dyDescent="0.3">
      <c r="A21" s="106"/>
      <c r="B21" s="107"/>
      <c r="C21" s="139"/>
      <c r="D21" s="139">
        <f t="shared" si="0"/>
        <v>0</v>
      </c>
    </row>
    <row r="22" spans="1:4" ht="21.75" customHeight="1" x14ac:dyDescent="0.3">
      <c r="A22" s="106"/>
      <c r="B22" s="107"/>
      <c r="C22" s="139"/>
      <c r="D22" s="139">
        <f t="shared" si="0"/>
        <v>0</v>
      </c>
    </row>
    <row r="23" spans="1:4" ht="21.75" customHeight="1" x14ac:dyDescent="0.3">
      <c r="A23" s="106"/>
      <c r="B23" s="107"/>
      <c r="C23" s="139"/>
      <c r="D23" s="139">
        <f t="shared" si="0"/>
        <v>0</v>
      </c>
    </row>
    <row r="24" spans="1:4" ht="21.75" customHeight="1" x14ac:dyDescent="0.3">
      <c r="A24" s="106"/>
      <c r="B24" s="107"/>
      <c r="C24" s="139"/>
      <c r="D24" s="139">
        <f t="shared" si="0"/>
        <v>0</v>
      </c>
    </row>
    <row r="25" spans="1:4" ht="21.75" customHeight="1" x14ac:dyDescent="0.3">
      <c r="A25" s="106"/>
      <c r="B25" s="107"/>
      <c r="C25" s="139"/>
      <c r="D25" s="139">
        <f t="shared" si="0"/>
        <v>0</v>
      </c>
    </row>
    <row r="26" spans="1:4" ht="21.75" customHeight="1" x14ac:dyDescent="0.3">
      <c r="A26" s="106"/>
      <c r="B26" s="107"/>
      <c r="C26" s="139"/>
      <c r="D26" s="139">
        <f t="shared" si="0"/>
        <v>0</v>
      </c>
    </row>
    <row r="27" spans="1:4" ht="21.75" customHeight="1" x14ac:dyDescent="0.3">
      <c r="A27" s="106"/>
      <c r="B27" s="107"/>
      <c r="C27" s="139"/>
      <c r="D27" s="139">
        <f t="shared" si="0"/>
        <v>0</v>
      </c>
    </row>
    <row r="28" spans="1:4" ht="21.75" customHeight="1" x14ac:dyDescent="0.3">
      <c r="A28" s="106"/>
      <c r="B28" s="107"/>
      <c r="C28" s="139"/>
      <c r="D28" s="139">
        <f t="shared" si="0"/>
        <v>0</v>
      </c>
    </row>
    <row r="29" spans="1:4" ht="21.75" customHeight="1" x14ac:dyDescent="0.3">
      <c r="A29" s="106"/>
      <c r="B29" s="107"/>
      <c r="C29" s="139"/>
      <c r="D29" s="139">
        <f t="shared" si="0"/>
        <v>0</v>
      </c>
    </row>
    <row r="30" spans="1:4" ht="21.75" customHeight="1" x14ac:dyDescent="0.3">
      <c r="A30" s="106"/>
      <c r="B30" s="107"/>
      <c r="C30" s="139"/>
      <c r="D30" s="139">
        <f t="shared" si="0"/>
        <v>0</v>
      </c>
    </row>
    <row r="31" spans="1:4" ht="21.75" customHeight="1" x14ac:dyDescent="0.3">
      <c r="A31" s="106"/>
      <c r="B31" s="107"/>
      <c r="C31" s="139"/>
      <c r="D31" s="139">
        <f t="shared" si="0"/>
        <v>0</v>
      </c>
    </row>
    <row r="32" spans="1:4" ht="21.75" x14ac:dyDescent="0.4">
      <c r="A32" s="322" t="s">
        <v>20</v>
      </c>
      <c r="B32" s="324"/>
      <c r="C32" s="325"/>
      <c r="D32" s="337">
        <f>SUM(D11:D31)</f>
        <v>0</v>
      </c>
    </row>
    <row r="33" spans="1:5" s="17" customFormat="1" ht="15.75" x14ac:dyDescent="0.25"/>
    <row r="34" spans="1:5" s="10" customFormat="1" ht="14.25" x14ac:dyDescent="0.2">
      <c r="A34" s="16"/>
      <c r="B34" s="16"/>
      <c r="C34" s="16"/>
      <c r="D34" s="16"/>
      <c r="E34" s="16"/>
    </row>
    <row r="35" spans="1:5" ht="15.75" x14ac:dyDescent="0.25">
      <c r="A35" s="17"/>
    </row>
  </sheetData>
  <mergeCells count="3">
    <mergeCell ref="B6:D6"/>
    <mergeCell ref="C8:D8"/>
    <mergeCell ref="A9:D9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C19FD-3D7C-40FF-B8C0-65DC3E2848DC}">
  <dimension ref="B4:U36"/>
  <sheetViews>
    <sheetView view="pageBreakPreview" zoomScale="84" zoomScaleNormal="100" zoomScaleSheetLayoutView="84" workbookViewId="0">
      <selection activeCell="Y17" sqref="Y17"/>
    </sheetView>
  </sheetViews>
  <sheetFormatPr defaultColWidth="10.7109375" defaultRowHeight="12.75" x14ac:dyDescent="0.2"/>
  <cols>
    <col min="1" max="1" width="10.7109375" style="21"/>
    <col min="2" max="3" width="7.28515625" style="21" customWidth="1"/>
    <col min="4" max="4" width="15.5703125" style="21" customWidth="1"/>
    <col min="5" max="5" width="7.28515625" style="21" customWidth="1"/>
    <col min="6" max="6" width="8.85546875" style="21" customWidth="1"/>
    <col min="7" max="7" width="7.5703125" style="21" bestFit="1" customWidth="1"/>
    <col min="8" max="8" width="7.28515625" style="21" customWidth="1"/>
    <col min="9" max="9" width="9.7109375" style="21" customWidth="1"/>
    <col min="10" max="16" width="7.28515625" style="21" customWidth="1"/>
    <col min="17" max="17" width="9.5703125" style="21" customWidth="1"/>
    <col min="18" max="21" width="7.28515625" style="21" customWidth="1"/>
    <col min="22" max="16384" width="10.7109375" style="21"/>
  </cols>
  <sheetData>
    <row r="4" spans="2:21" ht="15" x14ac:dyDescent="0.2">
      <c r="B4" s="353" t="s">
        <v>0</v>
      </c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</row>
    <row r="5" spans="2:21" ht="18" x14ac:dyDescent="0.2">
      <c r="B5" s="355" t="s">
        <v>1</v>
      </c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</row>
    <row r="6" spans="2:21" ht="18.75" x14ac:dyDescent="0.2">
      <c r="B6" s="356" t="s">
        <v>88</v>
      </c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  <c r="U6" s="356"/>
    </row>
    <row r="7" spans="2:21" ht="15" x14ac:dyDescent="0.2"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4"/>
    </row>
    <row r="8" spans="2:21" ht="18.75" x14ac:dyDescent="0.2">
      <c r="B8" s="356" t="s">
        <v>87</v>
      </c>
      <c r="C8" s="356"/>
      <c r="D8" s="356"/>
      <c r="E8" s="356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6"/>
      <c r="U8" s="356"/>
    </row>
    <row r="10" spans="2:21" ht="14.1" customHeight="1" x14ac:dyDescent="0.2">
      <c r="B10" s="357" t="s">
        <v>3</v>
      </c>
      <c r="C10" s="357"/>
      <c r="D10" s="357"/>
      <c r="E10" s="357"/>
      <c r="F10" s="357"/>
      <c r="G10" s="357"/>
      <c r="H10" s="357"/>
      <c r="I10" s="357"/>
      <c r="J10" s="357" t="s">
        <v>86</v>
      </c>
      <c r="K10" s="357"/>
      <c r="L10" s="357"/>
      <c r="M10" s="357"/>
      <c r="N10" s="357"/>
      <c r="O10" s="357"/>
      <c r="P10" s="357"/>
      <c r="Q10" s="357"/>
      <c r="R10" s="357" t="s">
        <v>85</v>
      </c>
      <c r="S10" s="357"/>
      <c r="T10" s="357"/>
      <c r="U10" s="357"/>
    </row>
    <row r="11" spans="2:21" ht="21" customHeight="1" x14ac:dyDescent="0.2">
      <c r="B11" s="358"/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358"/>
      <c r="R11" s="359"/>
      <c r="S11" s="360"/>
      <c r="T11" s="360"/>
      <c r="U11" s="360"/>
    </row>
    <row r="12" spans="2:21" ht="14.1" customHeight="1" x14ac:dyDescent="0.2">
      <c r="B12" s="357" t="s">
        <v>84</v>
      </c>
      <c r="C12" s="357"/>
      <c r="D12" s="357"/>
      <c r="E12" s="357"/>
      <c r="F12" s="357"/>
      <c r="G12" s="357"/>
      <c r="H12" s="357"/>
      <c r="I12" s="357"/>
      <c r="J12" s="357" t="s">
        <v>83</v>
      </c>
      <c r="K12" s="357"/>
      <c r="L12" s="357"/>
      <c r="M12" s="357"/>
      <c r="N12" s="357"/>
      <c r="O12" s="357"/>
      <c r="P12" s="357"/>
      <c r="Q12" s="357"/>
      <c r="R12" s="361" t="s">
        <v>82</v>
      </c>
      <c r="S12" s="362"/>
      <c r="T12" s="362"/>
      <c r="U12" s="363"/>
    </row>
    <row r="13" spans="2:21" ht="21" customHeight="1" x14ac:dyDescent="0.2">
      <c r="B13" s="364" t="s">
        <v>169</v>
      </c>
      <c r="C13" s="364"/>
      <c r="D13" s="364"/>
      <c r="E13" s="364"/>
      <c r="F13" s="364"/>
      <c r="G13" s="364"/>
      <c r="H13" s="364"/>
      <c r="I13" s="364"/>
      <c r="J13" s="358"/>
      <c r="K13" s="358"/>
      <c r="L13" s="358"/>
      <c r="M13" s="358"/>
      <c r="N13" s="358"/>
      <c r="O13" s="358"/>
      <c r="P13" s="358"/>
      <c r="Q13" s="358"/>
      <c r="R13" s="358"/>
      <c r="S13" s="358"/>
      <c r="T13" s="358"/>
      <c r="U13" s="358"/>
    </row>
    <row r="14" spans="2:21" ht="15" x14ac:dyDescent="0.2">
      <c r="B14" s="365"/>
      <c r="C14" s="365"/>
      <c r="D14" s="365"/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5"/>
      <c r="P14" s="365"/>
      <c r="Q14" s="365"/>
      <c r="R14" s="365"/>
      <c r="S14" s="365"/>
      <c r="T14" s="365"/>
      <c r="U14" s="365"/>
    </row>
    <row r="15" spans="2:21" ht="15.75" thickBot="1" x14ac:dyDescent="0.25">
      <c r="B15" s="365"/>
      <c r="C15" s="365"/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365"/>
      <c r="Q15" s="365"/>
      <c r="R15" s="365"/>
      <c r="S15" s="365"/>
      <c r="T15" s="365"/>
      <c r="U15" s="365"/>
    </row>
    <row r="16" spans="2:21" ht="19.5" thickBot="1" x14ac:dyDescent="0.25">
      <c r="B16" s="365"/>
      <c r="C16" s="365"/>
      <c r="D16" s="365"/>
      <c r="E16" s="365"/>
      <c r="F16" s="366" t="s">
        <v>76</v>
      </c>
      <c r="G16" s="367"/>
      <c r="H16" s="367"/>
      <c r="I16" s="367"/>
      <c r="J16" s="367"/>
      <c r="K16" s="367"/>
      <c r="L16" s="367"/>
      <c r="M16" s="368"/>
      <c r="N16" s="369" t="s">
        <v>39</v>
      </c>
      <c r="O16" s="370"/>
      <c r="P16" s="370"/>
      <c r="Q16" s="370"/>
      <c r="R16" s="370"/>
      <c r="S16" s="370"/>
      <c r="T16" s="370"/>
      <c r="U16" s="371"/>
    </row>
    <row r="17" spans="2:21" s="22" customFormat="1" ht="38.1" customHeight="1" x14ac:dyDescent="0.2">
      <c r="B17" s="372" t="s">
        <v>81</v>
      </c>
      <c r="C17" s="373"/>
      <c r="D17" s="374" t="s">
        <v>13</v>
      </c>
      <c r="E17" s="374" t="s">
        <v>80</v>
      </c>
      <c r="F17" s="375" t="s">
        <v>75</v>
      </c>
      <c r="G17" s="376"/>
      <c r="H17" s="377" t="s">
        <v>36</v>
      </c>
      <c r="I17" s="376"/>
      <c r="J17" s="377" t="s">
        <v>74</v>
      </c>
      <c r="K17" s="376"/>
      <c r="L17" s="377" t="s">
        <v>73</v>
      </c>
      <c r="M17" s="378"/>
      <c r="N17" s="375" t="s">
        <v>75</v>
      </c>
      <c r="O17" s="376"/>
      <c r="P17" s="377" t="s">
        <v>36</v>
      </c>
      <c r="Q17" s="376"/>
      <c r="R17" s="377" t="s">
        <v>74</v>
      </c>
      <c r="S17" s="376"/>
      <c r="T17" s="377" t="s">
        <v>73</v>
      </c>
      <c r="U17" s="378"/>
    </row>
    <row r="18" spans="2:21" ht="15" x14ac:dyDescent="0.2">
      <c r="B18" s="379"/>
      <c r="C18" s="380"/>
      <c r="D18" s="381"/>
      <c r="E18" s="381"/>
      <c r="F18" s="382" t="s">
        <v>72</v>
      </c>
      <c r="G18" s="383" t="s">
        <v>71</v>
      </c>
      <c r="H18" s="382" t="s">
        <v>72</v>
      </c>
      <c r="I18" s="383" t="s">
        <v>71</v>
      </c>
      <c r="J18" s="382" t="s">
        <v>72</v>
      </c>
      <c r="K18" s="383" t="s">
        <v>71</v>
      </c>
      <c r="L18" s="382" t="s">
        <v>72</v>
      </c>
      <c r="M18" s="384" t="s">
        <v>71</v>
      </c>
      <c r="N18" s="382" t="s">
        <v>72</v>
      </c>
      <c r="O18" s="383" t="s">
        <v>71</v>
      </c>
      <c r="P18" s="382" t="s">
        <v>72</v>
      </c>
      <c r="Q18" s="383" t="s">
        <v>71</v>
      </c>
      <c r="R18" s="382" t="s">
        <v>72</v>
      </c>
      <c r="S18" s="383" t="s">
        <v>71</v>
      </c>
      <c r="T18" s="385" t="s">
        <v>72</v>
      </c>
      <c r="U18" s="384" t="s">
        <v>71</v>
      </c>
    </row>
    <row r="19" spans="2:21" ht="19.149999999999999" customHeight="1" x14ac:dyDescent="0.2">
      <c r="B19" s="386" t="s">
        <v>2</v>
      </c>
      <c r="C19" s="387"/>
      <c r="D19" s="388" t="s">
        <v>13</v>
      </c>
      <c r="E19" s="389">
        <v>0</v>
      </c>
      <c r="F19" s="390"/>
      <c r="G19" s="391"/>
      <c r="H19" s="390">
        <v>0</v>
      </c>
      <c r="I19" s="391">
        <v>0</v>
      </c>
      <c r="J19" s="390">
        <v>0</v>
      </c>
      <c r="K19" s="391">
        <v>0</v>
      </c>
      <c r="L19" s="390">
        <v>0</v>
      </c>
      <c r="M19" s="392">
        <v>0</v>
      </c>
      <c r="N19" s="390">
        <v>0</v>
      </c>
      <c r="O19" s="391">
        <v>0</v>
      </c>
      <c r="P19" s="390">
        <v>0</v>
      </c>
      <c r="Q19" s="391">
        <v>0</v>
      </c>
      <c r="R19" s="390">
        <v>0</v>
      </c>
      <c r="S19" s="391">
        <v>0</v>
      </c>
      <c r="T19" s="393">
        <v>0</v>
      </c>
      <c r="U19" s="392">
        <v>0</v>
      </c>
    </row>
    <row r="20" spans="2:21" ht="15" customHeight="1" x14ac:dyDescent="0.2">
      <c r="B20" s="379" t="s">
        <v>79</v>
      </c>
      <c r="C20" s="380"/>
      <c r="D20" s="394" t="s">
        <v>13</v>
      </c>
      <c r="E20" s="395">
        <f>SUM(F20:U20)</f>
        <v>0</v>
      </c>
      <c r="F20" s="92">
        <v>0</v>
      </c>
      <c r="G20" s="396">
        <v>0</v>
      </c>
      <c r="H20" s="92">
        <v>0</v>
      </c>
      <c r="I20" s="396">
        <v>0</v>
      </c>
      <c r="J20" s="92">
        <v>0</v>
      </c>
      <c r="K20" s="396"/>
      <c r="L20" s="92">
        <v>0</v>
      </c>
      <c r="M20" s="397"/>
      <c r="N20" s="92"/>
      <c r="O20" s="396">
        <v>0</v>
      </c>
      <c r="P20" s="92">
        <v>0</v>
      </c>
      <c r="Q20" s="396">
        <v>0</v>
      </c>
      <c r="R20" s="92">
        <v>0</v>
      </c>
      <c r="S20" s="396">
        <v>0</v>
      </c>
      <c r="T20" s="398">
        <v>0</v>
      </c>
      <c r="U20" s="397">
        <v>0</v>
      </c>
    </row>
    <row r="21" spans="2:21" ht="16.5" customHeight="1" thickBot="1" x14ac:dyDescent="0.25">
      <c r="B21" s="399" t="s">
        <v>78</v>
      </c>
      <c r="C21" s="400"/>
      <c r="D21" s="401" t="s">
        <v>13</v>
      </c>
      <c r="E21" s="402">
        <f>SUM(E19:E20)</f>
        <v>0</v>
      </c>
      <c r="F21" s="403">
        <f t="shared" ref="F21:U21" si="0">SUM(F19:F20)</f>
        <v>0</v>
      </c>
      <c r="G21" s="404">
        <f t="shared" si="0"/>
        <v>0</v>
      </c>
      <c r="H21" s="403">
        <f t="shared" si="0"/>
        <v>0</v>
      </c>
      <c r="I21" s="404">
        <f t="shared" si="0"/>
        <v>0</v>
      </c>
      <c r="J21" s="403">
        <f t="shared" si="0"/>
        <v>0</v>
      </c>
      <c r="K21" s="404">
        <f t="shared" si="0"/>
        <v>0</v>
      </c>
      <c r="L21" s="403">
        <f t="shared" si="0"/>
        <v>0</v>
      </c>
      <c r="M21" s="405">
        <f t="shared" si="0"/>
        <v>0</v>
      </c>
      <c r="N21" s="403">
        <f t="shared" si="0"/>
        <v>0</v>
      </c>
      <c r="O21" s="404">
        <f t="shared" si="0"/>
        <v>0</v>
      </c>
      <c r="P21" s="403">
        <f t="shared" si="0"/>
        <v>0</v>
      </c>
      <c r="Q21" s="404">
        <f t="shared" si="0"/>
        <v>0</v>
      </c>
      <c r="R21" s="403">
        <f t="shared" si="0"/>
        <v>0</v>
      </c>
      <c r="S21" s="404">
        <f t="shared" si="0"/>
        <v>0</v>
      </c>
      <c r="T21" s="406">
        <f t="shared" si="0"/>
        <v>0</v>
      </c>
      <c r="U21" s="405">
        <f t="shared" si="0"/>
        <v>0</v>
      </c>
    </row>
    <row r="22" spans="2:21" ht="15" x14ac:dyDescent="0.2">
      <c r="B22" s="407"/>
      <c r="C22" s="407"/>
      <c r="D22" s="408"/>
      <c r="E22" s="407"/>
      <c r="F22" s="409"/>
      <c r="G22" s="409"/>
      <c r="H22" s="409"/>
      <c r="I22" s="409"/>
      <c r="J22" s="409"/>
      <c r="K22" s="409"/>
      <c r="L22" s="409"/>
      <c r="M22" s="409"/>
      <c r="N22" s="409"/>
      <c r="O22" s="409"/>
      <c r="P22" s="409"/>
      <c r="Q22" s="409"/>
      <c r="R22" s="409"/>
      <c r="S22" s="409"/>
      <c r="T22" s="409"/>
      <c r="U22" s="409"/>
    </row>
    <row r="23" spans="2:21" ht="15.75" thickBot="1" x14ac:dyDescent="0.25">
      <c r="B23" s="407"/>
      <c r="C23" s="407"/>
      <c r="D23" s="408"/>
      <c r="E23" s="407"/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  <c r="Q23" s="409"/>
      <c r="R23" s="409"/>
      <c r="S23" s="409"/>
      <c r="T23" s="409"/>
      <c r="U23" s="409"/>
    </row>
    <row r="24" spans="2:21" ht="26.25" customHeight="1" thickBot="1" x14ac:dyDescent="0.25">
      <c r="B24" s="407"/>
      <c r="C24" s="407"/>
      <c r="D24" s="408"/>
      <c r="E24" s="407"/>
      <c r="F24" s="410" t="s">
        <v>77</v>
      </c>
      <c r="G24" s="411"/>
      <c r="H24" s="411"/>
      <c r="I24" s="411"/>
      <c r="J24" s="411"/>
      <c r="K24" s="411"/>
      <c r="L24" s="411"/>
      <c r="M24" s="411"/>
      <c r="N24" s="411"/>
      <c r="O24" s="411"/>
      <c r="P24" s="411"/>
      <c r="Q24" s="411"/>
      <c r="R24" s="411"/>
      <c r="S24" s="411"/>
      <c r="T24" s="411"/>
      <c r="U24" s="412"/>
    </row>
    <row r="25" spans="2:21" ht="19.5" thickBot="1" x14ac:dyDescent="0.25">
      <c r="B25" s="413"/>
      <c r="C25" s="413"/>
      <c r="D25" s="413"/>
      <c r="E25" s="413"/>
      <c r="F25" s="366" t="s">
        <v>76</v>
      </c>
      <c r="G25" s="367"/>
      <c r="H25" s="367"/>
      <c r="I25" s="367"/>
      <c r="J25" s="367"/>
      <c r="K25" s="367"/>
      <c r="L25" s="367"/>
      <c r="M25" s="414"/>
      <c r="N25" s="369" t="s">
        <v>39</v>
      </c>
      <c r="O25" s="370"/>
      <c r="P25" s="370"/>
      <c r="Q25" s="370"/>
      <c r="R25" s="370"/>
      <c r="S25" s="370"/>
      <c r="T25" s="370"/>
      <c r="U25" s="371"/>
    </row>
    <row r="26" spans="2:21" ht="41.1" customHeight="1" x14ac:dyDescent="0.2">
      <c r="B26" s="413"/>
      <c r="C26" s="413"/>
      <c r="D26" s="413"/>
      <c r="E26" s="413"/>
      <c r="F26" s="415" t="s">
        <v>75</v>
      </c>
      <c r="G26" s="416"/>
      <c r="H26" s="377" t="s">
        <v>36</v>
      </c>
      <c r="I26" s="376"/>
      <c r="J26" s="377" t="s">
        <v>74</v>
      </c>
      <c r="K26" s="376"/>
      <c r="L26" s="377" t="s">
        <v>73</v>
      </c>
      <c r="M26" s="378"/>
      <c r="N26" s="375" t="s">
        <v>75</v>
      </c>
      <c r="O26" s="376"/>
      <c r="P26" s="377" t="s">
        <v>36</v>
      </c>
      <c r="Q26" s="376"/>
      <c r="R26" s="377" t="s">
        <v>74</v>
      </c>
      <c r="S26" s="376"/>
      <c r="T26" s="377" t="s">
        <v>73</v>
      </c>
      <c r="U26" s="378"/>
    </row>
    <row r="27" spans="2:21" ht="19.5" thickBot="1" x14ac:dyDescent="0.25">
      <c r="B27" s="413"/>
      <c r="C27" s="413"/>
      <c r="D27" s="413"/>
      <c r="E27" s="413"/>
      <c r="F27" s="417" t="s">
        <v>72</v>
      </c>
      <c r="G27" s="383" t="s">
        <v>71</v>
      </c>
      <c r="H27" s="382" t="s">
        <v>72</v>
      </c>
      <c r="I27" s="383" t="s">
        <v>71</v>
      </c>
      <c r="J27" s="382" t="s">
        <v>72</v>
      </c>
      <c r="K27" s="383" t="s">
        <v>71</v>
      </c>
      <c r="L27" s="382" t="s">
        <v>72</v>
      </c>
      <c r="M27" s="384" t="s">
        <v>71</v>
      </c>
      <c r="N27" s="382" t="s">
        <v>72</v>
      </c>
      <c r="O27" s="383" t="s">
        <v>71</v>
      </c>
      <c r="P27" s="382" t="s">
        <v>72</v>
      </c>
      <c r="Q27" s="383" t="s">
        <v>71</v>
      </c>
      <c r="R27" s="382" t="s">
        <v>72</v>
      </c>
      <c r="S27" s="383" t="s">
        <v>71</v>
      </c>
      <c r="T27" s="385" t="s">
        <v>72</v>
      </c>
      <c r="U27" s="384" t="s">
        <v>71</v>
      </c>
    </row>
    <row r="28" spans="2:21" ht="34.15" customHeight="1" thickBot="1" x14ac:dyDescent="0.25">
      <c r="B28" s="418" t="s">
        <v>70</v>
      </c>
      <c r="C28" s="419"/>
      <c r="D28" s="419"/>
      <c r="E28" s="420"/>
      <c r="F28" s="421">
        <v>790</v>
      </c>
      <c r="G28" s="422">
        <v>1185</v>
      </c>
      <c r="H28" s="423">
        <v>400</v>
      </c>
      <c r="I28" s="422">
        <v>601</v>
      </c>
      <c r="J28" s="423">
        <v>444</v>
      </c>
      <c r="K28" s="424" t="s">
        <v>68</v>
      </c>
      <c r="L28" s="425">
        <v>801</v>
      </c>
      <c r="M28" s="426">
        <v>1201</v>
      </c>
      <c r="N28" s="427">
        <v>454</v>
      </c>
      <c r="O28" s="422">
        <v>682</v>
      </c>
      <c r="P28" s="423">
        <v>303</v>
      </c>
      <c r="Q28" s="422">
        <v>455</v>
      </c>
      <c r="R28" s="423">
        <v>379</v>
      </c>
      <c r="S28" s="424" t="s">
        <v>68</v>
      </c>
      <c r="T28" s="425">
        <v>454</v>
      </c>
      <c r="U28" s="428">
        <v>682</v>
      </c>
    </row>
    <row r="29" spans="2:21" ht="23.1" customHeight="1" x14ac:dyDescent="0.2">
      <c r="B29" s="429" t="s">
        <v>69</v>
      </c>
      <c r="C29" s="362"/>
      <c r="D29" s="362"/>
      <c r="E29" s="430"/>
      <c r="F29" s="431">
        <f>F28*F19</f>
        <v>0</v>
      </c>
      <c r="G29" s="432">
        <f>G28*G19</f>
        <v>0</v>
      </c>
      <c r="H29" s="433">
        <f>H28*H19</f>
        <v>0</v>
      </c>
      <c r="I29" s="432">
        <f>I28*I19</f>
        <v>0</v>
      </c>
      <c r="J29" s="433">
        <f>J28*J19</f>
        <v>0</v>
      </c>
      <c r="K29" s="434" t="s">
        <v>68</v>
      </c>
      <c r="L29" s="431">
        <f t="shared" ref="L29:R29" si="1">L28*L19</f>
        <v>0</v>
      </c>
      <c r="M29" s="435">
        <f t="shared" si="1"/>
        <v>0</v>
      </c>
      <c r="N29" s="436">
        <f t="shared" si="1"/>
        <v>0</v>
      </c>
      <c r="O29" s="432">
        <f t="shared" si="1"/>
        <v>0</v>
      </c>
      <c r="P29" s="433">
        <f t="shared" si="1"/>
        <v>0</v>
      </c>
      <c r="Q29" s="432">
        <f t="shared" si="1"/>
        <v>0</v>
      </c>
      <c r="R29" s="433">
        <f t="shared" si="1"/>
        <v>0</v>
      </c>
      <c r="S29" s="437" t="s">
        <v>68</v>
      </c>
      <c r="T29" s="431">
        <f>T28*T19</f>
        <v>0</v>
      </c>
      <c r="U29" s="438">
        <f>U28*U19</f>
        <v>0</v>
      </c>
    </row>
    <row r="30" spans="2:21" ht="25.15" customHeight="1" x14ac:dyDescent="0.2">
      <c r="B30" s="429" t="s">
        <v>67</v>
      </c>
      <c r="C30" s="362"/>
      <c r="D30" s="362"/>
      <c r="E30" s="430"/>
      <c r="F30" s="439">
        <f>SUM(F29:G29)</f>
        <v>0</v>
      </c>
      <c r="G30" s="440"/>
      <c r="H30" s="441">
        <f>SUM(H29:I29)</f>
        <v>0</v>
      </c>
      <c r="I30" s="440"/>
      <c r="J30" s="441">
        <f>SUM(J29:K29)</f>
        <v>0</v>
      </c>
      <c r="K30" s="440"/>
      <c r="L30" s="439">
        <f>SUM(L29:M29)</f>
        <v>0</v>
      </c>
      <c r="M30" s="442"/>
      <c r="N30" s="443">
        <f>SUM(N29:O29)</f>
        <v>0</v>
      </c>
      <c r="O30" s="440"/>
      <c r="P30" s="441">
        <f>SUM(P29:Q29)</f>
        <v>0</v>
      </c>
      <c r="Q30" s="440"/>
      <c r="R30" s="441">
        <f>SUM(R29:S29)</f>
        <v>0</v>
      </c>
      <c r="S30" s="440"/>
      <c r="T30" s="439">
        <f>SUM(T29:U29)</f>
        <v>0</v>
      </c>
      <c r="U30" s="444"/>
    </row>
    <row r="31" spans="2:21" ht="28.15" customHeight="1" thickBot="1" x14ac:dyDescent="0.25">
      <c r="B31" s="429" t="s">
        <v>66</v>
      </c>
      <c r="C31" s="362"/>
      <c r="D31" s="362"/>
      <c r="E31" s="430"/>
      <c r="F31" s="445">
        <f>F19+G19</f>
        <v>0</v>
      </c>
      <c r="G31" s="446"/>
      <c r="H31" s="447">
        <f>H19+I19</f>
        <v>0</v>
      </c>
      <c r="I31" s="446"/>
      <c r="J31" s="447">
        <f>J19</f>
        <v>0</v>
      </c>
      <c r="K31" s="446"/>
      <c r="L31" s="448">
        <f>L19+M19</f>
        <v>0</v>
      </c>
      <c r="M31" s="449"/>
      <c r="N31" s="450">
        <f>N19+O19</f>
        <v>0</v>
      </c>
      <c r="O31" s="446"/>
      <c r="P31" s="447">
        <f>P19+Q19</f>
        <v>0</v>
      </c>
      <c r="Q31" s="446"/>
      <c r="R31" s="447">
        <f>R19</f>
        <v>0</v>
      </c>
      <c r="S31" s="446"/>
      <c r="T31" s="448">
        <f>T19+U19</f>
        <v>0</v>
      </c>
      <c r="U31" s="451"/>
    </row>
    <row r="32" spans="2:21" ht="28.15" customHeight="1" thickBot="1" x14ac:dyDescent="0.25">
      <c r="B32" s="429" t="s">
        <v>65</v>
      </c>
      <c r="C32" s="362"/>
      <c r="D32" s="362"/>
      <c r="E32" s="430"/>
      <c r="F32" s="452">
        <f>SUM(F30+H30+J30+L30)</f>
        <v>0</v>
      </c>
      <c r="G32" s="453"/>
      <c r="H32" s="453"/>
      <c r="I32" s="453"/>
      <c r="J32" s="453"/>
      <c r="K32" s="453"/>
      <c r="L32" s="453"/>
      <c r="M32" s="454"/>
      <c r="N32" s="455">
        <f>SUM(N30+P30+R30+T30)</f>
        <v>0</v>
      </c>
      <c r="O32" s="453"/>
      <c r="P32" s="453"/>
      <c r="Q32" s="453"/>
      <c r="R32" s="453"/>
      <c r="S32" s="453"/>
      <c r="T32" s="453"/>
      <c r="U32" s="456"/>
    </row>
    <row r="33" spans="2:21" ht="32.1" customHeight="1" thickBot="1" x14ac:dyDescent="0.25">
      <c r="B33" s="457" t="s">
        <v>64</v>
      </c>
      <c r="C33" s="458"/>
      <c r="D33" s="458"/>
      <c r="E33" s="459"/>
      <c r="F33" s="460">
        <f>SUM(F31:M31)</f>
        <v>0</v>
      </c>
      <c r="G33" s="461"/>
      <c r="H33" s="461"/>
      <c r="I33" s="461"/>
      <c r="J33" s="461"/>
      <c r="K33" s="461"/>
      <c r="L33" s="461"/>
      <c r="M33" s="462"/>
      <c r="N33" s="463">
        <f>SUM(N31:U31)</f>
        <v>0</v>
      </c>
      <c r="O33" s="461"/>
      <c r="P33" s="461"/>
      <c r="Q33" s="461"/>
      <c r="R33" s="461"/>
      <c r="S33" s="461"/>
      <c r="T33" s="461"/>
      <c r="U33" s="464"/>
    </row>
    <row r="34" spans="2:21" x14ac:dyDescent="0.2">
      <c r="B34" s="312"/>
      <c r="C34" s="312"/>
      <c r="F34" s="312"/>
      <c r="G34" s="312"/>
      <c r="H34" s="312"/>
      <c r="I34" s="312"/>
      <c r="J34" s="312"/>
      <c r="K34" s="312"/>
    </row>
    <row r="35" spans="2:21" ht="17.25" customHeight="1" x14ac:dyDescent="0.2">
      <c r="B35" s="311" t="s">
        <v>63</v>
      </c>
      <c r="C35" s="311"/>
      <c r="D35" s="311"/>
      <c r="E35" s="311"/>
      <c r="F35" s="311"/>
      <c r="G35" s="311"/>
      <c r="H35" s="311"/>
      <c r="I35" s="311"/>
      <c r="J35" s="311"/>
      <c r="K35" s="311"/>
    </row>
    <row r="36" spans="2:21" ht="19.5" customHeight="1" x14ac:dyDescent="0.2">
      <c r="B36" s="310" t="s">
        <v>62</v>
      </c>
      <c r="C36" s="311"/>
      <c r="D36" s="311"/>
      <c r="E36" s="311"/>
      <c r="F36" s="311"/>
      <c r="G36" s="311"/>
      <c r="H36" s="311"/>
      <c r="I36" s="311"/>
      <c r="J36" s="311"/>
      <c r="K36" s="311"/>
    </row>
  </sheetData>
  <mergeCells count="76">
    <mergeCell ref="B4:U4"/>
    <mergeCell ref="B5:U5"/>
    <mergeCell ref="B6:U6"/>
    <mergeCell ref="B7:U7"/>
    <mergeCell ref="B8:U8"/>
    <mergeCell ref="B10:I10"/>
    <mergeCell ref="J10:Q10"/>
    <mergeCell ref="R10:U10"/>
    <mergeCell ref="B11:I11"/>
    <mergeCell ref="J11:Q11"/>
    <mergeCell ref="R11:U11"/>
    <mergeCell ref="P17:Q17"/>
    <mergeCell ref="R17:S17"/>
    <mergeCell ref="T17:U17"/>
    <mergeCell ref="B12:I12"/>
    <mergeCell ref="J12:Q12"/>
    <mergeCell ref="R12:U12"/>
    <mergeCell ref="B13:I13"/>
    <mergeCell ref="J13:Q13"/>
    <mergeCell ref="R13:U13"/>
    <mergeCell ref="F16:M16"/>
    <mergeCell ref="N16:U16"/>
    <mergeCell ref="B17:C18"/>
    <mergeCell ref="D17:D18"/>
    <mergeCell ref="E17:E18"/>
    <mergeCell ref="F17:G17"/>
    <mergeCell ref="H17:I17"/>
    <mergeCell ref="J17:K17"/>
    <mergeCell ref="L17:M17"/>
    <mergeCell ref="N17:O17"/>
    <mergeCell ref="L26:M26"/>
    <mergeCell ref="N26:O26"/>
    <mergeCell ref="B19:C19"/>
    <mergeCell ref="B20:C20"/>
    <mergeCell ref="B21:C21"/>
    <mergeCell ref="F24:U24"/>
    <mergeCell ref="F25:M25"/>
    <mergeCell ref="N25:U25"/>
    <mergeCell ref="T30:U30"/>
    <mergeCell ref="B28:E28"/>
    <mergeCell ref="B29:E29"/>
    <mergeCell ref="F26:G26"/>
    <mergeCell ref="H26:I26"/>
    <mergeCell ref="J26:K26"/>
    <mergeCell ref="P26:Q26"/>
    <mergeCell ref="R26:S26"/>
    <mergeCell ref="T26:U26"/>
    <mergeCell ref="P30:Q30"/>
    <mergeCell ref="P31:Q31"/>
    <mergeCell ref="R31:S31"/>
    <mergeCell ref="T31:U31"/>
    <mergeCell ref="B30:E30"/>
    <mergeCell ref="F30:G30"/>
    <mergeCell ref="H30:I30"/>
    <mergeCell ref="B31:E31"/>
    <mergeCell ref="F31:G31"/>
    <mergeCell ref="H31:I31"/>
    <mergeCell ref="J31:K31"/>
    <mergeCell ref="L31:M31"/>
    <mergeCell ref="J30:K30"/>
    <mergeCell ref="L30:M30"/>
    <mergeCell ref="N30:O30"/>
    <mergeCell ref="N31:O31"/>
    <mergeCell ref="R30:S30"/>
    <mergeCell ref="B32:E32"/>
    <mergeCell ref="F32:M32"/>
    <mergeCell ref="N32:U32"/>
    <mergeCell ref="B33:E33"/>
    <mergeCell ref="F33:M33"/>
    <mergeCell ref="N33:U33"/>
    <mergeCell ref="B36:K36"/>
    <mergeCell ref="B34:C34"/>
    <mergeCell ref="F34:G34"/>
    <mergeCell ref="H34:I34"/>
    <mergeCell ref="J34:K34"/>
    <mergeCell ref="B35:K35"/>
  </mergeCells>
  <pageMargins left="0.7" right="0.7" top="0.75" bottom="0.75" header="0.3" footer="0.3"/>
  <pageSetup scale="72" orientation="landscape" r:id="rId1"/>
  <colBreaks count="1" manualBreakCount="1">
    <brk id="22" max="3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23FE-E17A-4448-9125-9720EB9595AB}">
  <dimension ref="A4:T42"/>
  <sheetViews>
    <sheetView zoomScaleNormal="100" workbookViewId="0">
      <selection activeCell="W7" sqref="W7"/>
    </sheetView>
  </sheetViews>
  <sheetFormatPr defaultColWidth="10.7109375" defaultRowHeight="12.75" x14ac:dyDescent="0.2"/>
  <cols>
    <col min="1" max="1" width="4.5703125" style="21" customWidth="1"/>
    <col min="2" max="2" width="7.28515625" style="21" customWidth="1"/>
    <col min="3" max="3" width="9.28515625" style="21" bestFit="1" customWidth="1"/>
    <col min="4" max="6" width="7.28515625" style="21" customWidth="1"/>
    <col min="7" max="7" width="7.5703125" style="21" customWidth="1"/>
    <col min="8" max="20" width="7.28515625" style="21" customWidth="1"/>
    <col min="21" max="16384" width="10.7109375" style="21"/>
  </cols>
  <sheetData>
    <row r="4" spans="1:20" ht="15" x14ac:dyDescent="0.2">
      <c r="A4" s="353" t="s">
        <v>0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</row>
    <row r="5" spans="1:20" ht="18" x14ac:dyDescent="0.2">
      <c r="A5" s="355" t="s">
        <v>1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</row>
    <row r="6" spans="1:20" ht="18.75" x14ac:dyDescent="0.2">
      <c r="A6" s="356" t="s">
        <v>88</v>
      </c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</row>
    <row r="7" spans="1:20" ht="15" x14ac:dyDescent="0.2">
      <c r="A7" s="354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</row>
    <row r="8" spans="1:20" ht="18.75" x14ac:dyDescent="0.2">
      <c r="A8" s="356" t="s">
        <v>107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6"/>
    </row>
    <row r="9" spans="1:20" ht="15" x14ac:dyDescent="0.2">
      <c r="A9" s="365"/>
      <c r="B9" s="365"/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</row>
    <row r="10" spans="1:20" ht="14.1" customHeight="1" x14ac:dyDescent="0.2">
      <c r="A10" s="357" t="s">
        <v>3</v>
      </c>
      <c r="B10" s="357"/>
      <c r="C10" s="357"/>
      <c r="D10" s="357"/>
      <c r="E10" s="357"/>
      <c r="F10" s="357"/>
      <c r="G10" s="357"/>
      <c r="H10" s="357"/>
      <c r="I10" s="357" t="s">
        <v>86</v>
      </c>
      <c r="J10" s="357"/>
      <c r="K10" s="357"/>
      <c r="L10" s="357"/>
      <c r="M10" s="357"/>
      <c r="N10" s="357"/>
      <c r="O10" s="357"/>
      <c r="P10" s="357"/>
      <c r="Q10" s="357" t="s">
        <v>106</v>
      </c>
      <c r="R10" s="357"/>
      <c r="S10" s="357"/>
      <c r="T10" s="357"/>
    </row>
    <row r="11" spans="1:20" ht="20.100000000000001" customHeight="1" x14ac:dyDescent="0.2">
      <c r="A11" s="465"/>
      <c r="B11" s="465"/>
      <c r="C11" s="465"/>
      <c r="D11" s="465"/>
      <c r="E11" s="465"/>
      <c r="F11" s="465"/>
      <c r="G11" s="465"/>
      <c r="H11" s="465"/>
      <c r="I11" s="465"/>
      <c r="J11" s="465"/>
      <c r="K11" s="465"/>
      <c r="L11" s="465"/>
      <c r="M11" s="465"/>
      <c r="N11" s="465"/>
      <c r="O11" s="465"/>
      <c r="P11" s="465"/>
      <c r="Q11" s="466" t="s">
        <v>170</v>
      </c>
      <c r="R11" s="466"/>
      <c r="S11" s="466"/>
      <c r="T11" s="466"/>
    </row>
    <row r="12" spans="1:20" ht="14.1" customHeight="1" x14ac:dyDescent="0.2">
      <c r="A12" s="357" t="s">
        <v>85</v>
      </c>
      <c r="B12" s="357"/>
      <c r="C12" s="357"/>
      <c r="D12" s="357"/>
      <c r="E12" s="357"/>
      <c r="F12" s="357"/>
      <c r="G12" s="357"/>
      <c r="H12" s="357"/>
      <c r="I12" s="357" t="s">
        <v>83</v>
      </c>
      <c r="J12" s="357"/>
      <c r="K12" s="357"/>
      <c r="L12" s="357"/>
      <c r="M12" s="357"/>
      <c r="N12" s="357"/>
      <c r="O12" s="357"/>
      <c r="P12" s="357"/>
      <c r="Q12" s="466"/>
      <c r="R12" s="466"/>
      <c r="S12" s="466"/>
      <c r="T12" s="466"/>
    </row>
    <row r="13" spans="1:20" ht="24.75" customHeight="1" x14ac:dyDescent="0.2">
      <c r="A13" s="359"/>
      <c r="B13" s="360"/>
      <c r="C13" s="360"/>
      <c r="D13" s="360"/>
      <c r="E13" s="360"/>
      <c r="F13" s="360"/>
      <c r="G13" s="360"/>
      <c r="H13" s="360"/>
      <c r="I13" s="465"/>
      <c r="J13" s="465"/>
      <c r="K13" s="465"/>
      <c r="L13" s="465"/>
      <c r="M13" s="465"/>
      <c r="N13" s="465"/>
      <c r="O13" s="465"/>
      <c r="P13" s="465"/>
      <c r="Q13" s="361" t="s">
        <v>105</v>
      </c>
      <c r="R13" s="362"/>
      <c r="S13" s="362"/>
      <c r="T13" s="363"/>
    </row>
    <row r="14" spans="1:20" ht="18" customHeight="1" x14ac:dyDescent="0.2">
      <c r="A14" s="357" t="s">
        <v>84</v>
      </c>
      <c r="B14" s="357"/>
      <c r="C14" s="357"/>
      <c r="D14" s="357"/>
      <c r="E14" s="357"/>
      <c r="F14" s="357"/>
      <c r="G14" s="357"/>
      <c r="H14" s="357"/>
      <c r="I14" s="357" t="s">
        <v>82</v>
      </c>
      <c r="J14" s="357"/>
      <c r="K14" s="357"/>
      <c r="L14" s="357"/>
      <c r="M14" s="357"/>
      <c r="N14" s="357"/>
      <c r="O14" s="357"/>
      <c r="P14" s="357"/>
      <c r="Q14" s="467">
        <f>SUM(I39:T39)</f>
        <v>0</v>
      </c>
      <c r="R14" s="468"/>
      <c r="S14" s="468"/>
      <c r="T14" s="469"/>
    </row>
    <row r="15" spans="1:20" ht="20.100000000000001" customHeight="1" x14ac:dyDescent="0.2">
      <c r="A15" s="470" t="s">
        <v>169</v>
      </c>
      <c r="B15" s="470"/>
      <c r="C15" s="470"/>
      <c r="D15" s="470"/>
      <c r="E15" s="470"/>
      <c r="F15" s="470"/>
      <c r="G15" s="470"/>
      <c r="H15" s="470"/>
      <c r="I15" s="471"/>
      <c r="J15" s="471"/>
      <c r="K15" s="471"/>
      <c r="L15" s="471"/>
      <c r="M15" s="471"/>
      <c r="N15" s="471"/>
      <c r="O15" s="471"/>
      <c r="P15" s="471"/>
      <c r="Q15" s="472"/>
      <c r="R15" s="473"/>
      <c r="S15" s="473"/>
      <c r="T15" s="474"/>
    </row>
    <row r="16" spans="1:20" ht="15" x14ac:dyDescent="0.2">
      <c r="A16" s="365"/>
      <c r="B16" s="365"/>
      <c r="C16" s="365"/>
      <c r="D16" s="365"/>
      <c r="E16" s="365"/>
      <c r="F16" s="365"/>
      <c r="G16" s="365"/>
      <c r="H16" s="365"/>
      <c r="I16" s="365"/>
      <c r="J16" s="365"/>
      <c r="K16" s="365"/>
      <c r="L16" s="365"/>
      <c r="M16" s="365"/>
      <c r="N16" s="365"/>
      <c r="O16" s="365"/>
      <c r="P16" s="365"/>
      <c r="Q16" s="365"/>
      <c r="R16" s="365"/>
      <c r="S16" s="365"/>
      <c r="T16" s="365"/>
    </row>
    <row r="17" spans="1:20" ht="15.75" thickBot="1" x14ac:dyDescent="0.25">
      <c r="A17" s="365"/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</row>
    <row r="18" spans="1:20" ht="19.5" thickBot="1" x14ac:dyDescent="0.25">
      <c r="A18" s="365"/>
      <c r="B18" s="365"/>
      <c r="C18" s="365"/>
      <c r="D18" s="365"/>
      <c r="E18" s="366" t="s">
        <v>76</v>
      </c>
      <c r="F18" s="367"/>
      <c r="G18" s="367"/>
      <c r="H18" s="367"/>
      <c r="I18" s="367"/>
      <c r="J18" s="367"/>
      <c r="K18" s="367"/>
      <c r="L18" s="368"/>
      <c r="M18" s="369" t="s">
        <v>39</v>
      </c>
      <c r="N18" s="370"/>
      <c r="O18" s="370"/>
      <c r="P18" s="370"/>
      <c r="Q18" s="370"/>
      <c r="R18" s="370"/>
      <c r="S18" s="370"/>
      <c r="T18" s="371"/>
    </row>
    <row r="19" spans="1:20" s="25" customFormat="1" ht="38.1" customHeight="1" x14ac:dyDescent="0.2">
      <c r="A19" s="372" t="s">
        <v>81</v>
      </c>
      <c r="B19" s="373"/>
      <c r="C19" s="374" t="s">
        <v>13</v>
      </c>
      <c r="D19" s="374" t="s">
        <v>80</v>
      </c>
      <c r="E19" s="375" t="s">
        <v>75</v>
      </c>
      <c r="F19" s="376"/>
      <c r="G19" s="377" t="s">
        <v>36</v>
      </c>
      <c r="H19" s="376"/>
      <c r="I19" s="377" t="s">
        <v>74</v>
      </c>
      <c r="J19" s="376"/>
      <c r="K19" s="377" t="s">
        <v>73</v>
      </c>
      <c r="L19" s="378"/>
      <c r="M19" s="375" t="s">
        <v>75</v>
      </c>
      <c r="N19" s="376"/>
      <c r="O19" s="377" t="s">
        <v>36</v>
      </c>
      <c r="P19" s="376"/>
      <c r="Q19" s="377" t="s">
        <v>74</v>
      </c>
      <c r="R19" s="376"/>
      <c r="S19" s="377" t="s">
        <v>73</v>
      </c>
      <c r="T19" s="378"/>
    </row>
    <row r="20" spans="1:20" ht="15" x14ac:dyDescent="0.2">
      <c r="A20" s="379"/>
      <c r="B20" s="380"/>
      <c r="C20" s="381"/>
      <c r="D20" s="381"/>
      <c r="E20" s="382" t="s">
        <v>72</v>
      </c>
      <c r="F20" s="383" t="s">
        <v>71</v>
      </c>
      <c r="G20" s="382" t="s">
        <v>72</v>
      </c>
      <c r="H20" s="383" t="s">
        <v>71</v>
      </c>
      <c r="I20" s="382" t="s">
        <v>72</v>
      </c>
      <c r="J20" s="383" t="s">
        <v>71</v>
      </c>
      <c r="K20" s="382" t="s">
        <v>72</v>
      </c>
      <c r="L20" s="384" t="s">
        <v>71</v>
      </c>
      <c r="M20" s="382" t="s">
        <v>72</v>
      </c>
      <c r="N20" s="383" t="s">
        <v>71</v>
      </c>
      <c r="O20" s="382" t="s">
        <v>72</v>
      </c>
      <c r="P20" s="383" t="s">
        <v>71</v>
      </c>
      <c r="Q20" s="382" t="s">
        <v>72</v>
      </c>
      <c r="R20" s="383" t="s">
        <v>71</v>
      </c>
      <c r="S20" s="385" t="s">
        <v>72</v>
      </c>
      <c r="T20" s="384" t="s">
        <v>71</v>
      </c>
    </row>
    <row r="21" spans="1:20" ht="19.149999999999999" customHeight="1" thickBot="1" x14ac:dyDescent="0.25">
      <c r="A21" s="475" t="s">
        <v>2</v>
      </c>
      <c r="B21" s="476"/>
      <c r="C21" s="477">
        <v>1</v>
      </c>
      <c r="D21" s="478">
        <f>SUM(E21:T21)</f>
        <v>0</v>
      </c>
      <c r="E21" s="479">
        <v>0</v>
      </c>
      <c r="F21" s="480">
        <v>0</v>
      </c>
      <c r="G21" s="479">
        <f>'[1]DISTRIBUCION MATRICULA'!J19</f>
        <v>0</v>
      </c>
      <c r="H21" s="480">
        <v>0</v>
      </c>
      <c r="I21" s="479">
        <v>0</v>
      </c>
      <c r="J21" s="480">
        <v>0</v>
      </c>
      <c r="K21" s="479">
        <f>'[1]DISTRIBUCION MATRICULA'!N19</f>
        <v>0</v>
      </c>
      <c r="L21" s="481">
        <v>0</v>
      </c>
      <c r="M21" s="479">
        <f>'[1]DISTRIBUCION MATRICULA'!P19</f>
        <v>0</v>
      </c>
      <c r="N21" s="480">
        <f>'[1]DISTRIBUCION MATRICULA'!Q19</f>
        <v>0</v>
      </c>
      <c r="O21" s="479">
        <f>'[1]DISTRIBUCION MATRICULA'!R19</f>
        <v>0</v>
      </c>
      <c r="P21" s="480">
        <f>'[1]DISTRIBUCION MATRICULA'!S19</f>
        <v>0</v>
      </c>
      <c r="Q21" s="479">
        <f>'[1]DISTRIBUCION MATRICULA'!T19</f>
        <v>0</v>
      </c>
      <c r="R21" s="480">
        <f>'[1]DISTRIBUCION MATRICULA'!U19</f>
        <v>0</v>
      </c>
      <c r="S21" s="482">
        <f>'[1]DISTRIBUCION MATRICULA'!V19</f>
        <v>0</v>
      </c>
      <c r="T21" s="481">
        <f>'[1]DISTRIBUCION MATRICULA'!W19</f>
        <v>0</v>
      </c>
    </row>
    <row r="22" spans="1:20" ht="15" x14ac:dyDescent="0.2">
      <c r="A22" s="407"/>
      <c r="B22" s="407"/>
      <c r="C22" s="408"/>
      <c r="D22" s="407"/>
      <c r="E22" s="409"/>
      <c r="F22" s="409"/>
      <c r="G22" s="409"/>
      <c r="H22" s="409"/>
      <c r="I22" s="409"/>
      <c r="J22" s="409"/>
      <c r="K22" s="409"/>
      <c r="L22" s="409"/>
      <c r="M22" s="409"/>
      <c r="N22" s="409"/>
      <c r="O22" s="409"/>
      <c r="P22" s="409"/>
      <c r="Q22" s="409"/>
      <c r="R22" s="409"/>
      <c r="S22" s="409"/>
      <c r="T22" s="409"/>
    </row>
    <row r="23" spans="1:20" ht="15.75" thickBot="1" x14ac:dyDescent="0.25">
      <c r="A23" s="407"/>
      <c r="B23" s="407"/>
      <c r="C23" s="408"/>
      <c r="D23" s="407"/>
      <c r="E23" s="409"/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  <c r="Q23" s="409"/>
      <c r="R23" s="409"/>
      <c r="S23" s="409"/>
      <c r="T23" s="409"/>
    </row>
    <row r="24" spans="1:20" ht="60.75" customHeight="1" thickBot="1" x14ac:dyDescent="0.25">
      <c r="A24" s="483" t="s">
        <v>104</v>
      </c>
      <c r="B24" s="484"/>
      <c r="C24" s="484"/>
      <c r="D24" s="484"/>
      <c r="E24" s="484"/>
      <c r="F24" s="485"/>
      <c r="G24" s="486" t="s">
        <v>13</v>
      </c>
      <c r="H24" s="487" t="s">
        <v>103</v>
      </c>
      <c r="I24" s="488"/>
      <c r="J24" s="489"/>
      <c r="K24" s="487" t="s">
        <v>102</v>
      </c>
      <c r="L24" s="367"/>
      <c r="M24" s="414"/>
      <c r="N24" s="487" t="s">
        <v>101</v>
      </c>
      <c r="O24" s="367"/>
      <c r="P24" s="367"/>
      <c r="Q24" s="367"/>
      <c r="R24" s="367"/>
      <c r="S24" s="367"/>
      <c r="T24" s="414"/>
    </row>
    <row r="25" spans="1:20" s="24" customFormat="1" ht="17.100000000000001" customHeight="1" thickBot="1" x14ac:dyDescent="0.25">
      <c r="A25" s="490">
        <v>1</v>
      </c>
      <c r="B25" s="491" t="s">
        <v>8</v>
      </c>
      <c r="C25" s="492"/>
      <c r="D25" s="492"/>
      <c r="E25" s="492"/>
      <c r="F25" s="492"/>
      <c r="G25" s="493">
        <v>1</v>
      </c>
      <c r="H25" s="494">
        <v>0</v>
      </c>
      <c r="I25" s="495"/>
      <c r="J25" s="496"/>
      <c r="K25" s="497">
        <f t="shared" ref="K25:K38" si="0">SUM(G25*H25)</f>
        <v>0</v>
      </c>
      <c r="L25" s="498"/>
      <c r="M25" s="499"/>
      <c r="N25" s="500"/>
      <c r="O25" s="501"/>
      <c r="P25" s="501"/>
      <c r="Q25" s="501"/>
      <c r="R25" s="501"/>
      <c r="S25" s="501"/>
      <c r="T25" s="502"/>
    </row>
    <row r="26" spans="1:20" s="24" customFormat="1" ht="17.100000000000001" customHeight="1" thickBot="1" x14ac:dyDescent="0.25">
      <c r="A26" s="503">
        <v>2</v>
      </c>
      <c r="B26" s="504" t="s">
        <v>29</v>
      </c>
      <c r="C26" s="505"/>
      <c r="D26" s="505"/>
      <c r="E26" s="505"/>
      <c r="F26" s="505"/>
      <c r="G26" s="493">
        <v>1</v>
      </c>
      <c r="H26" s="506">
        <v>0</v>
      </c>
      <c r="I26" s="507"/>
      <c r="J26" s="508"/>
      <c r="K26" s="497">
        <f t="shared" si="0"/>
        <v>0</v>
      </c>
      <c r="L26" s="498"/>
      <c r="M26" s="499"/>
      <c r="N26" s="509"/>
      <c r="O26" s="510"/>
      <c r="P26" s="510"/>
      <c r="Q26" s="510"/>
      <c r="R26" s="510"/>
      <c r="S26" s="510"/>
      <c r="T26" s="511"/>
    </row>
    <row r="27" spans="1:20" s="24" customFormat="1" ht="17.100000000000001" customHeight="1" thickBot="1" x14ac:dyDescent="0.25">
      <c r="A27" s="503">
        <v>3</v>
      </c>
      <c r="B27" s="504" t="s">
        <v>171</v>
      </c>
      <c r="C27" s="505"/>
      <c r="D27" s="505"/>
      <c r="E27" s="505"/>
      <c r="F27" s="505"/>
      <c r="G27" s="512">
        <v>1</v>
      </c>
      <c r="H27" s="506">
        <v>0</v>
      </c>
      <c r="I27" s="507"/>
      <c r="J27" s="508"/>
      <c r="K27" s="497">
        <f t="shared" si="0"/>
        <v>0</v>
      </c>
      <c r="L27" s="498"/>
      <c r="M27" s="499"/>
      <c r="N27" s="513"/>
      <c r="O27" s="514"/>
      <c r="P27" s="514"/>
      <c r="Q27" s="514"/>
      <c r="R27" s="514"/>
      <c r="S27" s="514"/>
      <c r="T27" s="515"/>
    </row>
    <row r="28" spans="1:20" s="24" customFormat="1" ht="17.100000000000001" customHeight="1" thickBot="1" x14ac:dyDescent="0.25">
      <c r="A28" s="503">
        <v>4</v>
      </c>
      <c r="B28" s="504" t="s">
        <v>139</v>
      </c>
      <c r="C28" s="505"/>
      <c r="D28" s="505"/>
      <c r="E28" s="505"/>
      <c r="F28" s="516"/>
      <c r="G28" s="512">
        <v>1</v>
      </c>
      <c r="H28" s="506">
        <v>0</v>
      </c>
      <c r="I28" s="507"/>
      <c r="J28" s="508"/>
      <c r="K28" s="517">
        <v>0</v>
      </c>
      <c r="L28" s="518"/>
      <c r="M28" s="519"/>
      <c r="N28" s="520"/>
      <c r="O28" s="521"/>
      <c r="P28" s="521"/>
      <c r="Q28" s="521"/>
      <c r="R28" s="521"/>
      <c r="S28" s="521"/>
      <c r="T28" s="522"/>
    </row>
    <row r="29" spans="1:20" s="24" customFormat="1" ht="17.100000000000001" customHeight="1" thickBot="1" x14ac:dyDescent="0.25">
      <c r="A29" s="503">
        <v>5</v>
      </c>
      <c r="B29" s="504" t="s">
        <v>100</v>
      </c>
      <c r="C29" s="505"/>
      <c r="D29" s="505"/>
      <c r="E29" s="505"/>
      <c r="F29" s="505"/>
      <c r="G29" s="512">
        <v>1</v>
      </c>
      <c r="H29" s="506">
        <v>0</v>
      </c>
      <c r="I29" s="507"/>
      <c r="J29" s="508"/>
      <c r="K29" s="497">
        <f t="shared" si="0"/>
        <v>0</v>
      </c>
      <c r="L29" s="498"/>
      <c r="M29" s="499"/>
      <c r="N29" s="513"/>
      <c r="O29" s="514"/>
      <c r="P29" s="514"/>
      <c r="Q29" s="514"/>
      <c r="R29" s="514"/>
      <c r="S29" s="514"/>
      <c r="T29" s="515"/>
    </row>
    <row r="30" spans="1:20" s="24" customFormat="1" ht="17.100000000000001" customHeight="1" thickBot="1" x14ac:dyDescent="0.25">
      <c r="A30" s="503">
        <v>6</v>
      </c>
      <c r="B30" s="504" t="s">
        <v>26</v>
      </c>
      <c r="C30" s="505"/>
      <c r="D30" s="505"/>
      <c r="E30" s="505"/>
      <c r="F30" s="505"/>
      <c r="G30" s="512">
        <v>1</v>
      </c>
      <c r="H30" s="506">
        <v>0</v>
      </c>
      <c r="I30" s="507"/>
      <c r="J30" s="508"/>
      <c r="K30" s="497">
        <f t="shared" si="0"/>
        <v>0</v>
      </c>
      <c r="L30" s="498"/>
      <c r="M30" s="499"/>
      <c r="N30" s="513"/>
      <c r="O30" s="514"/>
      <c r="P30" s="514"/>
      <c r="Q30" s="514"/>
      <c r="R30" s="514"/>
      <c r="S30" s="514"/>
      <c r="T30" s="515"/>
    </row>
    <row r="31" spans="1:20" s="24" customFormat="1" ht="17.100000000000001" customHeight="1" thickBot="1" x14ac:dyDescent="0.25">
      <c r="A31" s="503">
        <v>7</v>
      </c>
      <c r="B31" s="504" t="s">
        <v>99</v>
      </c>
      <c r="C31" s="505"/>
      <c r="D31" s="505"/>
      <c r="E31" s="505"/>
      <c r="F31" s="505"/>
      <c r="G31" s="512">
        <v>1</v>
      </c>
      <c r="H31" s="506">
        <v>0</v>
      </c>
      <c r="I31" s="507"/>
      <c r="J31" s="508"/>
      <c r="K31" s="497">
        <f t="shared" si="0"/>
        <v>0</v>
      </c>
      <c r="L31" s="498"/>
      <c r="M31" s="499"/>
      <c r="N31" s="513"/>
      <c r="O31" s="514"/>
      <c r="P31" s="514"/>
      <c r="Q31" s="514"/>
      <c r="R31" s="514"/>
      <c r="S31" s="514"/>
      <c r="T31" s="515"/>
    </row>
    <row r="32" spans="1:20" s="24" customFormat="1" ht="17.100000000000001" customHeight="1" thickBot="1" x14ac:dyDescent="0.25">
      <c r="A32" s="503">
        <v>8</v>
      </c>
      <c r="B32" s="504" t="s">
        <v>24</v>
      </c>
      <c r="C32" s="505"/>
      <c r="D32" s="505"/>
      <c r="E32" s="505"/>
      <c r="F32" s="505"/>
      <c r="G32" s="512">
        <v>1</v>
      </c>
      <c r="H32" s="506">
        <v>0</v>
      </c>
      <c r="I32" s="507"/>
      <c r="J32" s="508"/>
      <c r="K32" s="497">
        <f t="shared" si="0"/>
        <v>0</v>
      </c>
      <c r="L32" s="498"/>
      <c r="M32" s="499"/>
      <c r="N32" s="513"/>
      <c r="O32" s="514"/>
      <c r="P32" s="514"/>
      <c r="Q32" s="514"/>
      <c r="R32" s="514"/>
      <c r="S32" s="514"/>
      <c r="T32" s="515"/>
    </row>
    <row r="33" spans="1:20" s="24" customFormat="1" ht="17.100000000000001" customHeight="1" thickBot="1" x14ac:dyDescent="0.25">
      <c r="A33" s="503">
        <v>9</v>
      </c>
      <c r="B33" s="504" t="s">
        <v>98</v>
      </c>
      <c r="C33" s="505"/>
      <c r="D33" s="505"/>
      <c r="E33" s="505"/>
      <c r="F33" s="505"/>
      <c r="G33" s="512">
        <v>1</v>
      </c>
      <c r="H33" s="506">
        <v>0</v>
      </c>
      <c r="I33" s="507"/>
      <c r="J33" s="508"/>
      <c r="K33" s="497">
        <f t="shared" si="0"/>
        <v>0</v>
      </c>
      <c r="L33" s="498"/>
      <c r="M33" s="499"/>
      <c r="N33" s="513"/>
      <c r="O33" s="514"/>
      <c r="P33" s="514"/>
      <c r="Q33" s="514"/>
      <c r="R33" s="514"/>
      <c r="S33" s="514"/>
      <c r="T33" s="515"/>
    </row>
    <row r="34" spans="1:20" s="24" customFormat="1" ht="17.100000000000001" customHeight="1" thickBot="1" x14ac:dyDescent="0.25">
      <c r="A34" s="503">
        <v>10</v>
      </c>
      <c r="B34" s="504" t="s">
        <v>97</v>
      </c>
      <c r="C34" s="505"/>
      <c r="D34" s="505"/>
      <c r="E34" s="505"/>
      <c r="F34" s="505"/>
      <c r="G34" s="512">
        <v>1</v>
      </c>
      <c r="H34" s="506">
        <v>0</v>
      </c>
      <c r="I34" s="507"/>
      <c r="J34" s="508"/>
      <c r="K34" s="497">
        <f t="shared" si="0"/>
        <v>0</v>
      </c>
      <c r="L34" s="498"/>
      <c r="M34" s="499"/>
      <c r="N34" s="513"/>
      <c r="O34" s="514"/>
      <c r="P34" s="514"/>
      <c r="Q34" s="514"/>
      <c r="R34" s="514"/>
      <c r="S34" s="514"/>
      <c r="T34" s="515"/>
    </row>
    <row r="35" spans="1:20" s="24" customFormat="1" ht="17.100000000000001" customHeight="1" thickBot="1" x14ac:dyDescent="0.25">
      <c r="A35" s="503">
        <v>11</v>
      </c>
      <c r="B35" s="504" t="s">
        <v>96</v>
      </c>
      <c r="C35" s="505"/>
      <c r="D35" s="505"/>
      <c r="E35" s="505"/>
      <c r="F35" s="505"/>
      <c r="G35" s="512">
        <v>1</v>
      </c>
      <c r="H35" s="506">
        <v>0</v>
      </c>
      <c r="I35" s="507"/>
      <c r="J35" s="508"/>
      <c r="K35" s="497">
        <f t="shared" si="0"/>
        <v>0</v>
      </c>
      <c r="L35" s="498"/>
      <c r="M35" s="499"/>
      <c r="N35" s="523"/>
      <c r="O35" s="514"/>
      <c r="P35" s="514"/>
      <c r="Q35" s="514"/>
      <c r="R35" s="514"/>
      <c r="S35" s="514"/>
      <c r="T35" s="515"/>
    </row>
    <row r="36" spans="1:20" s="24" customFormat="1" ht="17.100000000000001" customHeight="1" thickBot="1" x14ac:dyDescent="0.25">
      <c r="A36" s="503">
        <v>12</v>
      </c>
      <c r="B36" s="504" t="s">
        <v>95</v>
      </c>
      <c r="C36" s="505"/>
      <c r="D36" s="505"/>
      <c r="E36" s="505"/>
      <c r="F36" s="505"/>
      <c r="G36" s="512">
        <v>1</v>
      </c>
      <c r="H36" s="506">
        <v>0</v>
      </c>
      <c r="I36" s="507"/>
      <c r="J36" s="508"/>
      <c r="K36" s="497">
        <f t="shared" si="0"/>
        <v>0</v>
      </c>
      <c r="L36" s="498"/>
      <c r="M36" s="499"/>
      <c r="N36" s="513"/>
      <c r="O36" s="514"/>
      <c r="P36" s="514"/>
      <c r="Q36" s="514"/>
      <c r="R36" s="514"/>
      <c r="S36" s="514"/>
      <c r="T36" s="515"/>
    </row>
    <row r="37" spans="1:20" s="24" customFormat="1" ht="17.100000000000001" customHeight="1" thickBot="1" x14ac:dyDescent="0.25">
      <c r="A37" s="503">
        <v>13</v>
      </c>
      <c r="B37" s="504" t="s">
        <v>23</v>
      </c>
      <c r="C37" s="505"/>
      <c r="D37" s="505"/>
      <c r="E37" s="505"/>
      <c r="F37" s="505"/>
      <c r="G37" s="512">
        <v>1</v>
      </c>
      <c r="H37" s="506">
        <v>0</v>
      </c>
      <c r="I37" s="507"/>
      <c r="J37" s="508"/>
      <c r="K37" s="497">
        <f t="shared" si="0"/>
        <v>0</v>
      </c>
      <c r="L37" s="498"/>
      <c r="M37" s="499"/>
      <c r="N37" s="513"/>
      <c r="O37" s="514"/>
      <c r="P37" s="514"/>
      <c r="Q37" s="514"/>
      <c r="R37" s="514"/>
      <c r="S37" s="514"/>
      <c r="T37" s="515"/>
    </row>
    <row r="38" spans="1:20" s="24" customFormat="1" ht="17.100000000000001" customHeight="1" thickBot="1" x14ac:dyDescent="0.25">
      <c r="A38" s="503">
        <v>14</v>
      </c>
      <c r="B38" s="504" t="s">
        <v>94</v>
      </c>
      <c r="C38" s="505"/>
      <c r="D38" s="505"/>
      <c r="E38" s="505"/>
      <c r="F38" s="505"/>
      <c r="G38" s="512">
        <v>1</v>
      </c>
      <c r="H38" s="506">
        <v>0</v>
      </c>
      <c r="I38" s="507"/>
      <c r="J38" s="508"/>
      <c r="K38" s="497">
        <f t="shared" si="0"/>
        <v>0</v>
      </c>
      <c r="L38" s="498"/>
      <c r="M38" s="499"/>
      <c r="N38" s="513"/>
      <c r="O38" s="514"/>
      <c r="P38" s="514"/>
      <c r="Q38" s="514"/>
      <c r="R38" s="514"/>
      <c r="S38" s="514"/>
      <c r="T38" s="515"/>
    </row>
    <row r="39" spans="1:20" ht="23.1" customHeight="1" thickBot="1" x14ac:dyDescent="0.25">
      <c r="A39" s="524"/>
      <c r="B39" s="525" t="s">
        <v>93</v>
      </c>
      <c r="C39" s="525"/>
      <c r="D39" s="525"/>
      <c r="E39" s="525"/>
      <c r="F39" s="526"/>
      <c r="G39" s="527"/>
      <c r="H39" s="528">
        <f>SUM(H25:J38)</f>
        <v>0</v>
      </c>
      <c r="I39" s="529"/>
      <c r="J39" s="530"/>
      <c r="K39" s="531">
        <f>SUM(K25:M38)</f>
        <v>0</v>
      </c>
      <c r="L39" s="532"/>
      <c r="M39" s="533"/>
      <c r="N39" s="534"/>
      <c r="O39" s="534"/>
      <c r="P39" s="534"/>
      <c r="Q39" s="534"/>
      <c r="R39" s="534"/>
      <c r="S39" s="534"/>
      <c r="T39" s="535"/>
    </row>
    <row r="41" spans="1:20" x14ac:dyDescent="0.2">
      <c r="A41" s="23" t="s">
        <v>92</v>
      </c>
      <c r="B41" s="313" t="s">
        <v>91</v>
      </c>
      <c r="C41" s="313"/>
      <c r="D41" s="313"/>
    </row>
    <row r="42" spans="1:20" x14ac:dyDescent="0.2">
      <c r="A42" s="23" t="s">
        <v>90</v>
      </c>
      <c r="B42" s="314" t="s">
        <v>89</v>
      </c>
      <c r="C42" s="313"/>
    </row>
  </sheetData>
  <mergeCells count="99">
    <mergeCell ref="N26:T26"/>
    <mergeCell ref="A21:B21"/>
    <mergeCell ref="A19:B20"/>
    <mergeCell ref="Q19:R19"/>
    <mergeCell ref="C19:C20"/>
    <mergeCell ref="S19:T19"/>
    <mergeCell ref="H24:J24"/>
    <mergeCell ref="K24:M24"/>
    <mergeCell ref="N24:T24"/>
    <mergeCell ref="E19:F19"/>
    <mergeCell ref="O19:P19"/>
    <mergeCell ref="H26:J26"/>
    <mergeCell ref="K26:M26"/>
    <mergeCell ref="Q10:T10"/>
    <mergeCell ref="M18:T18"/>
    <mergeCell ref="A4:T4"/>
    <mergeCell ref="A5:T5"/>
    <mergeCell ref="A6:T6"/>
    <mergeCell ref="A7:T7"/>
    <mergeCell ref="A8:T8"/>
    <mergeCell ref="A11:H11"/>
    <mergeCell ref="I11:P11"/>
    <mergeCell ref="Q11:T12"/>
    <mergeCell ref="A12:H12"/>
    <mergeCell ref="I12:P12"/>
    <mergeCell ref="Q13:T13"/>
    <mergeCell ref="Q14:T15"/>
    <mergeCell ref="A10:H10"/>
    <mergeCell ref="I10:P10"/>
    <mergeCell ref="A13:H13"/>
    <mergeCell ref="I13:P13"/>
    <mergeCell ref="I19:J19"/>
    <mergeCell ref="A14:H14"/>
    <mergeCell ref="I14:P14"/>
    <mergeCell ref="A15:H15"/>
    <mergeCell ref="I15:P15"/>
    <mergeCell ref="E18:L18"/>
    <mergeCell ref="M19:N19"/>
    <mergeCell ref="D19:D20"/>
    <mergeCell ref="K29:M29"/>
    <mergeCell ref="G19:H19"/>
    <mergeCell ref="A24:F24"/>
    <mergeCell ref="K19:L19"/>
    <mergeCell ref="B28:F28"/>
    <mergeCell ref="K28:M28"/>
    <mergeCell ref="H28:J28"/>
    <mergeCell ref="B31:F31"/>
    <mergeCell ref="H31:J31"/>
    <mergeCell ref="K31:M31"/>
    <mergeCell ref="N30:T30"/>
    <mergeCell ref="B25:F25"/>
    <mergeCell ref="H25:J25"/>
    <mergeCell ref="K25:M25"/>
    <mergeCell ref="N25:T25"/>
    <mergeCell ref="B26:F26"/>
    <mergeCell ref="B27:F27"/>
    <mergeCell ref="H27:J27"/>
    <mergeCell ref="K27:M27"/>
    <mergeCell ref="N27:T27"/>
    <mergeCell ref="B29:F29"/>
    <mergeCell ref="H29:J29"/>
    <mergeCell ref="N29:T29"/>
    <mergeCell ref="B30:F30"/>
    <mergeCell ref="H30:J30"/>
    <mergeCell ref="K30:M30"/>
    <mergeCell ref="N33:T33"/>
    <mergeCell ref="B34:F34"/>
    <mergeCell ref="H34:J34"/>
    <mergeCell ref="K34:M34"/>
    <mergeCell ref="N34:T34"/>
    <mergeCell ref="N31:T31"/>
    <mergeCell ref="B32:F32"/>
    <mergeCell ref="H32:J32"/>
    <mergeCell ref="K32:M32"/>
    <mergeCell ref="N32:T32"/>
    <mergeCell ref="B33:F33"/>
    <mergeCell ref="H33:J33"/>
    <mergeCell ref="K33:M33"/>
    <mergeCell ref="B35:F35"/>
    <mergeCell ref="H35:J35"/>
    <mergeCell ref="K35:M35"/>
    <mergeCell ref="N35:T35"/>
    <mergeCell ref="B36:F36"/>
    <mergeCell ref="H36:J36"/>
    <mergeCell ref="K36:M36"/>
    <mergeCell ref="N36:T36"/>
    <mergeCell ref="B37:F37"/>
    <mergeCell ref="H37:J37"/>
    <mergeCell ref="K37:M37"/>
    <mergeCell ref="N37:T37"/>
    <mergeCell ref="B38:F38"/>
    <mergeCell ref="H38:J38"/>
    <mergeCell ref="K38:M38"/>
    <mergeCell ref="N38:T38"/>
    <mergeCell ref="B39:F39"/>
    <mergeCell ref="H39:J39"/>
    <mergeCell ref="K39:M39"/>
    <mergeCell ref="B41:D41"/>
    <mergeCell ref="B42:C42"/>
  </mergeCells>
  <pageMargins left="0.7" right="0.7" top="0.75" bottom="0.75" header="0.3" footer="0.3"/>
  <pageSetup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DAB67-FB6E-4975-B00F-D0AF4D14E261}">
  <dimension ref="A1:G36"/>
  <sheetViews>
    <sheetView view="pageBreakPreview" zoomScaleNormal="100" zoomScaleSheetLayoutView="100" workbookViewId="0">
      <selection activeCell="J18" sqref="J18"/>
    </sheetView>
  </sheetViews>
  <sheetFormatPr defaultColWidth="9.28515625" defaultRowHeight="12.75" x14ac:dyDescent="0.2"/>
  <cols>
    <col min="1" max="1" width="32.42578125" style="1" customWidth="1"/>
    <col min="2" max="2" width="10.7109375" style="1" customWidth="1"/>
    <col min="3" max="3" width="15.140625" style="1" customWidth="1"/>
    <col min="4" max="4" width="15" style="1" customWidth="1"/>
    <col min="5" max="6" width="14.5703125" style="1" customWidth="1"/>
    <col min="7" max="7" width="16" style="1" customWidth="1"/>
    <col min="8" max="16384" width="9.28515625" style="1"/>
  </cols>
  <sheetData>
    <row r="1" spans="1:7" ht="18.75" x14ac:dyDescent="0.35">
      <c r="A1" s="272" t="s">
        <v>0</v>
      </c>
      <c r="B1" s="272"/>
      <c r="C1" s="272"/>
      <c r="D1" s="272"/>
      <c r="E1" s="272"/>
      <c r="F1" s="272"/>
      <c r="G1" s="272"/>
    </row>
    <row r="2" spans="1:7" ht="18.75" x14ac:dyDescent="0.35">
      <c r="A2" s="272" t="s">
        <v>1</v>
      </c>
      <c r="B2" s="272"/>
      <c r="C2" s="272"/>
      <c r="D2" s="272"/>
      <c r="E2" s="272"/>
      <c r="F2" s="272"/>
      <c r="G2" s="272"/>
    </row>
    <row r="3" spans="1:7" ht="18.75" x14ac:dyDescent="0.35">
      <c r="A3" s="272" t="s">
        <v>2</v>
      </c>
      <c r="B3" s="272"/>
      <c r="C3" s="272"/>
      <c r="D3" s="272"/>
      <c r="E3" s="272"/>
      <c r="F3" s="272"/>
      <c r="G3" s="272"/>
    </row>
    <row r="4" spans="1:7" ht="17.25" customHeight="1" thickBot="1" x14ac:dyDescent="0.35">
      <c r="A4" s="2"/>
      <c r="B4" s="2"/>
      <c r="C4" s="2"/>
      <c r="D4" s="2"/>
      <c r="E4" s="2"/>
      <c r="F4" s="287" t="s">
        <v>165</v>
      </c>
      <c r="G4" s="287"/>
    </row>
    <row r="5" spans="1:7" ht="15" x14ac:dyDescent="0.3">
      <c r="A5" s="97" t="s">
        <v>3</v>
      </c>
      <c r="B5" s="273" t="s">
        <v>4</v>
      </c>
      <c r="C5" s="274"/>
      <c r="D5" s="274"/>
      <c r="E5" s="274"/>
      <c r="F5" s="275" t="s">
        <v>5</v>
      </c>
      <c r="G5" s="278" t="s">
        <v>6</v>
      </c>
    </row>
    <row r="6" spans="1:7" x14ac:dyDescent="0.2">
      <c r="A6" s="281"/>
      <c r="B6" s="283" t="s">
        <v>7</v>
      </c>
      <c r="C6" s="284"/>
      <c r="D6" s="284"/>
      <c r="E6" s="284"/>
      <c r="F6" s="276"/>
      <c r="G6" s="279"/>
    </row>
    <row r="7" spans="1:7" ht="13.5" thickBot="1" x14ac:dyDescent="0.25">
      <c r="A7" s="282"/>
      <c r="B7" s="285"/>
      <c r="C7" s="286"/>
      <c r="D7" s="286"/>
      <c r="E7" s="286"/>
      <c r="F7" s="277"/>
      <c r="G7" s="280"/>
    </row>
    <row r="8" spans="1:7" ht="25.5" customHeight="1" x14ac:dyDescent="0.45">
      <c r="A8" s="270" t="s">
        <v>8</v>
      </c>
      <c r="B8" s="270"/>
      <c r="C8" s="270"/>
      <c r="D8" s="270"/>
      <c r="E8" s="270"/>
      <c r="F8" s="270"/>
      <c r="G8" s="270"/>
    </row>
    <row r="9" spans="1:7" ht="24.75" customHeight="1" x14ac:dyDescent="0.35">
      <c r="A9" s="271" t="s">
        <v>9</v>
      </c>
      <c r="B9" s="271"/>
      <c r="C9" s="271"/>
      <c r="D9" s="271"/>
      <c r="E9" s="271"/>
      <c r="F9" s="271"/>
      <c r="G9" s="271"/>
    </row>
    <row r="10" spans="1:7" ht="15" x14ac:dyDescent="0.3">
      <c r="A10" s="98" t="s">
        <v>10</v>
      </c>
      <c r="B10" s="98" t="s">
        <v>11</v>
      </c>
      <c r="C10" s="98" t="s">
        <v>12</v>
      </c>
      <c r="D10" s="98" t="s">
        <v>13</v>
      </c>
      <c r="E10" s="98" t="s">
        <v>12</v>
      </c>
      <c r="F10" s="98" t="s">
        <v>14</v>
      </c>
      <c r="G10" s="98" t="s">
        <v>15</v>
      </c>
    </row>
    <row r="11" spans="1:7" ht="15" x14ac:dyDescent="0.3">
      <c r="A11" s="99" t="s">
        <v>16</v>
      </c>
      <c r="B11" s="99" t="s">
        <v>17</v>
      </c>
      <c r="C11" s="99" t="s">
        <v>166</v>
      </c>
      <c r="D11" s="99" t="s">
        <v>18</v>
      </c>
      <c r="E11" s="99" t="s">
        <v>19</v>
      </c>
      <c r="F11" s="99" t="s">
        <v>164</v>
      </c>
      <c r="G11" s="99" t="s">
        <v>20</v>
      </c>
    </row>
    <row r="12" spans="1:7" ht="19.5" customHeight="1" x14ac:dyDescent="0.35">
      <c r="A12" s="100"/>
      <c r="B12" s="101"/>
      <c r="C12" s="102"/>
      <c r="D12" s="103">
        <v>1</v>
      </c>
      <c r="E12" s="104">
        <f>SUM(B12*C12)</f>
        <v>0</v>
      </c>
      <c r="F12" s="104">
        <f>SUM(E12*12)</f>
        <v>0</v>
      </c>
      <c r="G12" s="104">
        <f>SUM(F12)</f>
        <v>0</v>
      </c>
    </row>
    <row r="13" spans="1:7" ht="19.5" customHeight="1" x14ac:dyDescent="0.35">
      <c r="A13" s="105"/>
      <c r="B13" s="101"/>
      <c r="C13" s="102"/>
      <c r="D13" s="103"/>
      <c r="E13" s="104">
        <f t="shared" ref="E13:E22" si="0">SUM(B13*C13)</f>
        <v>0</v>
      </c>
      <c r="F13" s="104">
        <f t="shared" ref="F13:F22" si="1">SUM(E13*12)</f>
        <v>0</v>
      </c>
      <c r="G13" s="104">
        <f t="shared" ref="G13:G22" si="2">SUM(F13)</f>
        <v>0</v>
      </c>
    </row>
    <row r="14" spans="1:7" ht="19.5" customHeight="1" x14ac:dyDescent="0.35">
      <c r="A14" s="105"/>
      <c r="B14" s="101"/>
      <c r="C14" s="102"/>
      <c r="D14" s="103"/>
      <c r="E14" s="104">
        <f t="shared" si="0"/>
        <v>0</v>
      </c>
      <c r="F14" s="104">
        <f t="shared" si="1"/>
        <v>0</v>
      </c>
      <c r="G14" s="104">
        <f t="shared" si="2"/>
        <v>0</v>
      </c>
    </row>
    <row r="15" spans="1:7" ht="19.5" customHeight="1" x14ac:dyDescent="0.35">
      <c r="A15" s="105"/>
      <c r="B15" s="101"/>
      <c r="C15" s="102"/>
      <c r="D15" s="103"/>
      <c r="E15" s="104">
        <f t="shared" si="0"/>
        <v>0</v>
      </c>
      <c r="F15" s="104">
        <f t="shared" si="1"/>
        <v>0</v>
      </c>
      <c r="G15" s="104">
        <f t="shared" si="2"/>
        <v>0</v>
      </c>
    </row>
    <row r="16" spans="1:7" ht="19.5" customHeight="1" x14ac:dyDescent="0.35">
      <c r="A16" s="100"/>
      <c r="B16" s="101"/>
      <c r="C16" s="102"/>
      <c r="D16" s="103"/>
      <c r="E16" s="104">
        <f t="shared" si="0"/>
        <v>0</v>
      </c>
      <c r="F16" s="104">
        <f t="shared" si="1"/>
        <v>0</v>
      </c>
      <c r="G16" s="104">
        <f t="shared" si="2"/>
        <v>0</v>
      </c>
    </row>
    <row r="17" spans="1:7" ht="19.5" customHeight="1" x14ac:dyDescent="0.35">
      <c r="A17" s="100"/>
      <c r="B17" s="101"/>
      <c r="C17" s="102"/>
      <c r="D17" s="103"/>
      <c r="E17" s="104">
        <f t="shared" si="0"/>
        <v>0</v>
      </c>
      <c r="F17" s="104">
        <f t="shared" si="1"/>
        <v>0</v>
      </c>
      <c r="G17" s="104">
        <f t="shared" si="2"/>
        <v>0</v>
      </c>
    </row>
    <row r="18" spans="1:7" ht="19.5" customHeight="1" x14ac:dyDescent="0.35">
      <c r="A18" s="105"/>
      <c r="B18" s="101"/>
      <c r="C18" s="102"/>
      <c r="D18" s="103"/>
      <c r="E18" s="104">
        <f t="shared" si="0"/>
        <v>0</v>
      </c>
      <c r="F18" s="104">
        <f t="shared" si="1"/>
        <v>0</v>
      </c>
      <c r="G18" s="104">
        <f t="shared" si="2"/>
        <v>0</v>
      </c>
    </row>
    <row r="19" spans="1:7" ht="19.5" customHeight="1" x14ac:dyDescent="0.35">
      <c r="A19" s="105"/>
      <c r="B19" s="101"/>
      <c r="C19" s="102"/>
      <c r="D19" s="103"/>
      <c r="E19" s="104">
        <f t="shared" si="0"/>
        <v>0</v>
      </c>
      <c r="F19" s="104">
        <f t="shared" si="1"/>
        <v>0</v>
      </c>
      <c r="G19" s="104">
        <f t="shared" si="2"/>
        <v>0</v>
      </c>
    </row>
    <row r="20" spans="1:7" ht="19.5" customHeight="1" x14ac:dyDescent="0.35">
      <c r="A20" s="105"/>
      <c r="B20" s="101"/>
      <c r="C20" s="102"/>
      <c r="D20" s="103"/>
      <c r="E20" s="104">
        <f t="shared" si="0"/>
        <v>0</v>
      </c>
      <c r="F20" s="104">
        <f t="shared" si="1"/>
        <v>0</v>
      </c>
      <c r="G20" s="104">
        <f t="shared" si="2"/>
        <v>0</v>
      </c>
    </row>
    <row r="21" spans="1:7" ht="19.5" customHeight="1" x14ac:dyDescent="0.35">
      <c r="A21" s="106"/>
      <c r="B21" s="107"/>
      <c r="C21" s="102"/>
      <c r="D21" s="108"/>
      <c r="E21" s="104">
        <f t="shared" si="0"/>
        <v>0</v>
      </c>
      <c r="F21" s="104">
        <f t="shared" si="1"/>
        <v>0</v>
      </c>
      <c r="G21" s="104">
        <f t="shared" si="2"/>
        <v>0</v>
      </c>
    </row>
    <row r="22" spans="1:7" ht="19.5" customHeight="1" x14ac:dyDescent="0.35">
      <c r="A22" s="106"/>
      <c r="B22" s="107"/>
      <c r="C22" s="102"/>
      <c r="D22" s="109"/>
      <c r="E22" s="104">
        <f t="shared" si="0"/>
        <v>0</v>
      </c>
      <c r="F22" s="104">
        <f t="shared" si="1"/>
        <v>0</v>
      </c>
      <c r="G22" s="104">
        <f t="shared" si="2"/>
        <v>0</v>
      </c>
    </row>
    <row r="23" spans="1:7" ht="19.5" customHeight="1" x14ac:dyDescent="0.35">
      <c r="A23" s="110" t="s">
        <v>21</v>
      </c>
      <c r="B23" s="111">
        <f>SUM(B12:B22)</f>
        <v>0</v>
      </c>
      <c r="C23" s="112">
        <f>SUM(C12:C22)</f>
        <v>0</v>
      </c>
      <c r="D23" s="111"/>
      <c r="E23" s="113">
        <f>SUM(E12:E22)</f>
        <v>0</v>
      </c>
      <c r="F23" s="113">
        <f>SUM(F12:F22)</f>
        <v>0</v>
      </c>
      <c r="G23" s="113">
        <f>SUM(G12:G22)</f>
        <v>0</v>
      </c>
    </row>
    <row r="24" spans="1:7" ht="19.5" customHeight="1" x14ac:dyDescent="0.25">
      <c r="A24" s="4"/>
      <c r="B24" s="5"/>
      <c r="C24" s="5"/>
      <c r="D24" s="5"/>
      <c r="E24" s="6"/>
      <c r="F24" s="7"/>
      <c r="G24" s="7"/>
    </row>
    <row r="25" spans="1:7" ht="19.5" customHeight="1" x14ac:dyDescent="0.25">
      <c r="A25" s="4"/>
      <c r="B25" s="5"/>
      <c r="C25" s="5"/>
      <c r="D25" s="5"/>
      <c r="E25" s="6"/>
      <c r="F25" s="7"/>
      <c r="G25" s="7"/>
    </row>
    <row r="32" spans="1:7" x14ac:dyDescent="0.2">
      <c r="B32" s="2"/>
      <c r="C32" s="2"/>
      <c r="D32" s="2"/>
      <c r="E32" s="2"/>
      <c r="F32" s="2"/>
      <c r="G32" s="2"/>
    </row>
    <row r="33" spans="2:7" x14ac:dyDescent="0.2">
      <c r="B33" s="8"/>
      <c r="C33" s="8"/>
      <c r="D33" s="8"/>
      <c r="E33" s="9"/>
      <c r="F33" s="8"/>
      <c r="G33" s="8"/>
    </row>
    <row r="35" spans="2:7" x14ac:dyDescent="0.2">
      <c r="F35" s="8"/>
    </row>
    <row r="36" spans="2:7" x14ac:dyDescent="0.2">
      <c r="F36" s="8"/>
    </row>
  </sheetData>
  <mergeCells count="11">
    <mergeCell ref="A8:G8"/>
    <mergeCell ref="A9:G9"/>
    <mergeCell ref="A1:G1"/>
    <mergeCell ref="A2:G2"/>
    <mergeCell ref="A3:G3"/>
    <mergeCell ref="B5:E5"/>
    <mergeCell ref="F5:F7"/>
    <mergeCell ref="G5:G7"/>
    <mergeCell ref="A6:A7"/>
    <mergeCell ref="B6:E7"/>
    <mergeCell ref="F4:G4"/>
  </mergeCells>
  <printOptions horizontalCentered="1"/>
  <pageMargins left="0" right="0" top="0.5" bottom="0.5" header="0.34" footer="0.31"/>
  <pageSetup scale="89" orientation="portrait" r:id="rId1"/>
  <headerFooter alignWithMargins="0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10D2C-F6A9-46F2-8A57-2E09A8A7B918}">
  <dimension ref="A1:K37"/>
  <sheetViews>
    <sheetView zoomScaleNormal="100" workbookViewId="0">
      <selection activeCell="B12" sqref="B12:C12"/>
    </sheetView>
  </sheetViews>
  <sheetFormatPr defaultColWidth="9.28515625" defaultRowHeight="12.75" x14ac:dyDescent="0.2"/>
  <cols>
    <col min="1" max="1" width="27.28515625" style="1" customWidth="1"/>
    <col min="2" max="2" width="10.7109375" style="1" customWidth="1"/>
    <col min="3" max="3" width="14" style="1" customWidth="1"/>
    <col min="4" max="4" width="15" style="1" customWidth="1"/>
    <col min="5" max="6" width="14.5703125" style="1" customWidth="1"/>
    <col min="7" max="7" width="16" style="1" customWidth="1"/>
    <col min="8" max="10" width="9.28515625" style="1"/>
    <col min="11" max="11" width="10.140625" style="1" bestFit="1" customWidth="1"/>
    <col min="12" max="16384" width="9.28515625" style="1"/>
  </cols>
  <sheetData>
    <row r="1" spans="1:11" ht="18.75" x14ac:dyDescent="0.35">
      <c r="A1" s="272" t="s">
        <v>0</v>
      </c>
      <c r="B1" s="272"/>
      <c r="C1" s="272"/>
      <c r="D1" s="272"/>
      <c r="E1" s="272"/>
      <c r="F1" s="272"/>
      <c r="G1" s="272"/>
    </row>
    <row r="2" spans="1:11" ht="18.75" x14ac:dyDescent="0.35">
      <c r="A2" s="272" t="s">
        <v>1</v>
      </c>
      <c r="B2" s="272"/>
      <c r="C2" s="272"/>
      <c r="D2" s="272"/>
      <c r="E2" s="272"/>
      <c r="F2" s="272"/>
      <c r="G2" s="272"/>
    </row>
    <row r="3" spans="1:11" ht="18.75" x14ac:dyDescent="0.35">
      <c r="A3" s="272" t="s">
        <v>2</v>
      </c>
      <c r="B3" s="272"/>
      <c r="C3" s="272"/>
      <c r="D3" s="272"/>
      <c r="E3" s="272"/>
      <c r="F3" s="272"/>
      <c r="G3" s="272"/>
    </row>
    <row r="4" spans="1:11" ht="17.25" customHeight="1" thickBot="1" x14ac:dyDescent="0.35">
      <c r="A4" s="2"/>
      <c r="B4" s="2"/>
      <c r="C4" s="2"/>
      <c r="D4" s="2"/>
      <c r="E4" s="2"/>
      <c r="F4" s="287" t="s">
        <v>165</v>
      </c>
      <c r="G4" s="287"/>
    </row>
    <row r="5" spans="1:11" ht="15" x14ac:dyDescent="0.3">
      <c r="A5" s="114" t="s">
        <v>3</v>
      </c>
      <c r="B5" s="290" t="s">
        <v>4</v>
      </c>
      <c r="C5" s="291"/>
      <c r="D5" s="291"/>
      <c r="E5" s="291"/>
      <c r="F5" s="275"/>
      <c r="G5" s="278" t="s">
        <v>6</v>
      </c>
    </row>
    <row r="6" spans="1:11" x14ac:dyDescent="0.2">
      <c r="A6" s="292"/>
      <c r="B6" s="294" t="s">
        <v>7</v>
      </c>
      <c r="C6" s="295"/>
      <c r="D6" s="295"/>
      <c r="E6" s="295"/>
      <c r="F6" s="276"/>
      <c r="G6" s="279"/>
    </row>
    <row r="7" spans="1:11" ht="13.5" thickBot="1" x14ac:dyDescent="0.25">
      <c r="A7" s="293"/>
      <c r="B7" s="296"/>
      <c r="C7" s="297"/>
      <c r="D7" s="297"/>
      <c r="E7" s="297"/>
      <c r="F7" s="277"/>
      <c r="G7" s="280"/>
    </row>
    <row r="8" spans="1:11" ht="25.5" customHeight="1" x14ac:dyDescent="0.45">
      <c r="A8" s="288" t="s">
        <v>8</v>
      </c>
      <c r="B8" s="288"/>
      <c r="C8" s="288"/>
      <c r="D8" s="288"/>
      <c r="E8" s="288"/>
      <c r="F8" s="288"/>
      <c r="G8" s="288"/>
    </row>
    <row r="9" spans="1:11" ht="24.75" customHeight="1" x14ac:dyDescent="0.35">
      <c r="A9" s="289" t="s">
        <v>147</v>
      </c>
      <c r="B9" s="289"/>
      <c r="C9" s="289"/>
      <c r="D9" s="289"/>
      <c r="E9" s="289"/>
      <c r="F9" s="289"/>
      <c r="G9" s="289"/>
    </row>
    <row r="10" spans="1:11" ht="15" x14ac:dyDescent="0.3">
      <c r="A10" s="98" t="s">
        <v>10</v>
      </c>
      <c r="B10" s="98" t="s">
        <v>11</v>
      </c>
      <c r="C10" s="98" t="s">
        <v>166</v>
      </c>
      <c r="D10" s="98" t="s">
        <v>13</v>
      </c>
      <c r="E10" s="116" t="s">
        <v>12</v>
      </c>
      <c r="F10" s="98" t="s">
        <v>14</v>
      </c>
      <c r="G10" s="98" t="s">
        <v>15</v>
      </c>
    </row>
    <row r="11" spans="1:11" ht="15" x14ac:dyDescent="0.3">
      <c r="A11" s="99" t="s">
        <v>16</v>
      </c>
      <c r="B11" s="99" t="s">
        <v>17</v>
      </c>
      <c r="C11" s="99" t="s">
        <v>12</v>
      </c>
      <c r="D11" s="99" t="s">
        <v>18</v>
      </c>
      <c r="E11" s="99" t="s">
        <v>19</v>
      </c>
      <c r="F11" s="99" t="s">
        <v>164</v>
      </c>
      <c r="G11" s="99" t="s">
        <v>20</v>
      </c>
    </row>
    <row r="12" spans="1:11" ht="19.5" customHeight="1" x14ac:dyDescent="0.3">
      <c r="A12" s="100"/>
      <c r="B12" s="101"/>
      <c r="C12" s="117"/>
      <c r="D12" s="103">
        <v>1</v>
      </c>
      <c r="E12" s="104">
        <f>SUM(C12)</f>
        <v>0</v>
      </c>
      <c r="F12" s="104">
        <f>SUM(E12*12)</f>
        <v>0</v>
      </c>
      <c r="G12" s="104">
        <f>SUM(F12)</f>
        <v>0</v>
      </c>
    </row>
    <row r="13" spans="1:11" ht="19.5" customHeight="1" x14ac:dyDescent="0.3">
      <c r="A13" s="100"/>
      <c r="B13" s="101"/>
      <c r="C13" s="117"/>
      <c r="D13" s="103"/>
      <c r="E13" s="104">
        <f>SUM(B13*C13)</f>
        <v>0</v>
      </c>
      <c r="F13" s="104">
        <f t="shared" ref="F13:F23" si="0">SUM(E13*12)</f>
        <v>0</v>
      </c>
      <c r="G13" s="104">
        <f t="shared" ref="G13:G23" si="1">SUM(F13)</f>
        <v>0</v>
      </c>
    </row>
    <row r="14" spans="1:11" ht="19.5" customHeight="1" x14ac:dyDescent="0.3">
      <c r="A14" s="105"/>
      <c r="B14" s="101"/>
      <c r="C14" s="117"/>
      <c r="D14" s="103"/>
      <c r="E14" s="104">
        <f t="shared" ref="E14:E23" si="2">SUM(B14*C14)</f>
        <v>0</v>
      </c>
      <c r="F14" s="104">
        <f t="shared" si="0"/>
        <v>0</v>
      </c>
      <c r="G14" s="104">
        <f t="shared" si="1"/>
        <v>0</v>
      </c>
    </row>
    <row r="15" spans="1:11" ht="19.5" customHeight="1" x14ac:dyDescent="0.3">
      <c r="A15" s="105"/>
      <c r="B15" s="101"/>
      <c r="C15" s="117"/>
      <c r="D15" s="103"/>
      <c r="E15" s="104">
        <f t="shared" si="2"/>
        <v>0</v>
      </c>
      <c r="F15" s="104">
        <f t="shared" si="0"/>
        <v>0</v>
      </c>
      <c r="G15" s="104">
        <f t="shared" si="1"/>
        <v>0</v>
      </c>
      <c r="K15" s="56"/>
    </row>
    <row r="16" spans="1:11" ht="19.5" customHeight="1" x14ac:dyDescent="0.3">
      <c r="A16" s="105"/>
      <c r="B16" s="101"/>
      <c r="C16" s="117"/>
      <c r="D16" s="103"/>
      <c r="E16" s="104">
        <f t="shared" si="2"/>
        <v>0</v>
      </c>
      <c r="F16" s="104">
        <f t="shared" si="0"/>
        <v>0</v>
      </c>
      <c r="G16" s="104">
        <f t="shared" si="1"/>
        <v>0</v>
      </c>
    </row>
    <row r="17" spans="1:7" ht="19.5" customHeight="1" x14ac:dyDescent="0.3">
      <c r="A17" s="105"/>
      <c r="B17" s="101"/>
      <c r="C17" s="117"/>
      <c r="D17" s="103"/>
      <c r="E17" s="104">
        <f t="shared" si="2"/>
        <v>0</v>
      </c>
      <c r="F17" s="104">
        <f t="shared" si="0"/>
        <v>0</v>
      </c>
      <c r="G17" s="104">
        <f t="shared" si="1"/>
        <v>0</v>
      </c>
    </row>
    <row r="18" spans="1:7" ht="19.5" customHeight="1" x14ac:dyDescent="0.3">
      <c r="A18" s="105"/>
      <c r="B18" s="101"/>
      <c r="C18" s="117"/>
      <c r="D18" s="103"/>
      <c r="E18" s="104">
        <f t="shared" si="2"/>
        <v>0</v>
      </c>
      <c r="F18" s="104">
        <f t="shared" si="0"/>
        <v>0</v>
      </c>
      <c r="G18" s="104">
        <f t="shared" si="1"/>
        <v>0</v>
      </c>
    </row>
    <row r="19" spans="1:7" ht="19.5" customHeight="1" x14ac:dyDescent="0.3">
      <c r="A19" s="105"/>
      <c r="B19" s="101"/>
      <c r="C19" s="117"/>
      <c r="D19" s="103"/>
      <c r="E19" s="104">
        <f t="shared" si="2"/>
        <v>0</v>
      </c>
      <c r="F19" s="104">
        <f t="shared" si="0"/>
        <v>0</v>
      </c>
      <c r="G19" s="104">
        <f t="shared" si="1"/>
        <v>0</v>
      </c>
    </row>
    <row r="20" spans="1:7" ht="19.5" customHeight="1" x14ac:dyDescent="0.3">
      <c r="A20" s="105"/>
      <c r="B20" s="101"/>
      <c r="C20" s="117"/>
      <c r="D20" s="103"/>
      <c r="E20" s="104">
        <f t="shared" si="2"/>
        <v>0</v>
      </c>
      <c r="F20" s="104">
        <f t="shared" si="0"/>
        <v>0</v>
      </c>
      <c r="G20" s="104">
        <f t="shared" si="1"/>
        <v>0</v>
      </c>
    </row>
    <row r="21" spans="1:7" ht="19.5" customHeight="1" x14ac:dyDescent="0.3">
      <c r="A21" s="105"/>
      <c r="B21" s="101"/>
      <c r="C21" s="117"/>
      <c r="D21" s="103"/>
      <c r="E21" s="104">
        <f t="shared" si="2"/>
        <v>0</v>
      </c>
      <c r="F21" s="104">
        <f t="shared" si="0"/>
        <v>0</v>
      </c>
      <c r="G21" s="104">
        <f t="shared" si="1"/>
        <v>0</v>
      </c>
    </row>
    <row r="22" spans="1:7" ht="19.5" customHeight="1" x14ac:dyDescent="0.3">
      <c r="A22" s="106"/>
      <c r="B22" s="107"/>
      <c r="C22" s="117"/>
      <c r="D22" s="108"/>
      <c r="E22" s="104">
        <f t="shared" si="2"/>
        <v>0</v>
      </c>
      <c r="F22" s="104">
        <f t="shared" si="0"/>
        <v>0</v>
      </c>
      <c r="G22" s="104">
        <f t="shared" si="1"/>
        <v>0</v>
      </c>
    </row>
    <row r="23" spans="1:7" ht="19.5" customHeight="1" x14ac:dyDescent="0.3">
      <c r="A23" s="106"/>
      <c r="B23" s="107"/>
      <c r="C23" s="117"/>
      <c r="D23" s="109"/>
      <c r="E23" s="104">
        <f t="shared" si="2"/>
        <v>0</v>
      </c>
      <c r="F23" s="104">
        <f t="shared" si="0"/>
        <v>0</v>
      </c>
      <c r="G23" s="104">
        <f t="shared" si="1"/>
        <v>0</v>
      </c>
    </row>
    <row r="24" spans="1:7" ht="19.5" customHeight="1" x14ac:dyDescent="0.35">
      <c r="A24" s="110" t="s">
        <v>21</v>
      </c>
      <c r="B24" s="111">
        <f>SUM(B12:B23)</f>
        <v>0</v>
      </c>
      <c r="C24" s="112">
        <f>SUM(C12:C23)</f>
        <v>0</v>
      </c>
      <c r="D24" s="111"/>
      <c r="E24" s="113">
        <f>SUM(E12:E23)</f>
        <v>0</v>
      </c>
      <c r="F24" s="113">
        <f>SUM(F12:F23)</f>
        <v>0</v>
      </c>
      <c r="G24" s="113">
        <f>SUM(G12:G23)</f>
        <v>0</v>
      </c>
    </row>
    <row r="25" spans="1:7" ht="19.5" customHeight="1" x14ac:dyDescent="0.25">
      <c r="A25" s="4"/>
      <c r="B25" s="5"/>
      <c r="C25" s="5"/>
      <c r="D25" s="5"/>
      <c r="E25" s="6"/>
      <c r="F25" s="7"/>
      <c r="G25" s="7"/>
    </row>
    <row r="26" spans="1:7" ht="19.5" customHeight="1" x14ac:dyDescent="0.25">
      <c r="A26" s="4"/>
      <c r="B26" s="5"/>
      <c r="C26" s="5"/>
      <c r="D26" s="5"/>
      <c r="E26" s="6"/>
      <c r="F26" s="7"/>
      <c r="G26" s="7"/>
    </row>
    <row r="33" spans="2:7" x14ac:dyDescent="0.2">
      <c r="B33" s="2"/>
      <c r="C33" s="2"/>
      <c r="D33" s="2"/>
      <c r="E33" s="2"/>
      <c r="F33" s="2"/>
      <c r="G33" s="2"/>
    </row>
    <row r="34" spans="2:7" x14ac:dyDescent="0.2">
      <c r="B34" s="8"/>
      <c r="C34" s="8"/>
      <c r="D34" s="8"/>
      <c r="E34" s="9"/>
      <c r="F34" s="8"/>
      <c r="G34" s="8"/>
    </row>
    <row r="36" spans="2:7" x14ac:dyDescent="0.2">
      <c r="F36" s="8"/>
    </row>
    <row r="37" spans="2:7" x14ac:dyDescent="0.2">
      <c r="F37" s="8"/>
    </row>
  </sheetData>
  <mergeCells count="11">
    <mergeCell ref="A8:G8"/>
    <mergeCell ref="A9:G9"/>
    <mergeCell ref="A1:G1"/>
    <mergeCell ref="A2:G2"/>
    <mergeCell ref="A3:G3"/>
    <mergeCell ref="B5:E5"/>
    <mergeCell ref="F5:F7"/>
    <mergeCell ref="G5:G7"/>
    <mergeCell ref="A6:A7"/>
    <mergeCell ref="B6:E7"/>
    <mergeCell ref="F4:G4"/>
  </mergeCells>
  <pageMargins left="0.7" right="0.7" top="0.75" bottom="0.75" header="0.3" footer="0.3"/>
  <pageSetup scale="8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93487-C768-404D-ABEC-734CE51FE7A9}">
  <dimension ref="A1:E24"/>
  <sheetViews>
    <sheetView zoomScaleNormal="100" workbookViewId="0">
      <selection activeCell="D17" sqref="D17"/>
    </sheetView>
  </sheetViews>
  <sheetFormatPr defaultColWidth="9.28515625" defaultRowHeight="12.75" x14ac:dyDescent="0.2"/>
  <cols>
    <col min="1" max="1" width="36" style="1" customWidth="1"/>
    <col min="2" max="2" width="8.28515625" style="1" customWidth="1"/>
    <col min="3" max="4" width="20.5703125" style="1" customWidth="1"/>
    <col min="5" max="5" width="22.28515625" style="1" customWidth="1"/>
    <col min="6" max="16384" width="9.28515625" style="1"/>
  </cols>
  <sheetData>
    <row r="1" spans="1:5" ht="18.75" x14ac:dyDescent="0.35">
      <c r="A1" s="272" t="s">
        <v>0</v>
      </c>
      <c r="B1" s="272"/>
      <c r="C1" s="272"/>
      <c r="D1" s="272"/>
      <c r="E1" s="272"/>
    </row>
    <row r="2" spans="1:5" ht="18.75" x14ac:dyDescent="0.35">
      <c r="A2" s="272" t="s">
        <v>1</v>
      </c>
      <c r="B2" s="272"/>
      <c r="C2" s="272"/>
      <c r="D2" s="272"/>
      <c r="E2" s="272"/>
    </row>
    <row r="3" spans="1:5" ht="18.75" x14ac:dyDescent="0.35">
      <c r="A3" s="272" t="s">
        <v>2</v>
      </c>
      <c r="B3" s="272"/>
      <c r="C3" s="272"/>
      <c r="D3" s="272"/>
      <c r="E3" s="272"/>
    </row>
    <row r="4" spans="1:5" ht="18.75" x14ac:dyDescent="0.35">
      <c r="A4" s="118"/>
      <c r="B4" s="118"/>
      <c r="C4" s="118"/>
      <c r="D4" s="118"/>
      <c r="E4" s="119" t="s">
        <v>165</v>
      </c>
    </row>
    <row r="5" spans="1:5" ht="15" x14ac:dyDescent="0.3">
      <c r="A5" s="305" t="s">
        <v>3</v>
      </c>
      <c r="B5" s="306"/>
      <c r="C5" s="124"/>
      <c r="D5" s="124"/>
      <c r="E5" s="234" t="s">
        <v>120</v>
      </c>
    </row>
    <row r="6" spans="1:5" ht="25.15" customHeight="1" x14ac:dyDescent="0.2">
      <c r="A6" s="190"/>
      <c r="B6" s="307"/>
      <c r="C6" s="125"/>
      <c r="D6" s="125"/>
      <c r="E6" s="234"/>
    </row>
    <row r="7" spans="1:5" ht="27.75" customHeight="1" x14ac:dyDescent="0.2">
      <c r="A7" s="301" t="s">
        <v>29</v>
      </c>
      <c r="B7" s="301"/>
      <c r="C7" s="301"/>
      <c r="D7" s="301"/>
      <c r="E7" s="301"/>
    </row>
    <row r="8" spans="1:5" ht="25.5" customHeight="1" x14ac:dyDescent="0.2">
      <c r="A8" s="302" t="s">
        <v>119</v>
      </c>
      <c r="B8" s="303"/>
      <c r="C8" s="126" t="s">
        <v>108</v>
      </c>
      <c r="D8" s="126" t="s">
        <v>147</v>
      </c>
      <c r="E8" s="126" t="s">
        <v>55</v>
      </c>
    </row>
    <row r="9" spans="1:5" s="11" customFormat="1" ht="25.15" customHeight="1" x14ac:dyDescent="0.2">
      <c r="A9" s="302" t="s">
        <v>8</v>
      </c>
      <c r="B9" s="303"/>
      <c r="C9" s="120">
        <f>SUM('SALARIOS SD'!$G$23)</f>
        <v>0</v>
      </c>
      <c r="D9" s="120">
        <f>SUM('SALARIOS 9%'!G24)</f>
        <v>0</v>
      </c>
      <c r="E9" s="120">
        <f>SUM(C9:D9)</f>
        <v>0</v>
      </c>
    </row>
    <row r="10" spans="1:5" s="11" customFormat="1" ht="25.15" customHeight="1" x14ac:dyDescent="0.2">
      <c r="A10" s="127" t="s">
        <v>29</v>
      </c>
      <c r="B10" s="127" t="s">
        <v>13</v>
      </c>
      <c r="C10" s="128"/>
      <c r="D10" s="128"/>
      <c r="E10" s="128"/>
    </row>
    <row r="11" spans="1:5" ht="26.25" customHeight="1" x14ac:dyDescent="0.35">
      <c r="A11" s="106" t="s">
        <v>118</v>
      </c>
      <c r="B11" s="121">
        <v>7.6499999999999999E-2</v>
      </c>
      <c r="C11" s="122">
        <f>SUM(C9*B11)</f>
        <v>0</v>
      </c>
      <c r="D11" s="122">
        <f>SUM(D9*B11)</f>
        <v>0</v>
      </c>
      <c r="E11" s="122">
        <f t="shared" ref="E11:E19" si="0">SUM(C11:D11)</f>
        <v>0</v>
      </c>
    </row>
    <row r="12" spans="1:5" ht="26.25" customHeight="1" x14ac:dyDescent="0.35">
      <c r="A12" s="106" t="s">
        <v>117</v>
      </c>
      <c r="B12" s="121">
        <v>3.3500000000000002E-2</v>
      </c>
      <c r="C12" s="122">
        <f>SUM(C9*B12)</f>
        <v>0</v>
      </c>
      <c r="D12" s="122">
        <f>SUM(D9*B12)</f>
        <v>0</v>
      </c>
      <c r="E12" s="122">
        <f t="shared" si="0"/>
        <v>0</v>
      </c>
    </row>
    <row r="13" spans="1:5" ht="26.25" customHeight="1" x14ac:dyDescent="0.35">
      <c r="A13" s="106" t="s">
        <v>116</v>
      </c>
      <c r="B13" s="121">
        <v>5.5E-2</v>
      </c>
      <c r="C13" s="122">
        <f>SUM(C9*B13)</f>
        <v>0</v>
      </c>
      <c r="D13" s="122">
        <f>SUM(D9*B13)</f>
        <v>0</v>
      </c>
      <c r="E13" s="122">
        <f t="shared" si="0"/>
        <v>0</v>
      </c>
    </row>
    <row r="14" spans="1:5" ht="26.25" customHeight="1" x14ac:dyDescent="0.35">
      <c r="A14" s="106" t="s">
        <v>115</v>
      </c>
      <c r="B14" s="121">
        <v>6.0000000000000001E-3</v>
      </c>
      <c r="C14" s="122">
        <f>SUM(C9*B14)</f>
        <v>0</v>
      </c>
      <c r="D14" s="122">
        <f>SUM(D9*B14)</f>
        <v>0</v>
      </c>
      <c r="E14" s="122">
        <f t="shared" si="0"/>
        <v>0</v>
      </c>
    </row>
    <row r="15" spans="1:5" ht="26.25" customHeight="1" x14ac:dyDescent="0.35">
      <c r="A15" s="106" t="s">
        <v>114</v>
      </c>
      <c r="B15" s="107">
        <v>150</v>
      </c>
      <c r="C15" s="122">
        <v>0</v>
      </c>
      <c r="D15" s="122">
        <v>0</v>
      </c>
      <c r="E15" s="122">
        <f t="shared" si="0"/>
        <v>0</v>
      </c>
    </row>
    <row r="16" spans="1:5" ht="26.25" customHeight="1" x14ac:dyDescent="0.35">
      <c r="A16" s="106" t="s">
        <v>113</v>
      </c>
      <c r="B16" s="123" t="s">
        <v>112</v>
      </c>
      <c r="C16" s="122">
        <v>0</v>
      </c>
      <c r="D16" s="122">
        <v>0</v>
      </c>
      <c r="E16" s="122">
        <f t="shared" si="0"/>
        <v>0</v>
      </c>
    </row>
    <row r="17" spans="1:5" ht="26.25" customHeight="1" x14ac:dyDescent="0.35">
      <c r="A17" s="106" t="s">
        <v>111</v>
      </c>
      <c r="B17" s="121">
        <v>7.6499999999999999E-2</v>
      </c>
      <c r="C17" s="122">
        <f>SUM(C16*B17)</f>
        <v>0</v>
      </c>
      <c r="D17" s="122">
        <f>SUM(D16*B17)</f>
        <v>0</v>
      </c>
      <c r="E17" s="122">
        <f t="shared" si="0"/>
        <v>0</v>
      </c>
    </row>
    <row r="18" spans="1:5" ht="26.25" customHeight="1" x14ac:dyDescent="0.35">
      <c r="A18" s="106" t="s">
        <v>110</v>
      </c>
      <c r="B18" s="121">
        <v>3.3500000000000002E-2</v>
      </c>
      <c r="C18" s="122">
        <f>SUM(C16*B18)</f>
        <v>0</v>
      </c>
      <c r="D18" s="122">
        <f>SUM(D16*B18)</f>
        <v>0</v>
      </c>
      <c r="E18" s="122">
        <f t="shared" si="0"/>
        <v>0</v>
      </c>
    </row>
    <row r="19" spans="1:5" ht="27" customHeight="1" x14ac:dyDescent="0.2">
      <c r="A19" s="129" t="s">
        <v>22</v>
      </c>
      <c r="B19" s="129"/>
      <c r="C19" s="130">
        <f>SUM(C11:C18)</f>
        <v>0</v>
      </c>
      <c r="D19" s="130">
        <f>SUM(D11:D18)</f>
        <v>0</v>
      </c>
      <c r="E19" s="130">
        <f t="shared" si="0"/>
        <v>0</v>
      </c>
    </row>
    <row r="20" spans="1:5" ht="8.1" customHeight="1" x14ac:dyDescent="0.2">
      <c r="A20" s="131"/>
      <c r="B20" s="131"/>
      <c r="C20" s="131"/>
      <c r="D20" s="131"/>
      <c r="E20" s="131"/>
    </row>
    <row r="21" spans="1:5" ht="18" customHeight="1" x14ac:dyDescent="0.3">
      <c r="A21" s="304" t="s">
        <v>109</v>
      </c>
      <c r="B21" s="304"/>
      <c r="C21" s="304"/>
      <c r="D21" s="304"/>
      <c r="E21" s="304"/>
    </row>
    <row r="22" spans="1:5" ht="20.25" customHeight="1" x14ac:dyDescent="0.2">
      <c r="A22" s="298"/>
      <c r="B22" s="299"/>
      <c r="C22" s="299"/>
      <c r="D22" s="299"/>
      <c r="E22" s="300"/>
    </row>
    <row r="23" spans="1:5" ht="20.25" customHeight="1" x14ac:dyDescent="0.2">
      <c r="A23" s="298"/>
      <c r="B23" s="299"/>
      <c r="C23" s="299"/>
      <c r="D23" s="299"/>
      <c r="E23" s="300"/>
    </row>
    <row r="24" spans="1:5" ht="20.25" customHeight="1" x14ac:dyDescent="0.2">
      <c r="A24" s="298"/>
      <c r="B24" s="299"/>
      <c r="C24" s="299"/>
      <c r="D24" s="299"/>
      <c r="E24" s="300"/>
    </row>
  </sheetData>
  <mergeCells count="13">
    <mergeCell ref="A1:E1"/>
    <mergeCell ref="A2:E2"/>
    <mergeCell ref="A3:E3"/>
    <mergeCell ref="E5:E6"/>
    <mergeCell ref="A5:B5"/>
    <mergeCell ref="A6:B6"/>
    <mergeCell ref="A24:E24"/>
    <mergeCell ref="A23:E23"/>
    <mergeCell ref="A7:E7"/>
    <mergeCell ref="A8:B8"/>
    <mergeCell ref="A9:B9"/>
    <mergeCell ref="A21:E21"/>
    <mergeCell ref="A22:E22"/>
  </mergeCells>
  <printOptions horizontalCentered="1"/>
  <pageMargins left="0" right="0" top="0.75" bottom="0.75" header="0.5" footer="0.5"/>
  <pageSetup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36328-8D6F-4C04-9456-62E09AD271BE}">
  <dimension ref="A1:K25"/>
  <sheetViews>
    <sheetView zoomScaleNormal="100" workbookViewId="0">
      <selection activeCell="K12" sqref="K12"/>
    </sheetView>
  </sheetViews>
  <sheetFormatPr defaultColWidth="9.28515625" defaultRowHeight="12.75" x14ac:dyDescent="0.2"/>
  <cols>
    <col min="1" max="1" width="34.140625" style="1" customWidth="1"/>
    <col min="2" max="2" width="14.42578125" style="1" customWidth="1"/>
    <col min="3" max="3" width="13.28515625" style="1" customWidth="1"/>
    <col min="4" max="4" width="14.28515625" style="1" customWidth="1"/>
    <col min="5" max="5" width="14" style="1" customWidth="1"/>
    <col min="6" max="6" width="17.7109375" style="1" customWidth="1"/>
    <col min="7" max="7" width="23.42578125" style="1" customWidth="1"/>
    <col min="8" max="8" width="9.28515625" style="1"/>
    <col min="9" max="9" width="5.7109375" style="1" customWidth="1"/>
    <col min="10" max="16384" width="9.28515625" style="1"/>
  </cols>
  <sheetData>
    <row r="1" spans="1:7" ht="18.75" x14ac:dyDescent="0.2">
      <c r="A1" s="132" t="s">
        <v>0</v>
      </c>
      <c r="B1" s="132"/>
      <c r="C1" s="133"/>
      <c r="D1" s="133"/>
      <c r="E1" s="133"/>
      <c r="F1" s="132"/>
      <c r="G1" s="19"/>
    </row>
    <row r="2" spans="1:7" ht="18.75" x14ac:dyDescent="0.2">
      <c r="A2" s="132" t="s">
        <v>1</v>
      </c>
      <c r="B2" s="132"/>
      <c r="C2" s="133"/>
      <c r="D2" s="133"/>
      <c r="E2" s="133"/>
      <c r="F2" s="132"/>
      <c r="G2" s="19"/>
    </row>
    <row r="3" spans="1:7" ht="18.75" x14ac:dyDescent="0.2">
      <c r="A3" s="132" t="s">
        <v>2</v>
      </c>
      <c r="B3" s="132"/>
      <c r="C3" s="133"/>
      <c r="D3" s="133"/>
      <c r="E3" s="133"/>
      <c r="F3" s="132"/>
      <c r="G3" s="19"/>
    </row>
    <row r="4" spans="1:7" ht="18.75" x14ac:dyDescent="0.2">
      <c r="A4" s="19"/>
      <c r="B4" s="19"/>
      <c r="C4" s="132"/>
      <c r="D4" s="132"/>
      <c r="E4" s="132"/>
      <c r="F4" s="19"/>
      <c r="G4" s="19"/>
    </row>
    <row r="5" spans="1:7" ht="19.5" thickBot="1" x14ac:dyDescent="0.25">
      <c r="A5" s="19"/>
      <c r="B5" s="19"/>
      <c r="C5" s="19"/>
      <c r="D5" s="19"/>
      <c r="E5" s="19"/>
      <c r="F5" s="19"/>
      <c r="G5" s="132" t="s">
        <v>165</v>
      </c>
    </row>
    <row r="6" spans="1:7" ht="24" customHeight="1" thickBot="1" x14ac:dyDescent="0.25">
      <c r="A6" s="154" t="s">
        <v>54</v>
      </c>
      <c r="B6" s="308"/>
      <c r="C6" s="309"/>
      <c r="D6" s="309"/>
      <c r="E6" s="309"/>
      <c r="F6" s="309"/>
      <c r="G6" s="134"/>
    </row>
    <row r="7" spans="1:7" ht="18" customHeight="1" x14ac:dyDescent="0.2">
      <c r="A7" s="135"/>
      <c r="B7" s="135"/>
      <c r="C7" s="136"/>
      <c r="D7" s="136"/>
      <c r="E7" s="136"/>
      <c r="F7" s="136"/>
      <c r="G7" s="132"/>
    </row>
    <row r="8" spans="1:7" ht="21.75" x14ac:dyDescent="0.2">
      <c r="A8" s="132"/>
      <c r="B8" s="132"/>
      <c r="C8" s="132"/>
      <c r="D8" s="137"/>
      <c r="E8" s="137"/>
      <c r="F8" s="137"/>
      <c r="G8" s="138"/>
    </row>
    <row r="9" spans="1:7" ht="20.25" customHeight="1" x14ac:dyDescent="0.2">
      <c r="A9" s="315" t="s">
        <v>53</v>
      </c>
      <c r="B9" s="316"/>
      <c r="C9" s="316"/>
      <c r="D9" s="316"/>
      <c r="E9" s="316"/>
      <c r="F9" s="316"/>
      <c r="G9" s="317"/>
    </row>
    <row r="10" spans="1:7" ht="36.75" customHeight="1" x14ac:dyDescent="0.2">
      <c r="A10" s="155"/>
      <c r="B10" s="91" t="s">
        <v>52</v>
      </c>
      <c r="C10" s="91" t="s">
        <v>51</v>
      </c>
      <c r="D10" s="91" t="s">
        <v>168</v>
      </c>
      <c r="E10" s="91" t="s">
        <v>49</v>
      </c>
      <c r="F10" s="91" t="s">
        <v>48</v>
      </c>
      <c r="G10" s="155" t="s">
        <v>20</v>
      </c>
    </row>
    <row r="11" spans="1:7" ht="21.75" customHeight="1" x14ac:dyDescent="0.3">
      <c r="A11" s="106" t="s">
        <v>155</v>
      </c>
      <c r="B11" s="139"/>
      <c r="C11" s="140"/>
      <c r="D11" s="141">
        <f>SUM(B11*C11)</f>
        <v>0</v>
      </c>
      <c r="E11" s="142">
        <v>1</v>
      </c>
      <c r="F11" s="143">
        <f>SUM(B11*C11)</f>
        <v>0</v>
      </c>
      <c r="G11" s="139">
        <f>SUM(F11)</f>
        <v>0</v>
      </c>
    </row>
    <row r="12" spans="1:7" ht="29.45" customHeight="1" x14ac:dyDescent="0.3">
      <c r="A12" s="144" t="s">
        <v>167</v>
      </c>
      <c r="B12" s="145"/>
      <c r="C12" s="146"/>
      <c r="D12" s="141">
        <f>SUM(B12*C12)</f>
        <v>0</v>
      </c>
      <c r="E12" s="142">
        <v>1</v>
      </c>
      <c r="F12" s="143">
        <f>SUM(D12*E12)</f>
        <v>0</v>
      </c>
      <c r="G12" s="139">
        <f>SUM(F12)</f>
        <v>0</v>
      </c>
    </row>
    <row r="13" spans="1:7" ht="29.25" customHeight="1" x14ac:dyDescent="0.3">
      <c r="A13" s="144"/>
      <c r="B13" s="145"/>
      <c r="C13" s="146"/>
      <c r="D13" s="141"/>
      <c r="E13" s="147"/>
      <c r="F13" s="143"/>
      <c r="G13" s="139"/>
    </row>
    <row r="14" spans="1:7" ht="21.75" customHeight="1" x14ac:dyDescent="0.3">
      <c r="A14" s="148"/>
      <c r="B14" s="145"/>
      <c r="C14" s="146"/>
      <c r="D14" s="141"/>
      <c r="E14" s="147"/>
      <c r="F14" s="143"/>
      <c r="G14" s="139"/>
    </row>
    <row r="15" spans="1:7" ht="21.75" customHeight="1" x14ac:dyDescent="0.3">
      <c r="A15" s="148"/>
      <c r="B15" s="145"/>
      <c r="C15" s="146"/>
      <c r="D15" s="141"/>
      <c r="E15" s="147"/>
      <c r="F15" s="143"/>
      <c r="G15" s="139"/>
    </row>
    <row r="16" spans="1:7" ht="21.75" customHeight="1" x14ac:dyDescent="0.3">
      <c r="A16" s="148"/>
      <c r="B16" s="145"/>
      <c r="C16" s="146"/>
      <c r="D16" s="141"/>
      <c r="E16" s="147"/>
      <c r="F16" s="143"/>
      <c r="G16" s="139"/>
    </row>
    <row r="17" spans="1:11" ht="21.75" customHeight="1" x14ac:dyDescent="0.3">
      <c r="A17" s="148"/>
      <c r="B17" s="145"/>
      <c r="C17" s="146"/>
      <c r="D17" s="141"/>
      <c r="E17" s="147"/>
      <c r="F17" s="143"/>
      <c r="G17" s="139"/>
    </row>
    <row r="18" spans="1:11" ht="21.75" customHeight="1" x14ac:dyDescent="0.3">
      <c r="A18" s="148"/>
      <c r="B18" s="145"/>
      <c r="C18" s="146"/>
      <c r="D18" s="141"/>
      <c r="E18" s="147"/>
      <c r="F18" s="143"/>
      <c r="G18" s="139"/>
    </row>
    <row r="19" spans="1:11" ht="21.75" customHeight="1" x14ac:dyDescent="0.3">
      <c r="A19" s="148"/>
      <c r="B19" s="145"/>
      <c r="C19" s="146"/>
      <c r="D19" s="141"/>
      <c r="E19" s="147"/>
      <c r="F19" s="143"/>
      <c r="G19" s="139"/>
    </row>
    <row r="20" spans="1:11" ht="25.5" customHeight="1" x14ac:dyDescent="0.35">
      <c r="A20" s="149" t="s">
        <v>20</v>
      </c>
      <c r="B20" s="150"/>
      <c r="C20" s="151"/>
      <c r="D20" s="152"/>
      <c r="E20" s="152"/>
      <c r="F20" s="152"/>
      <c r="G20" s="153">
        <f>SUM(G11:G19)</f>
        <v>0</v>
      </c>
    </row>
    <row r="21" spans="1:11" s="17" customFormat="1" ht="15.75" x14ac:dyDescent="0.25"/>
    <row r="22" spans="1:11" s="10" customFormat="1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s="10" customFormat="1" ht="14.25" x14ac:dyDescent="0.2">
      <c r="A23" s="16"/>
      <c r="D23" s="16"/>
      <c r="E23" s="16"/>
      <c r="F23" s="16"/>
      <c r="G23" s="16"/>
      <c r="H23" s="16"/>
      <c r="I23" s="16"/>
      <c r="J23" s="16"/>
      <c r="K23" s="16"/>
    </row>
    <row r="24" spans="1:11" s="10" customFormat="1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s="10" customFormat="1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</sheetData>
  <mergeCells count="2">
    <mergeCell ref="A9:G9"/>
    <mergeCell ref="B6:F6"/>
  </mergeCells>
  <printOptions horizontalCentered="1"/>
  <pageMargins left="0" right="0" top="0.5" bottom="0.5" header="0.3" footer="0.3"/>
  <pageSetup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3DF70-DCBC-4544-AD57-EE87C6B2C320}">
  <dimension ref="A1:N36"/>
  <sheetViews>
    <sheetView view="pageBreakPreview" zoomScale="81" zoomScaleNormal="100" zoomScaleSheetLayoutView="81" workbookViewId="0">
      <selection activeCell="Q10" sqref="Q10"/>
    </sheetView>
  </sheetViews>
  <sheetFormatPr defaultColWidth="9.28515625" defaultRowHeight="12.75" x14ac:dyDescent="0.2"/>
  <cols>
    <col min="1" max="1" width="31.28515625" style="1" customWidth="1"/>
    <col min="2" max="3" width="13" style="1" customWidth="1"/>
    <col min="4" max="4" width="13.28515625" style="1" customWidth="1"/>
    <col min="5" max="5" width="14.28515625" style="1" customWidth="1"/>
    <col min="6" max="6" width="15.42578125" style="1" customWidth="1"/>
    <col min="7" max="7" width="8.28515625" style="1" customWidth="1"/>
    <col min="8" max="11" width="9.28515625" style="1" hidden="1" customWidth="1"/>
    <col min="12" max="16384" width="9.28515625" style="1"/>
  </cols>
  <sheetData>
    <row r="1" spans="1:13" ht="18.75" x14ac:dyDescent="0.2">
      <c r="A1" s="132" t="s">
        <v>0</v>
      </c>
      <c r="B1" s="132"/>
      <c r="C1" s="132"/>
      <c r="D1" s="132"/>
      <c r="E1" s="19"/>
      <c r="F1" s="19"/>
    </row>
    <row r="2" spans="1:13" ht="18.75" x14ac:dyDescent="0.2">
      <c r="A2" s="132" t="s">
        <v>1</v>
      </c>
      <c r="B2" s="132"/>
      <c r="C2" s="132"/>
      <c r="D2" s="132"/>
      <c r="E2" s="19"/>
      <c r="F2" s="19"/>
    </row>
    <row r="3" spans="1:13" ht="18.75" x14ac:dyDescent="0.2">
      <c r="A3" s="132" t="s">
        <v>2</v>
      </c>
      <c r="B3" s="132"/>
      <c r="C3" s="132"/>
      <c r="D3" s="132"/>
      <c r="E3" s="19"/>
      <c r="F3" s="19"/>
    </row>
    <row r="4" spans="1:13" ht="18.75" x14ac:dyDescent="0.2">
      <c r="A4" s="132"/>
      <c r="B4" s="132"/>
      <c r="C4" s="132"/>
      <c r="D4" s="132"/>
      <c r="E4" s="19"/>
      <c r="F4" s="132" t="s">
        <v>165</v>
      </c>
    </row>
    <row r="5" spans="1:13" ht="16.5" thickBot="1" x14ac:dyDescent="0.25">
      <c r="A5" s="19"/>
      <c r="B5" s="19"/>
      <c r="C5" s="19"/>
      <c r="D5" s="19"/>
      <c r="E5" s="19"/>
      <c r="F5" s="19"/>
    </row>
    <row r="6" spans="1:13" ht="19.5" thickBot="1" x14ac:dyDescent="0.25">
      <c r="A6" s="327" t="s">
        <v>54</v>
      </c>
      <c r="B6" s="318"/>
      <c r="C6" s="319"/>
      <c r="D6" s="319"/>
      <c r="E6" s="319"/>
      <c r="F6" s="320"/>
    </row>
    <row r="7" spans="1:13" ht="18.75" x14ac:dyDescent="0.2">
      <c r="A7" s="135"/>
      <c r="B7" s="135"/>
      <c r="C7" s="135"/>
      <c r="D7" s="136"/>
      <c r="E7" s="136"/>
      <c r="F7" s="132"/>
    </row>
    <row r="8" spans="1:13" ht="21.75" x14ac:dyDescent="0.2">
      <c r="A8" s="132"/>
      <c r="B8" s="132"/>
      <c r="C8" s="132"/>
      <c r="D8" s="132"/>
      <c r="E8" s="137"/>
      <c r="F8" s="138"/>
    </row>
    <row r="9" spans="1:13" ht="24" x14ac:dyDescent="0.2">
      <c r="A9" s="328" t="s">
        <v>121</v>
      </c>
      <c r="B9" s="329"/>
      <c r="C9" s="329"/>
      <c r="D9" s="329"/>
      <c r="E9" s="329"/>
      <c r="F9" s="330"/>
    </row>
    <row r="10" spans="1:13" ht="75" x14ac:dyDescent="0.2">
      <c r="A10" s="155" t="s">
        <v>122</v>
      </c>
      <c r="B10" s="91" t="s">
        <v>123</v>
      </c>
      <c r="C10" s="91" t="s">
        <v>124</v>
      </c>
      <c r="D10" s="91" t="s">
        <v>51</v>
      </c>
      <c r="E10" s="91" t="s">
        <v>50</v>
      </c>
      <c r="F10" s="155" t="s">
        <v>20</v>
      </c>
    </row>
    <row r="11" spans="1:13" ht="21.75" customHeight="1" x14ac:dyDescent="0.3">
      <c r="A11" s="106"/>
      <c r="B11" s="321"/>
      <c r="C11" s="321"/>
      <c r="D11" s="321"/>
      <c r="E11" s="141">
        <f>SUM(B11*C11*D11)</f>
        <v>0</v>
      </c>
      <c r="F11" s="139">
        <f>SUM(E11)</f>
        <v>0</v>
      </c>
      <c r="M11" s="14"/>
    </row>
    <row r="12" spans="1:13" ht="21.75" customHeight="1" x14ac:dyDescent="0.3">
      <c r="A12" s="106"/>
      <c r="B12" s="321"/>
      <c r="C12" s="321"/>
      <c r="D12" s="321"/>
      <c r="E12" s="141">
        <f t="shared" ref="E12:E28" si="0">SUM(B12*C12*D12)</f>
        <v>0</v>
      </c>
      <c r="F12" s="139">
        <f t="shared" ref="F12:F28" si="1">SUM(E12)</f>
        <v>0</v>
      </c>
    </row>
    <row r="13" spans="1:13" ht="21.75" customHeight="1" x14ac:dyDescent="0.3">
      <c r="A13" s="106"/>
      <c r="B13" s="321"/>
      <c r="C13" s="321"/>
      <c r="D13" s="321"/>
      <c r="E13" s="141">
        <f t="shared" si="0"/>
        <v>0</v>
      </c>
      <c r="F13" s="139">
        <f t="shared" si="1"/>
        <v>0</v>
      </c>
    </row>
    <row r="14" spans="1:13" ht="21.75" customHeight="1" x14ac:dyDescent="0.3">
      <c r="A14" s="106"/>
      <c r="B14" s="321"/>
      <c r="C14" s="321"/>
      <c r="D14" s="321"/>
      <c r="E14" s="141">
        <f t="shared" si="0"/>
        <v>0</v>
      </c>
      <c r="F14" s="139">
        <f t="shared" si="1"/>
        <v>0</v>
      </c>
    </row>
    <row r="15" spans="1:13" ht="21.75" customHeight="1" x14ac:dyDescent="0.3">
      <c r="A15" s="106"/>
      <c r="B15" s="321"/>
      <c r="C15" s="321"/>
      <c r="D15" s="321"/>
      <c r="E15" s="141">
        <f t="shared" si="0"/>
        <v>0</v>
      </c>
      <c r="F15" s="139">
        <f t="shared" si="1"/>
        <v>0</v>
      </c>
    </row>
    <row r="16" spans="1:13" ht="21.75" customHeight="1" x14ac:dyDescent="0.3">
      <c r="A16" s="106"/>
      <c r="B16" s="321"/>
      <c r="C16" s="321"/>
      <c r="D16" s="321"/>
      <c r="E16" s="141">
        <f t="shared" si="0"/>
        <v>0</v>
      </c>
      <c r="F16" s="139">
        <f t="shared" si="1"/>
        <v>0</v>
      </c>
    </row>
    <row r="17" spans="1:14" ht="21.75" customHeight="1" x14ac:dyDescent="0.3">
      <c r="A17" s="106"/>
      <c r="B17" s="321"/>
      <c r="C17" s="321"/>
      <c r="D17" s="321"/>
      <c r="E17" s="141">
        <f t="shared" si="0"/>
        <v>0</v>
      </c>
      <c r="F17" s="139">
        <f t="shared" si="1"/>
        <v>0</v>
      </c>
      <c r="N17" s="14"/>
    </row>
    <row r="18" spans="1:14" ht="21.75" customHeight="1" x14ac:dyDescent="0.3">
      <c r="A18" s="106"/>
      <c r="B18" s="321"/>
      <c r="C18" s="321"/>
      <c r="D18" s="321"/>
      <c r="E18" s="141">
        <f t="shared" si="0"/>
        <v>0</v>
      </c>
      <c r="F18" s="139">
        <f t="shared" si="1"/>
        <v>0</v>
      </c>
    </row>
    <row r="19" spans="1:14" ht="21.75" customHeight="1" x14ac:dyDescent="0.3">
      <c r="A19" s="106"/>
      <c r="B19" s="321"/>
      <c r="C19" s="321"/>
      <c r="D19" s="321"/>
      <c r="E19" s="141">
        <f t="shared" si="0"/>
        <v>0</v>
      </c>
      <c r="F19" s="139">
        <f t="shared" si="1"/>
        <v>0</v>
      </c>
    </row>
    <row r="20" spans="1:14" ht="21.75" customHeight="1" x14ac:dyDescent="0.3">
      <c r="A20" s="106"/>
      <c r="B20" s="321"/>
      <c r="C20" s="321"/>
      <c r="D20" s="321"/>
      <c r="E20" s="141">
        <f t="shared" si="0"/>
        <v>0</v>
      </c>
      <c r="F20" s="139">
        <f t="shared" si="1"/>
        <v>0</v>
      </c>
    </row>
    <row r="21" spans="1:14" ht="21.75" customHeight="1" x14ac:dyDescent="0.3">
      <c r="A21" s="106"/>
      <c r="B21" s="321"/>
      <c r="C21" s="321"/>
      <c r="D21" s="321"/>
      <c r="E21" s="141">
        <f t="shared" si="0"/>
        <v>0</v>
      </c>
      <c r="F21" s="139">
        <f t="shared" si="1"/>
        <v>0</v>
      </c>
    </row>
    <row r="22" spans="1:14" ht="21.75" customHeight="1" x14ac:dyDescent="0.3">
      <c r="A22" s="106"/>
      <c r="B22" s="321"/>
      <c r="C22" s="321"/>
      <c r="D22" s="321"/>
      <c r="E22" s="141">
        <f t="shared" si="0"/>
        <v>0</v>
      </c>
      <c r="F22" s="139">
        <f t="shared" si="1"/>
        <v>0</v>
      </c>
    </row>
    <row r="23" spans="1:14" ht="21.75" customHeight="1" x14ac:dyDescent="0.3">
      <c r="A23" s="106"/>
      <c r="B23" s="321"/>
      <c r="C23" s="321"/>
      <c r="D23" s="321"/>
      <c r="E23" s="141">
        <f t="shared" si="0"/>
        <v>0</v>
      </c>
      <c r="F23" s="139">
        <f t="shared" si="1"/>
        <v>0</v>
      </c>
    </row>
    <row r="24" spans="1:14" ht="21.75" customHeight="1" x14ac:dyDescent="0.3">
      <c r="A24" s="106"/>
      <c r="B24" s="321"/>
      <c r="C24" s="321"/>
      <c r="D24" s="321"/>
      <c r="E24" s="141">
        <f t="shared" si="0"/>
        <v>0</v>
      </c>
      <c r="F24" s="139">
        <f t="shared" si="1"/>
        <v>0</v>
      </c>
    </row>
    <row r="25" spans="1:14" ht="21.75" customHeight="1" x14ac:dyDescent="0.3">
      <c r="A25" s="106"/>
      <c r="B25" s="321"/>
      <c r="C25" s="321"/>
      <c r="D25" s="321"/>
      <c r="E25" s="141">
        <f t="shared" si="0"/>
        <v>0</v>
      </c>
      <c r="F25" s="139">
        <f t="shared" si="1"/>
        <v>0</v>
      </c>
    </row>
    <row r="26" spans="1:14" ht="21.75" customHeight="1" x14ac:dyDescent="0.3">
      <c r="A26" s="106"/>
      <c r="B26" s="321"/>
      <c r="C26" s="321"/>
      <c r="D26" s="321"/>
      <c r="E26" s="141">
        <f t="shared" si="0"/>
        <v>0</v>
      </c>
      <c r="F26" s="139">
        <f t="shared" si="1"/>
        <v>0</v>
      </c>
    </row>
    <row r="27" spans="1:14" ht="21.75" customHeight="1" x14ac:dyDescent="0.3">
      <c r="A27" s="106"/>
      <c r="B27" s="321"/>
      <c r="C27" s="321"/>
      <c r="D27" s="321"/>
      <c r="E27" s="141">
        <f t="shared" si="0"/>
        <v>0</v>
      </c>
      <c r="F27" s="139">
        <f t="shared" si="1"/>
        <v>0</v>
      </c>
    </row>
    <row r="28" spans="1:14" ht="21.75" customHeight="1" x14ac:dyDescent="0.3">
      <c r="A28" s="106"/>
      <c r="B28" s="321"/>
      <c r="C28" s="321"/>
      <c r="D28" s="321"/>
      <c r="E28" s="141">
        <f t="shared" si="0"/>
        <v>0</v>
      </c>
      <c r="F28" s="139">
        <f t="shared" si="1"/>
        <v>0</v>
      </c>
    </row>
    <row r="29" spans="1:14" ht="21.75" x14ac:dyDescent="0.3">
      <c r="A29" s="322" t="s">
        <v>20</v>
      </c>
      <c r="B29" s="323"/>
      <c r="C29" s="323"/>
      <c r="D29" s="324"/>
      <c r="E29" s="325"/>
      <c r="F29" s="326">
        <f>SUM(F11:F28)</f>
        <v>0</v>
      </c>
    </row>
    <row r="31" spans="1:14" ht="18" x14ac:dyDescent="0.25">
      <c r="A31" s="26"/>
    </row>
    <row r="33" spans="1:7" ht="15.75" x14ac:dyDescent="0.25">
      <c r="A33" s="17"/>
    </row>
    <row r="34" spans="1:7" ht="15.75" x14ac:dyDescent="0.25">
      <c r="A34" s="17"/>
    </row>
    <row r="35" spans="1:7" ht="15.75" x14ac:dyDescent="0.25">
      <c r="A35" s="17"/>
    </row>
    <row r="36" spans="1:7" ht="15.75" x14ac:dyDescent="0.25">
      <c r="A36" s="17"/>
      <c r="G36" s="10"/>
    </row>
  </sheetData>
  <mergeCells count="2">
    <mergeCell ref="B6:E6"/>
    <mergeCell ref="A9:F9"/>
  </mergeCells>
  <pageMargins left="0.7" right="0.7" top="0.75" bottom="0.75" header="0.3" footer="0.3"/>
  <pageSetup scale="9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5BF4-2550-47C4-8168-B7608B4F62E8}">
  <dimension ref="A1:D44"/>
  <sheetViews>
    <sheetView tabSelected="1" zoomScaleNormal="100" workbookViewId="0">
      <selection activeCell="I9" sqref="I9"/>
    </sheetView>
  </sheetViews>
  <sheetFormatPr defaultColWidth="9.28515625" defaultRowHeight="12.75" x14ac:dyDescent="0.2"/>
  <cols>
    <col min="1" max="1" width="40.7109375" style="1" customWidth="1"/>
    <col min="2" max="2" width="14.7109375" style="1" customWidth="1"/>
    <col min="3" max="3" width="13.5703125" style="1" customWidth="1"/>
    <col min="4" max="4" width="19.7109375" style="1" customWidth="1"/>
    <col min="5" max="16384" width="9.28515625" style="1"/>
  </cols>
  <sheetData>
    <row r="1" spans="1:4" ht="18.75" x14ac:dyDescent="0.2">
      <c r="A1" s="132" t="s">
        <v>0</v>
      </c>
      <c r="B1" s="132"/>
      <c r="C1" s="132"/>
      <c r="D1" s="19"/>
    </row>
    <row r="2" spans="1:4" ht="18.75" x14ac:dyDescent="0.2">
      <c r="A2" s="132" t="s">
        <v>1</v>
      </c>
      <c r="B2" s="132"/>
      <c r="C2" s="132"/>
      <c r="D2" s="19"/>
    </row>
    <row r="3" spans="1:4" ht="18.75" x14ac:dyDescent="0.2">
      <c r="A3" s="132" t="s">
        <v>2</v>
      </c>
      <c r="B3" s="132"/>
      <c r="C3" s="132"/>
      <c r="D3" s="19"/>
    </row>
    <row r="4" spans="1:4" ht="18.75" x14ac:dyDescent="0.2">
      <c r="A4" s="132"/>
      <c r="B4" s="132"/>
      <c r="C4" s="132"/>
      <c r="D4" s="19"/>
    </row>
    <row r="5" spans="1:4" ht="19.5" thickBot="1" x14ac:dyDescent="0.25">
      <c r="A5" s="132"/>
      <c r="B5" s="132"/>
      <c r="C5" s="132"/>
      <c r="D5" s="132" t="s">
        <v>165</v>
      </c>
    </row>
    <row r="6" spans="1:4" ht="19.5" thickBot="1" x14ac:dyDescent="0.25">
      <c r="A6" s="331" t="s">
        <v>54</v>
      </c>
      <c r="B6" s="332"/>
      <c r="C6" s="333"/>
      <c r="D6" s="334"/>
    </row>
    <row r="7" spans="1:4" ht="18.75" x14ac:dyDescent="0.2">
      <c r="A7" s="135"/>
      <c r="B7" s="132"/>
      <c r="C7" s="132"/>
      <c r="D7" s="132"/>
    </row>
    <row r="8" spans="1:4" ht="18.75" x14ac:dyDescent="0.2">
      <c r="A8" s="115" t="s">
        <v>149</v>
      </c>
      <c r="B8" s="132"/>
      <c r="C8" s="335"/>
      <c r="D8" s="335"/>
    </row>
    <row r="9" spans="1:4" ht="20.25" customHeight="1" x14ac:dyDescent="0.2">
      <c r="A9" s="338" t="s">
        <v>59</v>
      </c>
      <c r="B9" s="339"/>
      <c r="C9" s="339"/>
      <c r="D9" s="340"/>
    </row>
    <row r="10" spans="1:4" ht="27" customHeight="1" x14ac:dyDescent="0.2">
      <c r="A10" s="155" t="s">
        <v>58</v>
      </c>
      <c r="B10" s="91" t="s">
        <v>57</v>
      </c>
      <c r="C10" s="91" t="s">
        <v>56</v>
      </c>
      <c r="D10" s="155" t="s">
        <v>55</v>
      </c>
    </row>
    <row r="11" spans="1:4" ht="21.75" customHeight="1" x14ac:dyDescent="0.3">
      <c r="A11" s="106"/>
      <c r="B11" s="107"/>
      <c r="C11" s="139"/>
      <c r="D11" s="538">
        <f>SUM(B11*C11)</f>
        <v>0</v>
      </c>
    </row>
    <row r="12" spans="1:4" ht="21.75" customHeight="1" x14ac:dyDescent="0.3">
      <c r="A12" s="106"/>
      <c r="B12" s="107"/>
      <c r="C12" s="139"/>
      <c r="D12" s="538">
        <f t="shared" ref="D12:D33" si="0">SUM(B12*C12)</f>
        <v>0</v>
      </c>
    </row>
    <row r="13" spans="1:4" ht="21.75" customHeight="1" x14ac:dyDescent="0.3">
      <c r="A13" s="106"/>
      <c r="B13" s="107"/>
      <c r="C13" s="139"/>
      <c r="D13" s="538">
        <f t="shared" si="0"/>
        <v>0</v>
      </c>
    </row>
    <row r="14" spans="1:4" ht="21.75" customHeight="1" x14ac:dyDescent="0.3">
      <c r="A14" s="106"/>
      <c r="B14" s="107"/>
      <c r="C14" s="139"/>
      <c r="D14" s="538">
        <f t="shared" si="0"/>
        <v>0</v>
      </c>
    </row>
    <row r="15" spans="1:4" ht="21.75" customHeight="1" x14ac:dyDescent="0.3">
      <c r="A15" s="106"/>
      <c r="B15" s="107"/>
      <c r="C15" s="139"/>
      <c r="D15" s="538">
        <f t="shared" si="0"/>
        <v>0</v>
      </c>
    </row>
    <row r="16" spans="1:4" ht="21.75" customHeight="1" x14ac:dyDescent="0.3">
      <c r="A16" s="106"/>
      <c r="B16" s="107"/>
      <c r="C16" s="139"/>
      <c r="D16" s="538">
        <f t="shared" si="0"/>
        <v>0</v>
      </c>
    </row>
    <row r="17" spans="1:4" ht="21.75" customHeight="1" x14ac:dyDescent="0.3">
      <c r="A17" s="106"/>
      <c r="B17" s="107"/>
      <c r="C17" s="139"/>
      <c r="D17" s="538">
        <f t="shared" si="0"/>
        <v>0</v>
      </c>
    </row>
    <row r="18" spans="1:4" ht="21.75" customHeight="1" x14ac:dyDescent="0.3">
      <c r="A18" s="106"/>
      <c r="B18" s="107"/>
      <c r="C18" s="139"/>
      <c r="D18" s="538">
        <f t="shared" si="0"/>
        <v>0</v>
      </c>
    </row>
    <row r="19" spans="1:4" ht="21.75" customHeight="1" x14ac:dyDescent="0.3">
      <c r="A19" s="106"/>
      <c r="B19" s="107"/>
      <c r="C19" s="139"/>
      <c r="D19" s="538">
        <f t="shared" si="0"/>
        <v>0</v>
      </c>
    </row>
    <row r="20" spans="1:4" ht="21.75" customHeight="1" x14ac:dyDescent="0.3">
      <c r="A20" s="106"/>
      <c r="B20" s="107"/>
      <c r="C20" s="139"/>
      <c r="D20" s="538">
        <f t="shared" si="0"/>
        <v>0</v>
      </c>
    </row>
    <row r="21" spans="1:4" ht="21.75" customHeight="1" x14ac:dyDescent="0.3">
      <c r="A21" s="106"/>
      <c r="B21" s="107"/>
      <c r="C21" s="139"/>
      <c r="D21" s="538">
        <f t="shared" si="0"/>
        <v>0</v>
      </c>
    </row>
    <row r="22" spans="1:4" ht="21.75" customHeight="1" x14ac:dyDescent="0.3">
      <c r="A22" s="106"/>
      <c r="B22" s="107"/>
      <c r="C22" s="139"/>
      <c r="D22" s="538">
        <f t="shared" si="0"/>
        <v>0</v>
      </c>
    </row>
    <row r="23" spans="1:4" ht="21.75" customHeight="1" x14ac:dyDescent="0.3">
      <c r="A23" s="106"/>
      <c r="B23" s="107"/>
      <c r="C23" s="139"/>
      <c r="D23" s="538">
        <f t="shared" si="0"/>
        <v>0</v>
      </c>
    </row>
    <row r="24" spans="1:4" ht="21.75" customHeight="1" x14ac:dyDescent="0.3">
      <c r="A24" s="106"/>
      <c r="B24" s="107"/>
      <c r="C24" s="139"/>
      <c r="D24" s="538">
        <f t="shared" si="0"/>
        <v>0</v>
      </c>
    </row>
    <row r="25" spans="1:4" ht="21.75" customHeight="1" x14ac:dyDescent="0.3">
      <c r="A25" s="336"/>
      <c r="B25" s="107"/>
      <c r="C25" s="139"/>
      <c r="D25" s="538">
        <f t="shared" si="0"/>
        <v>0</v>
      </c>
    </row>
    <row r="26" spans="1:4" ht="21.75" customHeight="1" x14ac:dyDescent="0.3">
      <c r="A26" s="336"/>
      <c r="B26" s="107"/>
      <c r="C26" s="139"/>
      <c r="D26" s="538">
        <f t="shared" si="0"/>
        <v>0</v>
      </c>
    </row>
    <row r="27" spans="1:4" ht="21.75" customHeight="1" x14ac:dyDescent="0.3">
      <c r="A27" s="106"/>
      <c r="B27" s="107"/>
      <c r="C27" s="139"/>
      <c r="D27" s="538">
        <f t="shared" si="0"/>
        <v>0</v>
      </c>
    </row>
    <row r="28" spans="1:4" ht="21.75" customHeight="1" x14ac:dyDescent="0.3">
      <c r="A28" s="106"/>
      <c r="B28" s="107"/>
      <c r="C28" s="139"/>
      <c r="D28" s="538">
        <f t="shared" si="0"/>
        <v>0</v>
      </c>
    </row>
    <row r="29" spans="1:4" ht="21.75" customHeight="1" x14ac:dyDescent="0.3">
      <c r="A29" s="106"/>
      <c r="B29" s="107"/>
      <c r="C29" s="139"/>
      <c r="D29" s="538">
        <f t="shared" si="0"/>
        <v>0</v>
      </c>
    </row>
    <row r="30" spans="1:4" ht="21.75" customHeight="1" x14ac:dyDescent="0.3">
      <c r="A30" s="336"/>
      <c r="B30" s="107"/>
      <c r="C30" s="139"/>
      <c r="D30" s="538">
        <f t="shared" si="0"/>
        <v>0</v>
      </c>
    </row>
    <row r="31" spans="1:4" ht="21.75" customHeight="1" x14ac:dyDescent="0.3">
      <c r="A31" s="336"/>
      <c r="B31" s="107"/>
      <c r="C31" s="139"/>
      <c r="D31" s="538">
        <f t="shared" si="0"/>
        <v>0</v>
      </c>
    </row>
    <row r="32" spans="1:4" ht="21.75" customHeight="1" x14ac:dyDescent="0.3">
      <c r="A32" s="106"/>
      <c r="B32" s="107"/>
      <c r="C32" s="139"/>
      <c r="D32" s="538">
        <f t="shared" si="0"/>
        <v>0</v>
      </c>
    </row>
    <row r="33" spans="1:4" ht="21.75" customHeight="1" x14ac:dyDescent="0.3">
      <c r="A33" s="106"/>
      <c r="B33" s="107"/>
      <c r="C33" s="139"/>
      <c r="D33" s="538">
        <f t="shared" si="0"/>
        <v>0</v>
      </c>
    </row>
    <row r="34" spans="1:4" ht="25.5" customHeight="1" x14ac:dyDescent="0.4">
      <c r="A34" s="322" t="s">
        <v>20</v>
      </c>
      <c r="B34" s="324"/>
      <c r="C34" s="325"/>
      <c r="D34" s="337">
        <f>SUM(D11:D33)</f>
        <v>0</v>
      </c>
    </row>
    <row r="35" spans="1:4" s="17" customFormat="1" ht="15.75" x14ac:dyDescent="0.25"/>
    <row r="36" spans="1:4" s="10" customFormat="1" ht="14.25" x14ac:dyDescent="0.2">
      <c r="A36" s="16"/>
      <c r="B36" s="16"/>
      <c r="C36" s="16"/>
      <c r="D36" s="16"/>
    </row>
    <row r="37" spans="1:4" ht="14.25" x14ac:dyDescent="0.2">
      <c r="A37" s="16"/>
      <c r="B37" s="16"/>
      <c r="C37" s="16"/>
      <c r="D37" s="16"/>
    </row>
    <row r="38" spans="1:4" ht="15.75" x14ac:dyDescent="0.2">
      <c r="A38" s="19"/>
      <c r="B38" s="19"/>
      <c r="C38" s="19"/>
      <c r="D38" s="19"/>
    </row>
    <row r="39" spans="1:4" ht="15.75" x14ac:dyDescent="0.2">
      <c r="A39" s="19"/>
      <c r="B39" s="19"/>
      <c r="C39" s="19"/>
      <c r="D39" s="19"/>
    </row>
    <row r="40" spans="1:4" ht="15.75" x14ac:dyDescent="0.2">
      <c r="A40" s="19"/>
      <c r="B40" s="19"/>
      <c r="C40" s="19"/>
      <c r="D40" s="19"/>
    </row>
    <row r="41" spans="1:4" ht="15.75" x14ac:dyDescent="0.2">
      <c r="A41" s="19"/>
      <c r="B41" s="19"/>
      <c r="C41" s="19"/>
      <c r="D41" s="19"/>
    </row>
    <row r="42" spans="1:4" ht="15.75" x14ac:dyDescent="0.2">
      <c r="A42" s="19"/>
      <c r="B42" s="19"/>
      <c r="C42" s="19"/>
      <c r="D42" s="19"/>
    </row>
    <row r="43" spans="1:4" ht="15.75" x14ac:dyDescent="0.25">
      <c r="A43" s="17"/>
      <c r="B43" s="17"/>
      <c r="C43" s="17"/>
      <c r="D43" s="17"/>
    </row>
    <row r="44" spans="1:4" ht="14.25" x14ac:dyDescent="0.2">
      <c r="A44" s="16"/>
      <c r="B44" s="16"/>
      <c r="C44" s="16"/>
      <c r="D44" s="16"/>
    </row>
  </sheetData>
  <mergeCells count="3">
    <mergeCell ref="C8:D8"/>
    <mergeCell ref="A9:D9"/>
    <mergeCell ref="B6:D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68263-B4C2-461C-948F-801713CDBAD8}">
  <dimension ref="A1:E35"/>
  <sheetViews>
    <sheetView topLeftCell="A10" zoomScaleNormal="100" workbookViewId="0">
      <selection activeCell="H21" sqref="H21"/>
    </sheetView>
  </sheetViews>
  <sheetFormatPr defaultColWidth="9.28515625" defaultRowHeight="12.75" x14ac:dyDescent="0.2"/>
  <cols>
    <col min="1" max="1" width="39.7109375" style="1" customWidth="1"/>
    <col min="2" max="2" width="14.7109375" style="1" customWidth="1"/>
    <col min="3" max="3" width="15.28515625" style="1" customWidth="1"/>
    <col min="4" max="4" width="19.7109375" style="1" customWidth="1"/>
    <col min="5" max="16384" width="9.28515625" style="1"/>
  </cols>
  <sheetData>
    <row r="1" spans="1:4" ht="18.75" x14ac:dyDescent="0.2">
      <c r="A1" s="132" t="s">
        <v>0</v>
      </c>
      <c r="B1" s="132"/>
      <c r="C1" s="132"/>
      <c r="D1" s="19"/>
    </row>
    <row r="2" spans="1:4" ht="18.75" x14ac:dyDescent="0.2">
      <c r="A2" s="132" t="s">
        <v>1</v>
      </c>
      <c r="B2" s="132"/>
      <c r="C2" s="132"/>
      <c r="D2" s="19"/>
    </row>
    <row r="3" spans="1:4" ht="18.75" x14ac:dyDescent="0.2">
      <c r="A3" s="132" t="s">
        <v>2</v>
      </c>
      <c r="B3" s="132"/>
      <c r="C3" s="132"/>
      <c r="D3" s="19"/>
    </row>
    <row r="4" spans="1:4" ht="15.75" x14ac:dyDescent="0.2">
      <c r="A4" s="19"/>
      <c r="B4" s="19"/>
      <c r="C4" s="19"/>
      <c r="D4" s="19"/>
    </row>
    <row r="5" spans="1:4" ht="19.5" thickBot="1" x14ac:dyDescent="0.25">
      <c r="A5" s="132"/>
      <c r="B5" s="132"/>
      <c r="C5" s="132"/>
      <c r="D5" s="132" t="s">
        <v>165</v>
      </c>
    </row>
    <row r="6" spans="1:4" ht="19.5" thickBot="1" x14ac:dyDescent="0.25">
      <c r="A6" s="331" t="s">
        <v>54</v>
      </c>
      <c r="B6" s="332"/>
      <c r="C6" s="333"/>
      <c r="D6" s="341"/>
    </row>
    <row r="7" spans="1:4" ht="18.75" x14ac:dyDescent="0.2">
      <c r="A7" s="135"/>
      <c r="B7" s="132"/>
      <c r="C7" s="132"/>
      <c r="D7" s="132"/>
    </row>
    <row r="8" spans="1:4" ht="18.75" x14ac:dyDescent="0.2">
      <c r="A8" s="115" t="s">
        <v>149</v>
      </c>
      <c r="B8" s="132"/>
      <c r="C8" s="335"/>
      <c r="D8" s="335"/>
    </row>
    <row r="9" spans="1:4" ht="20.25" customHeight="1" x14ac:dyDescent="0.2">
      <c r="A9" s="338" t="s">
        <v>60</v>
      </c>
      <c r="B9" s="339"/>
      <c r="C9" s="339"/>
      <c r="D9" s="340"/>
    </row>
    <row r="10" spans="1:4" ht="27" customHeight="1" x14ac:dyDescent="0.2">
      <c r="A10" s="155" t="s">
        <v>58</v>
      </c>
      <c r="B10" s="91" t="s">
        <v>57</v>
      </c>
      <c r="C10" s="91" t="s">
        <v>56</v>
      </c>
      <c r="D10" s="155" t="s">
        <v>55</v>
      </c>
    </row>
    <row r="11" spans="1:4" ht="21.75" customHeight="1" x14ac:dyDescent="0.3">
      <c r="A11" s="342"/>
      <c r="B11" s="343"/>
      <c r="C11" s="139"/>
      <c r="D11" s="139">
        <f>SUM(B11*C11)</f>
        <v>0</v>
      </c>
    </row>
    <row r="12" spans="1:4" ht="21.75" customHeight="1" x14ac:dyDescent="0.3">
      <c r="A12" s="342"/>
      <c r="B12" s="107"/>
      <c r="C12" s="139"/>
      <c r="D12" s="139">
        <f t="shared" ref="D12:D31" si="0">SUM(B12*C12)</f>
        <v>0</v>
      </c>
    </row>
    <row r="13" spans="1:4" ht="21.75" customHeight="1" x14ac:dyDescent="0.3">
      <c r="A13" s="106"/>
      <c r="B13" s="107"/>
      <c r="C13" s="139"/>
      <c r="D13" s="139">
        <f t="shared" si="0"/>
        <v>0</v>
      </c>
    </row>
    <row r="14" spans="1:4" ht="21.75" customHeight="1" x14ac:dyDescent="0.3">
      <c r="A14" s="106"/>
      <c r="B14" s="107"/>
      <c r="C14" s="139"/>
      <c r="D14" s="139">
        <f t="shared" si="0"/>
        <v>0</v>
      </c>
    </row>
    <row r="15" spans="1:4" ht="21.75" customHeight="1" x14ac:dyDescent="0.3">
      <c r="A15" s="106"/>
      <c r="B15" s="106"/>
      <c r="C15" s="139"/>
      <c r="D15" s="139">
        <f t="shared" si="0"/>
        <v>0</v>
      </c>
    </row>
    <row r="16" spans="1:4" ht="21.75" customHeight="1" x14ac:dyDescent="0.3">
      <c r="A16" s="106"/>
      <c r="B16" s="106"/>
      <c r="C16" s="139"/>
      <c r="D16" s="139">
        <f t="shared" si="0"/>
        <v>0</v>
      </c>
    </row>
    <row r="17" spans="1:4" ht="21.75" customHeight="1" x14ac:dyDescent="0.3">
      <c r="A17" s="106"/>
      <c r="B17" s="106"/>
      <c r="C17" s="139"/>
      <c r="D17" s="139">
        <f t="shared" si="0"/>
        <v>0</v>
      </c>
    </row>
    <row r="18" spans="1:4" ht="21.75" customHeight="1" x14ac:dyDescent="0.3">
      <c r="A18" s="106"/>
      <c r="B18" s="106"/>
      <c r="C18" s="139"/>
      <c r="D18" s="139">
        <f t="shared" si="0"/>
        <v>0</v>
      </c>
    </row>
    <row r="19" spans="1:4" ht="21.75" customHeight="1" x14ac:dyDescent="0.3">
      <c r="A19" s="106"/>
      <c r="B19" s="106"/>
      <c r="C19" s="139"/>
      <c r="D19" s="139">
        <f t="shared" si="0"/>
        <v>0</v>
      </c>
    </row>
    <row r="20" spans="1:4" ht="21.75" customHeight="1" x14ac:dyDescent="0.3">
      <c r="A20" s="106"/>
      <c r="B20" s="106"/>
      <c r="C20" s="139"/>
      <c r="D20" s="139">
        <f t="shared" si="0"/>
        <v>0</v>
      </c>
    </row>
    <row r="21" spans="1:4" ht="21.75" customHeight="1" x14ac:dyDescent="0.3">
      <c r="A21" s="106"/>
      <c r="B21" s="106"/>
      <c r="C21" s="139"/>
      <c r="D21" s="139">
        <f t="shared" si="0"/>
        <v>0</v>
      </c>
    </row>
    <row r="22" spans="1:4" ht="21.75" customHeight="1" x14ac:dyDescent="0.3">
      <c r="A22" s="106"/>
      <c r="B22" s="106"/>
      <c r="C22" s="139"/>
      <c r="D22" s="139">
        <f t="shared" si="0"/>
        <v>0</v>
      </c>
    </row>
    <row r="23" spans="1:4" ht="21.75" customHeight="1" x14ac:dyDescent="0.3">
      <c r="A23" s="106"/>
      <c r="B23" s="106"/>
      <c r="C23" s="139"/>
      <c r="D23" s="139">
        <f t="shared" si="0"/>
        <v>0</v>
      </c>
    </row>
    <row r="24" spans="1:4" ht="21.75" customHeight="1" x14ac:dyDescent="0.3">
      <c r="A24" s="106"/>
      <c r="B24" s="106"/>
      <c r="C24" s="139"/>
      <c r="D24" s="139">
        <f t="shared" si="0"/>
        <v>0</v>
      </c>
    </row>
    <row r="25" spans="1:4" ht="21.75" customHeight="1" x14ac:dyDescent="0.3">
      <c r="A25" s="106"/>
      <c r="B25" s="106"/>
      <c r="C25" s="139"/>
      <c r="D25" s="139">
        <f t="shared" si="0"/>
        <v>0</v>
      </c>
    </row>
    <row r="26" spans="1:4" ht="21.75" customHeight="1" x14ac:dyDescent="0.3">
      <c r="A26" s="106"/>
      <c r="B26" s="106"/>
      <c r="C26" s="139"/>
      <c r="D26" s="139">
        <f t="shared" si="0"/>
        <v>0</v>
      </c>
    </row>
    <row r="27" spans="1:4" ht="21.75" customHeight="1" x14ac:dyDescent="0.3">
      <c r="A27" s="106"/>
      <c r="B27" s="106"/>
      <c r="C27" s="139"/>
      <c r="D27" s="139">
        <f t="shared" si="0"/>
        <v>0</v>
      </c>
    </row>
    <row r="28" spans="1:4" ht="21.75" customHeight="1" x14ac:dyDescent="0.3">
      <c r="A28" s="106"/>
      <c r="B28" s="106"/>
      <c r="C28" s="139"/>
      <c r="D28" s="139">
        <f t="shared" si="0"/>
        <v>0</v>
      </c>
    </row>
    <row r="29" spans="1:4" ht="21.75" customHeight="1" x14ac:dyDescent="0.3">
      <c r="A29" s="106"/>
      <c r="B29" s="106"/>
      <c r="C29" s="139"/>
      <c r="D29" s="139">
        <f t="shared" si="0"/>
        <v>0</v>
      </c>
    </row>
    <row r="30" spans="1:4" ht="21.75" customHeight="1" x14ac:dyDescent="0.3">
      <c r="A30" s="106"/>
      <c r="B30" s="106"/>
      <c r="C30" s="139"/>
      <c r="D30" s="139">
        <f t="shared" si="0"/>
        <v>0</v>
      </c>
    </row>
    <row r="31" spans="1:4" ht="21.75" customHeight="1" x14ac:dyDescent="0.3">
      <c r="A31" s="106"/>
      <c r="B31" s="106"/>
      <c r="C31" s="139"/>
      <c r="D31" s="139">
        <f t="shared" si="0"/>
        <v>0</v>
      </c>
    </row>
    <row r="32" spans="1:4" ht="25.5" customHeight="1" x14ac:dyDescent="0.4">
      <c r="A32" s="322" t="s">
        <v>20</v>
      </c>
      <c r="B32" s="324"/>
      <c r="C32" s="325"/>
      <c r="D32" s="337">
        <f>SUM(D11:D31)</f>
        <v>0</v>
      </c>
    </row>
    <row r="33" spans="1:5" s="17" customFormat="1" ht="15.75" x14ac:dyDescent="0.25"/>
    <row r="34" spans="1:5" s="10" customFormat="1" ht="15" x14ac:dyDescent="0.25">
      <c r="A34" s="20"/>
      <c r="B34" s="20"/>
      <c r="C34" s="20"/>
      <c r="D34" s="20"/>
      <c r="E34" s="16"/>
    </row>
    <row r="35" spans="1:5" ht="15.75" x14ac:dyDescent="0.25">
      <c r="A35" s="17"/>
    </row>
  </sheetData>
  <mergeCells count="3">
    <mergeCell ref="C8:D8"/>
    <mergeCell ref="A9:D9"/>
    <mergeCell ref="B6:D6"/>
  </mergeCells>
  <printOptions horizontalCentered="1" vertic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1" ma:contentTypeDescription="Create a new document." ma:contentTypeScope="" ma:versionID="b3f6947a83ffa2fe6fbd65f32c35cc7a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16502a99393246080dd4cdf9fedd5e01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42CE6A2C-C259-49D0-82E2-FC172BBECCE7}"/>
</file>

<file path=customXml/itemProps2.xml><?xml version="1.0" encoding="utf-8"?>
<ds:datastoreItem xmlns:ds="http://schemas.openxmlformats.org/officeDocument/2006/customXml" ds:itemID="{E1334CF0-14BB-47E6-84A7-96448783AD91}"/>
</file>

<file path=customXml/itemProps3.xml><?xml version="1.0" encoding="utf-8"?>
<ds:datastoreItem xmlns:ds="http://schemas.openxmlformats.org/officeDocument/2006/customXml" ds:itemID="{D8E429E2-8021-4151-A0A2-70844ADD32A6}"/>
</file>

<file path=docMetadata/LabelInfo.xml><?xml version="1.0" encoding="utf-8"?>
<clbl:labelList xmlns:clbl="http://schemas.microsoft.com/office/2020/mipLabelMetadata">
  <clbl:label id="{5e33af52-ec87-4d1d-8561-46f9253f54e4}" enabled="0" method="" siteId="{5e33af52-ec87-4d1d-8561-46f9253f54e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8</vt:i4>
      </vt:variant>
    </vt:vector>
  </HeadingPairs>
  <TitlesOfParts>
    <vt:vector size="30" baseType="lpstr">
      <vt:lpstr>APROBACION PRESUPUESTARIA</vt:lpstr>
      <vt:lpstr>RESUMEN PRESUPUESTARIO</vt:lpstr>
      <vt:lpstr>SALARIOS SD</vt:lpstr>
      <vt:lpstr>SALARIOS 9%</vt:lpstr>
      <vt:lpstr>BENEFICIOS MARGINALES</vt:lpstr>
      <vt:lpstr> Serv. Contratados A</vt:lpstr>
      <vt:lpstr>Serv. Contratados</vt:lpstr>
      <vt:lpstr>MATERIALES QUALITY 9%</vt:lpstr>
      <vt:lpstr>EQUIPO QUALITY 9%</vt:lpstr>
      <vt:lpstr>MATERIALES QUALITY 3%</vt:lpstr>
      <vt:lpstr>EQUIPO QUALITY 3%</vt:lpstr>
      <vt:lpstr>SEGUROS Y FIANZAS 9% </vt:lpstr>
      <vt:lpstr>SEGUROS Y FIANZAS 3%</vt:lpstr>
      <vt:lpstr> RENTA EDIFICIO S.D.</vt:lpstr>
      <vt:lpstr> RENTA EQUIPO 9%</vt:lpstr>
      <vt:lpstr>RENTA EQUIPO 3%</vt:lpstr>
      <vt:lpstr> UTILIDADES 9%</vt:lpstr>
      <vt:lpstr>UTILIDADES 3%</vt:lpstr>
      <vt:lpstr>Gastos Misc. 9%</vt:lpstr>
      <vt:lpstr>Gastos Misc. 3%</vt:lpstr>
      <vt:lpstr>DISTRIBUCION DE MATRICULA</vt:lpstr>
      <vt:lpstr>DISTRIBUCION DE COSTOS</vt:lpstr>
      <vt:lpstr>' Serv. Contratados A'!Print_Area</vt:lpstr>
      <vt:lpstr>'DISTRIBUCION DE MATRICULA'!Print_Area</vt:lpstr>
      <vt:lpstr>'EQUIPO QUALITY 3%'!Print_Area</vt:lpstr>
      <vt:lpstr>'EQUIPO QUALITY 9%'!Print_Area</vt:lpstr>
      <vt:lpstr>'MATERIALES QUALITY 3%'!Print_Area</vt:lpstr>
      <vt:lpstr>'MATERIALES QUALITY 9%'!Print_Area</vt:lpstr>
      <vt:lpstr>'RESUMEN PRESUPUESTARIO'!Print_Area</vt:lpstr>
      <vt:lpstr>'SALARIOS SD'!Print_Titles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</dc:creator>
  <cp:lastModifiedBy>Jessica Alejandro Morales</cp:lastModifiedBy>
  <cp:lastPrinted>2026-04-10T18:08:13Z</cp:lastPrinted>
  <dcterms:created xsi:type="dcterms:W3CDTF">2022-06-09T20:29:09Z</dcterms:created>
  <dcterms:modified xsi:type="dcterms:W3CDTF">2026-04-13T19:15:37Z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