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iliapr-my.sharepoint.com/personal/juan_cana_familia_pr_gov/Documents/Documents/Sistema/2025/KPG/Web Propuestas/"/>
    </mc:Choice>
  </mc:AlternateContent>
  <xr:revisionPtr revIDLastSave="0" documentId="8_{5C0DBC23-8448-4341-85F0-9CD2ECAAAA68}" xr6:coauthVersionLast="47" xr6:coauthVersionMax="47" xr10:uidLastSave="{00000000-0000-0000-0000-000000000000}"/>
  <bookViews>
    <workbookView xWindow="-120" yWindow="-120" windowWidth="29040" windowHeight="16440" tabRatio="964" activeTab="1" xr2:uid="{83D41410-FB10-48EA-A546-AEFBC926C9C1}"/>
  </bookViews>
  <sheets>
    <sheet name="APROBACION PRESUPUESTARIA" sheetId="16" r:id="rId1"/>
    <sheet name="RESUMEN PRESUPUESTARIO" sheetId="2" r:id="rId2"/>
    <sheet name="SALARIOS SD" sheetId="1" r:id="rId3"/>
    <sheet name="SALARIOS 9%" sheetId="21" r:id="rId4"/>
    <sheet name="BENEFICIOS MARGINALES" sheetId="12" r:id="rId5"/>
    <sheet name=" Serv. Contratados A" sheetId="3" r:id="rId6"/>
    <sheet name="Serv. Contratados" sheetId="13" r:id="rId7"/>
    <sheet name="MATERIALES QUALITY 9%" sheetId="4" r:id="rId8"/>
    <sheet name="EQUIPO QUALITY 9%" sheetId="6" r:id="rId9"/>
    <sheet name="MATERIALES QUALITY 3%" sheetId="5" r:id="rId10"/>
    <sheet name="EQUIPO QUALITY 3%" sheetId="7" r:id="rId11"/>
    <sheet name="SEGUROS Y FIANZAS 9% " sheetId="26" r:id="rId12"/>
    <sheet name="SEGUROS Y FIANZAS 3%" sheetId="27" r:id="rId13"/>
    <sheet name=" RENTA EDIFICIO S.D." sheetId="18" r:id="rId14"/>
    <sheet name=" RENTA EQUIPO 9%" sheetId="20" r:id="rId15"/>
    <sheet name="RENTA EQUIPO 3%" sheetId="24" r:id="rId16"/>
    <sheet name=" UTILIDADES 9%" sheetId="19" r:id="rId17"/>
    <sheet name="UTILIDADES 3%" sheetId="25" r:id="rId18"/>
    <sheet name="Gastos Misc. 9%" sheetId="15" r:id="rId19"/>
    <sheet name="Gastos Misc. 3%" sheetId="14" r:id="rId20"/>
    <sheet name="DISTRIBUCION DE MATRICULA" sheetId="8" r:id="rId21"/>
    <sheet name="DISTRIBUCION DE COSTOS" sheetId="9" r:id="rId22"/>
  </sheets>
  <externalReferences>
    <externalReference r:id="rId23"/>
  </externalReferences>
  <definedNames>
    <definedName name="_xlnm.Print_Area" localSheetId="5">' Serv. Contratados A'!$A$1:$G$27</definedName>
    <definedName name="_xlnm.Print_Area" localSheetId="0">'APROBACION PRESUPUESTARIA'!$A$1:$E$51</definedName>
    <definedName name="_xlnm.Print_Area" localSheetId="20">'DISTRIBUCION DE MATRICULA'!$A$1:$U$36</definedName>
    <definedName name="_xlnm.Print_Area" localSheetId="10">'EQUIPO QUALITY 3%'!$A$1:$D$35</definedName>
    <definedName name="_xlnm.Print_Area" localSheetId="8">'EQUIPO QUALITY 9%'!$A$1:$D$34</definedName>
    <definedName name="_xlnm.Print_Area" localSheetId="9">'MATERIALES QUALITY 3%'!$A$1:$D$32</definedName>
    <definedName name="_xlnm.Print_Area" localSheetId="7">'MATERIALES QUALITY 9%'!$A$1:$D$36</definedName>
    <definedName name="_xlnm.Print_Area" localSheetId="1">'RESUMEN PRESUPUESTARIO'!$A$1:$K$31</definedName>
    <definedName name="_xlnm.Print_Titles" localSheetId="2">'SALARIOS SD'!$1:$8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7" l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G19" i="3"/>
  <c r="G18" i="3"/>
  <c r="G17" i="3"/>
  <c r="G16" i="3"/>
  <c r="G15" i="3"/>
  <c r="G14" i="3"/>
  <c r="G13" i="3"/>
  <c r="F19" i="3"/>
  <c r="F18" i="3"/>
  <c r="F17" i="3"/>
  <c r="F16" i="3"/>
  <c r="F15" i="3"/>
  <c r="F14" i="3"/>
  <c r="F13" i="3"/>
  <c r="D19" i="3"/>
  <c r="D18" i="3"/>
  <c r="D17" i="3"/>
  <c r="D16" i="3"/>
  <c r="D15" i="3"/>
  <c r="D14" i="3"/>
  <c r="D13" i="3"/>
  <c r="D12" i="3"/>
  <c r="F12" i="3" s="1"/>
  <c r="G12" i="3" s="1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1" i="25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E23" i="21"/>
  <c r="E22" i="21"/>
  <c r="E21" i="21"/>
  <c r="E20" i="21"/>
  <c r="E19" i="21"/>
  <c r="E18" i="21"/>
  <c r="E17" i="21"/>
  <c r="F17" i="21" s="1"/>
  <c r="G17" i="21" s="1"/>
  <c r="E16" i="21"/>
  <c r="F16" i="21" s="1"/>
  <c r="G16" i="21" s="1"/>
  <c r="E15" i="21"/>
  <c r="F15" i="21" s="1"/>
  <c r="G15" i="21" s="1"/>
  <c r="E14" i="21"/>
  <c r="F14" i="21" s="1"/>
  <c r="G14" i="21" s="1"/>
  <c r="E13" i="21"/>
  <c r="F13" i="21" s="1"/>
  <c r="G13" i="21" s="1"/>
  <c r="E12" i="21"/>
  <c r="F12" i="21" s="1"/>
  <c r="F19" i="1"/>
  <c r="G19" i="1" s="1"/>
  <c r="F18" i="1"/>
  <c r="G18" i="1" s="1"/>
  <c r="F17" i="1"/>
  <c r="G17" i="1" s="1"/>
  <c r="F16" i="1"/>
  <c r="G16" i="1" s="1"/>
  <c r="F15" i="1"/>
  <c r="G15" i="1" s="1"/>
  <c r="E22" i="1"/>
  <c r="F22" i="1" s="1"/>
  <c r="G22" i="1" s="1"/>
  <c r="E21" i="1"/>
  <c r="F21" i="1" s="1"/>
  <c r="G21" i="1" s="1"/>
  <c r="E20" i="1"/>
  <c r="F20" i="1" s="1"/>
  <c r="G20" i="1" s="1"/>
  <c r="E19" i="1"/>
  <c r="E18" i="1"/>
  <c r="E17" i="1"/>
  <c r="E16" i="1"/>
  <c r="E15" i="1"/>
  <c r="E14" i="1"/>
  <c r="F14" i="1" s="1"/>
  <c r="G14" i="1" s="1"/>
  <c r="E13" i="1"/>
  <c r="F13" i="1" s="1"/>
  <c r="G13" i="1" s="1"/>
  <c r="D11" i="18"/>
  <c r="E12" i="1"/>
  <c r="F12" i="1" s="1"/>
  <c r="G12" i="1" s="1"/>
  <c r="D11" i="15"/>
  <c r="D11" i="3"/>
  <c r="F11" i="3" s="1"/>
  <c r="G11" i="3" s="1"/>
  <c r="D11" i="27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E16" i="12"/>
  <c r="E15" i="12"/>
  <c r="E18" i="12"/>
  <c r="C24" i="21"/>
  <c r="B24" i="21"/>
  <c r="D11" i="19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B23" i="1"/>
  <c r="E11" i="13"/>
  <c r="F11" i="13" s="1"/>
  <c r="D32" i="14" l="1"/>
  <c r="J28" i="2" s="1"/>
  <c r="D32" i="27"/>
  <c r="J27" i="2" s="1"/>
  <c r="D32" i="5"/>
  <c r="J25" i="2" s="1"/>
  <c r="F24" i="21"/>
  <c r="G23" i="1"/>
  <c r="F19" i="2"/>
  <c r="C9" i="12"/>
  <c r="F23" i="1"/>
  <c r="D32" i="18"/>
  <c r="F22" i="2" s="1"/>
  <c r="D32" i="26"/>
  <c r="H27" i="2" s="1"/>
  <c r="D32" i="15"/>
  <c r="H28" i="2" s="1"/>
  <c r="E17" i="12"/>
  <c r="D34" i="4"/>
  <c r="H25" i="2" s="1"/>
  <c r="D32" i="25"/>
  <c r="J26" i="2" s="1"/>
  <c r="D32" i="19"/>
  <c r="H26" i="2" s="1"/>
  <c r="D32" i="24"/>
  <c r="J24" i="2" s="1"/>
  <c r="E24" i="21"/>
  <c r="D32" i="20"/>
  <c r="H24" i="2" s="1"/>
  <c r="F29" i="13"/>
  <c r="F21" i="2" s="1"/>
  <c r="C13" i="12" l="1"/>
  <c r="C11" i="12"/>
  <c r="C12" i="12"/>
  <c r="G12" i="21"/>
  <c r="G24" i="21" s="1"/>
  <c r="G21" i="9"/>
  <c r="K21" i="9"/>
  <c r="M21" i="9"/>
  <c r="N21" i="9"/>
  <c r="O21" i="9"/>
  <c r="P21" i="9"/>
  <c r="Q21" i="9"/>
  <c r="R21" i="9"/>
  <c r="S21" i="9"/>
  <c r="T21" i="9"/>
  <c r="K25" i="9"/>
  <c r="K26" i="9"/>
  <c r="K27" i="9"/>
  <c r="K29" i="9"/>
  <c r="K30" i="9"/>
  <c r="K31" i="9"/>
  <c r="K32" i="9"/>
  <c r="K33" i="9"/>
  <c r="K34" i="9"/>
  <c r="K35" i="9"/>
  <c r="K36" i="9"/>
  <c r="K37" i="9"/>
  <c r="K38" i="9"/>
  <c r="H39" i="9"/>
  <c r="E19" i="8"/>
  <c r="E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F29" i="8"/>
  <c r="G29" i="8"/>
  <c r="H29" i="8"/>
  <c r="I29" i="8"/>
  <c r="J29" i="8"/>
  <c r="J30" i="8" s="1"/>
  <c r="L29" i="8"/>
  <c r="M29" i="8"/>
  <c r="N29" i="8"/>
  <c r="O29" i="8"/>
  <c r="P29" i="8"/>
  <c r="Q29" i="8"/>
  <c r="R29" i="8"/>
  <c r="T29" i="8"/>
  <c r="U29" i="8"/>
  <c r="N30" i="8"/>
  <c r="P30" i="8"/>
  <c r="R30" i="8"/>
  <c r="F31" i="8"/>
  <c r="H31" i="8"/>
  <c r="J31" i="8"/>
  <c r="L31" i="8"/>
  <c r="N31" i="8"/>
  <c r="N33" i="8" s="1"/>
  <c r="P31" i="8"/>
  <c r="R31" i="8"/>
  <c r="T31" i="8"/>
  <c r="D32" i="7"/>
  <c r="J23" i="2" s="1"/>
  <c r="J29" i="2" s="1"/>
  <c r="D32" i="6"/>
  <c r="H23" i="2" s="1"/>
  <c r="G20" i="3"/>
  <c r="D21" i="2" s="1"/>
  <c r="A16" i="2"/>
  <c r="D9" i="12" l="1"/>
  <c r="H19" i="2"/>
  <c r="T30" i="8"/>
  <c r="N32" i="8" s="1"/>
  <c r="L30" i="8"/>
  <c r="E23" i="1"/>
  <c r="D21" i="9"/>
  <c r="K39" i="9"/>
  <c r="Q14" i="9" s="1"/>
  <c r="E21" i="8"/>
  <c r="F33" i="8"/>
  <c r="H30" i="8"/>
  <c r="F30" i="8"/>
  <c r="D11" i="12" l="1"/>
  <c r="D14" i="12"/>
  <c r="D12" i="12"/>
  <c r="D13" i="12"/>
  <c r="F32" i="8"/>
  <c r="D19" i="12" l="1"/>
  <c r="H20" i="2" s="1"/>
  <c r="H29" i="2" s="1"/>
  <c r="J13" i="2" s="1"/>
  <c r="E9" i="12" l="1"/>
  <c r="E13" i="12"/>
  <c r="E14" i="12"/>
  <c r="E12" i="12"/>
  <c r="D29" i="2"/>
  <c r="C19" i="12" l="1"/>
  <c r="F20" i="2" s="1"/>
  <c r="E11" i="12"/>
  <c r="E19" i="12" s="1"/>
</calcChain>
</file>

<file path=xl/sharedStrings.xml><?xml version="1.0" encoding="utf-8"?>
<sst xmlns="http://schemas.openxmlformats.org/spreadsheetml/2006/main" count="462" uniqueCount="170">
  <si>
    <t>GOBIERNO DE PUERTO RICO</t>
  </si>
  <si>
    <t>DEPARTAMENTO DE LA FAMILIA</t>
  </si>
  <si>
    <t>ACUDEN</t>
  </si>
  <si>
    <t>NOMBRE DEL PROYECTO</t>
  </si>
  <si>
    <t>PROGRAMA</t>
  </si>
  <si>
    <t>ANEJO A</t>
  </si>
  <si>
    <t xml:space="preserve">PAGINA 2 </t>
  </si>
  <si>
    <t>"CHILD CARE"</t>
  </si>
  <si>
    <t>SALARIOS</t>
  </si>
  <si>
    <t>SERVICIOS DIRECTOS DE CUIDO</t>
  </si>
  <si>
    <t xml:space="preserve">DESGLOSE </t>
  </si>
  <si>
    <t>CANTIDAD</t>
  </si>
  <si>
    <t>SALARIO</t>
  </si>
  <si>
    <t>%</t>
  </si>
  <si>
    <t xml:space="preserve">IMPACTO </t>
  </si>
  <si>
    <t>GRAN</t>
  </si>
  <si>
    <t>DE PUESTOS</t>
  </si>
  <si>
    <t>PUESTOS</t>
  </si>
  <si>
    <t>PRORRATEO</t>
  </si>
  <si>
    <t>AJUSTADO</t>
  </si>
  <si>
    <t>TOTAL</t>
  </si>
  <si>
    <t>TOTAL SERVICIOS DIRECTOS</t>
  </si>
  <si>
    <t>GRAN TOTAL</t>
  </si>
  <si>
    <t>SEGUROS Y FIANZAS</t>
  </si>
  <si>
    <t>MATERIALES</t>
  </si>
  <si>
    <t>RENTA DE EQUIPO</t>
  </si>
  <si>
    <t>COMPRA DE EQUIPO</t>
  </si>
  <si>
    <t>RENTA DE EDIFICIO</t>
  </si>
  <si>
    <t>SERVICIOS CONTRATADOS</t>
  </si>
  <si>
    <t>BENEFICIOS MARGINALES</t>
  </si>
  <si>
    <t>MEJORAS A LA CALIDAD</t>
  </si>
  <si>
    <t>SERVICIO DIRECTO</t>
  </si>
  <si>
    <t>ADMINISTRACIÓN 5%</t>
  </si>
  <si>
    <t>CATEGORIA DE COSTOS</t>
  </si>
  <si>
    <t>NECESIDADES
ESPECIALES</t>
  </si>
  <si>
    <t>ESCOLARES
(HORARIO EXT)</t>
  </si>
  <si>
    <t>PREESCOLARES</t>
  </si>
  <si>
    <t>INFANTES / 
MATERNALES</t>
  </si>
  <si>
    <t>NECESIDADES 
ESPECIALES</t>
  </si>
  <si>
    <t>RED DE CUIDO</t>
  </si>
  <si>
    <t>CENTROS DE CUIDO</t>
  </si>
  <si>
    <t>DESGLOSE DE MATRICULA 
(TOTAL)</t>
  </si>
  <si>
    <t>Dirección Física</t>
  </si>
  <si>
    <t>Dirección Postal</t>
  </si>
  <si>
    <t>CHILD CARE AND DEVELOPMENT FUNDS</t>
  </si>
  <si>
    <t>Núm. Propuesta</t>
  </si>
  <si>
    <t xml:space="preserve">PROGRAMA </t>
  </si>
  <si>
    <t>RESUMEN PRESUPUESTARIO</t>
  </si>
  <si>
    <t>CANTIDAD DETERMINADA</t>
  </si>
  <si>
    <t>% PRORRATEO</t>
  </si>
  <si>
    <t>IMPACTO ANNUAL</t>
  </si>
  <si>
    <t>CANTIDAD DE MESES</t>
  </si>
  <si>
    <t>COSTO MENSUAL</t>
  </si>
  <si>
    <t>SERVICIOS CONTRATADOS /ADMINISTRACION</t>
  </si>
  <si>
    <t>NOMBRE DEL PROYECTO:</t>
  </si>
  <si>
    <t xml:space="preserve"> TOTAL</t>
  </si>
  <si>
    <t>COSTO POR UNIDAD</t>
  </si>
  <si>
    <t>CANTIDAD SOLICITADA</t>
  </si>
  <si>
    <t>DESCRIPCION</t>
  </si>
  <si>
    <t>DESGLOSE DE MATERIALES</t>
  </si>
  <si>
    <t>DESGLOSE DE EQUIPOS</t>
  </si>
  <si>
    <t>DESGLOSE DE EQUIPO</t>
  </si>
  <si>
    <t>TC- Tiempo Completo</t>
  </si>
  <si>
    <t>TP- Tiempo Parcial</t>
  </si>
  <si>
    <t>TOTAL DE NIÑOS POR MODALIDAD</t>
  </si>
  <si>
    <t>COSTO POR MODALIDAD</t>
  </si>
  <si>
    <t>TOTAL NIÑOS POR CATEGORIA</t>
  </si>
  <si>
    <t>TOTAL POR CATEGORIA</t>
  </si>
  <si>
    <t>-</t>
  </si>
  <si>
    <t>COSTO POR CATEGORIA</t>
  </si>
  <si>
    <t>TARIFA / NIÑO PROGRAMA          CHILD CARE</t>
  </si>
  <si>
    <t>TC</t>
  </si>
  <si>
    <t>TP</t>
  </si>
  <si>
    <t>NECESIDADES ESPECIALES</t>
  </si>
  <si>
    <t>ESCOLARES    (HORARIO EXTENDIDO)</t>
  </si>
  <si>
    <t>INFANTES/           MATERNALES</t>
  </si>
  <si>
    <t>CENTRO(S) DE CUIDO</t>
  </si>
  <si>
    <t>INFORMACIÓN RELACIONADA A LOS PARTICIPANTES DE LA PROPUESTA CHILD CARE DE LA ACUDEN</t>
  </si>
  <si>
    <t>TOTALES</t>
  </si>
  <si>
    <t>PRIVADA</t>
  </si>
  <si>
    <t>Total</t>
  </si>
  <si>
    <t>DESGLOSE TOTAL DE MATRÍCULA</t>
  </si>
  <si>
    <t>TELÉFONO</t>
  </si>
  <si>
    <t>DIRECCIÓN FÍSICA</t>
  </si>
  <si>
    <t>VIGENCIA</t>
  </si>
  <si>
    <t>EMAIL</t>
  </si>
  <si>
    <t>DIRECCIÓN POSTAL</t>
  </si>
  <si>
    <t>DISTRIBUCIÓN DE MATRÍCULA</t>
  </si>
  <si>
    <t>ADMINISTRACIÓN PARA EL CUIDADO Y DESARROLLO INTEGRAL DE LA NIÑEZ</t>
  </si>
  <si>
    <t>ESTADO LIBRE ASOCIADO DE PUERTO RICO</t>
  </si>
  <si>
    <t>Tiempo Parcial</t>
  </si>
  <si>
    <t>TP:</t>
  </si>
  <si>
    <t>Tiempo Completo</t>
  </si>
  <si>
    <t>TC:</t>
  </si>
  <si>
    <t xml:space="preserve">GRAN TOTAL     </t>
  </si>
  <si>
    <t>GASTOS MISCELÁNEOS</t>
  </si>
  <si>
    <t>UTILIDADES (INTERNET)</t>
  </si>
  <si>
    <t>UTILIDADES (TELEFONO)</t>
  </si>
  <si>
    <t>UTILIDADES (LUZ)</t>
  </si>
  <si>
    <t>UTILIDADES (AGUA)</t>
  </si>
  <si>
    <t>RENTA DE EQUIPOS</t>
  </si>
  <si>
    <t>RENTA DE EDIFICIOS</t>
  </si>
  <si>
    <t>JUSTIFICACIÓN PARA CAMBIO DE POR CIENTO PARA EL PRORRATEO</t>
  </si>
  <si>
    <t>COSTO AJUSTADO A PROPUESTA</t>
  </si>
  <si>
    <t>COSTO OPERACIONAL TOTAL ANTES DEL PRORRATEO</t>
  </si>
  <si>
    <t>Utilice el % que aparece en la columna superior para computar la proporción de costos operacionales que será adjudicada a la ACUDEN. Si existe alguna justificación para adjudicar un % diferente, provea una explicación en la columna de Justificación.</t>
  </si>
  <si>
    <t>TOTAL FONDOS SOLICITADOS</t>
  </si>
  <si>
    <t>NÚM. PROPUESTA</t>
  </si>
  <si>
    <t>DISTRIBUCIÓN DE COSTOS</t>
  </si>
  <si>
    <t>SERVICIOS DIRECTOS</t>
  </si>
  <si>
    <t>OBSERVACIONES</t>
  </si>
  <si>
    <t>FONDO SEGURO ESTADO BONO</t>
  </si>
  <si>
    <t>SEGURO SOCIAL BONO</t>
  </si>
  <si>
    <t>600</t>
  </si>
  <si>
    <t>BONO DE NAVIDAD</t>
  </si>
  <si>
    <t>PLAN MEDICO</t>
  </si>
  <si>
    <t>SINOT</t>
  </si>
  <si>
    <t>DESEMPLEO</t>
  </si>
  <si>
    <t xml:space="preserve">FONDO SEGURO ESTADO </t>
  </si>
  <si>
    <t>SEGURO SOCIAL</t>
  </si>
  <si>
    <t>TARGET FUNDS</t>
  </si>
  <si>
    <t>PÁGINA 4</t>
  </si>
  <si>
    <t>SERVICIOS CONTRATADOS /SERVICIOS DIRECTOS</t>
  </si>
  <si>
    <t>NOMBRE DE PROVEEDOR</t>
  </si>
  <si>
    <t>COSTO POR NIÑO</t>
  </si>
  <si>
    <t>TOTAL DE NIÑOS A ATENDER</t>
  </si>
  <si>
    <t>DESGLOSE DE GASTOS MISCELANEOS</t>
  </si>
  <si>
    <t xml:space="preserve">                       DIVISION DE PRESUPUESTO</t>
  </si>
  <si>
    <t xml:space="preserve"> </t>
  </si>
  <si>
    <t>ADMINISTRACIÓN</t>
  </si>
  <si>
    <t>GRAN TOTAL PRESUPUESTO</t>
  </si>
  <si>
    <t>Para uso exclusivo de ACUDEN</t>
  </si>
  <si>
    <t>RECOMENDADO POR:</t>
  </si>
  <si>
    <t>FECHA:</t>
  </si>
  <si>
    <t>MES</t>
  </si>
  <si>
    <t>DIA</t>
  </si>
  <si>
    <t>AÑO</t>
  </si>
  <si>
    <t>AUTORIZADO POR:</t>
  </si>
  <si>
    <t>Director de Presupuesto</t>
  </si>
  <si>
    <t>o Representante Autorizado</t>
  </si>
  <si>
    <t xml:space="preserve">PROPUESTA # </t>
  </si>
  <si>
    <t xml:space="preserve">                                    OFICINA ADMINISTRADOR/A AUXILIAR DE ADMINISTRACION</t>
  </si>
  <si>
    <r>
      <t xml:space="preserve">SERVICIOS CONTRATADOS </t>
    </r>
    <r>
      <rPr>
        <sz val="9"/>
        <rFont val="Arial"/>
        <family val="2"/>
      </rPr>
      <t>(CONTADOR</t>
    </r>
  </si>
  <si>
    <t>SERVICIOS CONTRATADOS (RED)</t>
  </si>
  <si>
    <t>MESES</t>
  </si>
  <si>
    <t>$ COSTO</t>
  </si>
  <si>
    <t>UTILIDADES</t>
  </si>
  <si>
    <t xml:space="preserve">           </t>
  </si>
  <si>
    <t>12 MESES</t>
  </si>
  <si>
    <t>Administradora Auxiliar de Programas</t>
  </si>
  <si>
    <t xml:space="preserve"> 12 MESES</t>
  </si>
  <si>
    <t>2025-2026-XXX</t>
  </si>
  <si>
    <t>VIGENCIA: 1 DE OCTUBRE DE 2025 HASTA EL 30 DE SEPTIEMBRE DE 2026</t>
  </si>
  <si>
    <t xml:space="preserve"> QUALITY 9%                             </t>
  </si>
  <si>
    <t xml:space="preserve">  QUALITY INFANT &amp; TODDLER 3%                              </t>
  </si>
  <si>
    <t>QUALITY 9%</t>
  </si>
  <si>
    <t>QUALITY INFANT AND TODDLER 3%</t>
  </si>
  <si>
    <t>2025- 2026- XXX</t>
  </si>
  <si>
    <t>2025- 2026 - XXX</t>
  </si>
  <si>
    <t xml:space="preserve"> QUALITY 9%</t>
  </si>
  <si>
    <t xml:space="preserve"> QUALITY 3%</t>
  </si>
  <si>
    <t>QUALITY 3%</t>
  </si>
  <si>
    <t xml:space="preserve">DESGLOSE DE GASTOS MISCELANEOS </t>
  </si>
  <si>
    <t>QUALITY 3% INFANT &amp; TODDLER</t>
  </si>
  <si>
    <t>1 DE OCTUBRE DE 2025 AL 30 DE SEPTIEMBRE DE 2026</t>
  </si>
  <si>
    <t>2025-2026-_______</t>
  </si>
  <si>
    <t xml:space="preserve">Tipo de Propuesta:                     NUEVA                                                                     RENOVACION                                                 </t>
  </si>
  <si>
    <t>GASTOS MISCELANEOS</t>
  </si>
  <si>
    <t>UTILIDADES (AGUA LUZTEL/INTERNET.)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</si>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</sst>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&quot;$&quot;#,##0"/>
    <numFmt numFmtId="169" formatCode="&quot;$&quot;#,##0;[Red]&quot;$&quot;#,##0"/>
    <numFmt numFmtId="170" formatCode="_-&quot;$&quot;* #,##0_-;\-&quot;$&quot;* #,##0_-;_-&quot;$&quot;* &quot;-&quot;??_-;_-@_-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0"/>
      <name val="Tahoma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6"/>
      <name val="Arial"/>
      <family val="2"/>
    </font>
    <font>
      <b/>
      <sz val="12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bgColor theme="3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rgb="FF000000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5" fontId="28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6" xfId="0" applyFont="1" applyBorder="1"/>
    <xf numFmtId="0" fontId="2" fillId="0" borderId="16" xfId="0" applyFont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4" fontId="2" fillId="0" borderId="16" xfId="0" applyNumberFormat="1" applyFont="1" applyBorder="1"/>
    <xf numFmtId="0" fontId="2" fillId="0" borderId="16" xfId="0" applyFont="1" applyBorder="1"/>
    <xf numFmtId="0" fontId="2" fillId="0" borderId="16" xfId="0" applyFont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9" fontId="2" fillId="0" borderId="16" xfId="0" applyNumberFormat="1" applyFont="1" applyBorder="1" applyAlignment="1" applyProtection="1">
      <alignment horizontal="center"/>
      <protection locked="0"/>
    </xf>
    <xf numFmtId="166" fontId="2" fillId="0" borderId="16" xfId="1" applyFont="1" applyBorder="1" applyAlignment="1" applyProtection="1">
      <alignment horizontal="center"/>
      <protection locked="0"/>
    </xf>
    <xf numFmtId="9" fontId="7" fillId="2" borderId="18" xfId="0" applyNumberFormat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67" fontId="6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167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7" fillId="2" borderId="31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17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Protection="1">
      <protection locked="0"/>
    </xf>
    <xf numFmtId="0" fontId="1" fillId="0" borderId="0" xfId="0" applyFont="1" applyProtection="1">
      <protection locked="0"/>
    </xf>
    <xf numFmtId="167" fontId="2" fillId="0" borderId="16" xfId="0" applyNumberFormat="1" applyFont="1" applyBorder="1" applyProtection="1">
      <protection locked="0"/>
    </xf>
    <xf numFmtId="40" fontId="2" fillId="0" borderId="16" xfId="0" applyNumberFormat="1" applyFont="1" applyBorder="1" applyAlignment="1" applyProtection="1">
      <alignment horizontal="center"/>
      <protection locked="0"/>
    </xf>
    <xf numFmtId="9" fontId="2" fillId="0" borderId="16" xfId="2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4" fillId="0" borderId="16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8" fontId="22" fillId="0" borderId="16" xfId="0" applyNumberFormat="1" applyFont="1" applyBorder="1" applyProtection="1">
      <protection locked="0"/>
    </xf>
    <xf numFmtId="10" fontId="2" fillId="0" borderId="1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167" fontId="15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" fontId="2" fillId="0" borderId="16" xfId="0" applyNumberFormat="1" applyFont="1" applyBorder="1" applyProtection="1">
      <protection locked="0"/>
    </xf>
    <xf numFmtId="1" fontId="2" fillId="0" borderId="16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26" fillId="3" borderId="89" xfId="0" applyFont="1" applyFill="1" applyBorder="1" applyAlignment="1" applyProtection="1">
      <alignment horizontal="center"/>
      <protection locked="0"/>
    </xf>
    <xf numFmtId="0" fontId="27" fillId="3" borderId="90" xfId="0" applyFont="1" applyFill="1" applyBorder="1" applyAlignment="1" applyProtection="1">
      <alignment horizontal="center"/>
      <protection locked="0"/>
    </xf>
    <xf numFmtId="0" fontId="26" fillId="3" borderId="9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9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93" xfId="0" applyFont="1" applyFill="1" applyBorder="1" applyAlignment="1" applyProtection="1">
      <alignment horizontal="center" vertical="center" wrapText="1"/>
      <protection locked="0"/>
    </xf>
    <xf numFmtId="0" fontId="0" fillId="0" borderId="94" xfId="0" applyBorder="1" applyProtection="1">
      <protection locked="0"/>
    </xf>
    <xf numFmtId="0" fontId="21" fillId="0" borderId="89" xfId="0" applyFont="1" applyBorder="1" applyProtection="1">
      <protection locked="0"/>
    </xf>
    <xf numFmtId="0" fontId="21" fillId="0" borderId="90" xfId="0" applyFont="1" applyBorder="1" applyProtection="1">
      <protection locked="0"/>
    </xf>
    <xf numFmtId="0" fontId="21" fillId="0" borderId="91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Protection="1">
      <protection locked="0"/>
    </xf>
    <xf numFmtId="0" fontId="12" fillId="0" borderId="92" xfId="0" applyFont="1" applyBorder="1" applyProtection="1">
      <protection locked="0"/>
    </xf>
    <xf numFmtId="0" fontId="0" fillId="0" borderId="6" xfId="0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24" xfId="0" applyFont="1" applyBorder="1" applyProtection="1">
      <protection locked="0"/>
    </xf>
    <xf numFmtId="0" fontId="2" fillId="0" borderId="9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96" xfId="0" applyFont="1" applyBorder="1" applyProtection="1"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92" xfId="0" applyFont="1" applyBorder="1" applyAlignment="1" applyProtection="1">
      <alignment horizontal="center" vertical="top"/>
      <protection locked="0"/>
    </xf>
    <xf numFmtId="0" fontId="2" fillId="0" borderId="9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93" xfId="0" applyFont="1" applyBorder="1" applyProtection="1">
      <protection locked="0"/>
    </xf>
    <xf numFmtId="0" fontId="2" fillId="2" borderId="16" xfId="0" applyFont="1" applyFill="1" applyBorder="1" applyProtection="1">
      <protection locked="0"/>
    </xf>
    <xf numFmtId="167" fontId="2" fillId="2" borderId="16" xfId="0" applyNumberFormat="1" applyFont="1" applyFill="1" applyBorder="1" applyProtection="1">
      <protection locked="0"/>
    </xf>
    <xf numFmtId="40" fontId="2" fillId="2" borderId="16" xfId="0" applyNumberFormat="1" applyFont="1" applyFill="1" applyBorder="1" applyAlignment="1" applyProtection="1">
      <alignment horizontal="center"/>
      <protection locked="0"/>
    </xf>
    <xf numFmtId="9" fontId="2" fillId="2" borderId="16" xfId="2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6" fontId="2" fillId="0" borderId="16" xfId="1" applyFont="1" applyFill="1" applyBorder="1"/>
    <xf numFmtId="166" fontId="1" fillId="0" borderId="16" xfId="1" applyFont="1" applyFill="1" applyBorder="1"/>
    <xf numFmtId="0" fontId="3" fillId="0" borderId="16" xfId="0" applyFont="1" applyBorder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167" fontId="3" fillId="0" borderId="16" xfId="0" applyNumberFormat="1" applyFont="1" applyBorder="1" applyProtection="1">
      <protection locked="0"/>
    </xf>
    <xf numFmtId="167" fontId="3" fillId="0" borderId="16" xfId="0" applyNumberFormat="1" applyFont="1" applyBorder="1"/>
    <xf numFmtId="0" fontId="9" fillId="0" borderId="16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167" fontId="3" fillId="0" borderId="16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Protection="1">
      <protection locked="0"/>
    </xf>
    <xf numFmtId="0" fontId="16" fillId="0" borderId="16" xfId="0" applyFont="1" applyBorder="1" applyProtection="1"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2" fillId="5" borderId="19" xfId="0" applyFont="1" applyFill="1" applyBorder="1" applyAlignment="1" applyProtection="1">
      <alignment horizontal="right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166" fontId="8" fillId="5" borderId="16" xfId="0" applyNumberFormat="1" applyFont="1" applyFill="1" applyBorder="1" applyAlignment="1" applyProtection="1">
      <alignment horizontal="center" vertical="center"/>
      <protection locked="0"/>
    </xf>
    <xf numFmtId="4" fontId="8" fillId="5" borderId="16" xfId="0" applyNumberFormat="1" applyFont="1" applyFill="1" applyBorder="1" applyProtection="1"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2" fillId="6" borderId="4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35" xfId="0" applyFont="1" applyFill="1" applyBorder="1" applyAlignment="1" applyProtection="1">
      <alignment horizontal="center" vertical="center" wrapText="1"/>
      <protection locked="0"/>
    </xf>
    <xf numFmtId="0" fontId="12" fillId="6" borderId="38" xfId="0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horizontal="center" vertical="center" wrapText="1"/>
      <protection locked="0"/>
    </xf>
    <xf numFmtId="0" fontId="12" fillId="6" borderId="36" xfId="0" applyFont="1" applyFill="1" applyBorder="1" applyAlignment="1" applyProtection="1">
      <alignment horizontal="center" vertical="center"/>
      <protection locked="0"/>
    </xf>
    <xf numFmtId="0" fontId="12" fillId="6" borderId="34" xfId="0" applyFont="1" applyFill="1" applyBorder="1" applyAlignment="1" applyProtection="1">
      <alignment horizontal="center" vertical="center" wrapText="1"/>
      <protection locked="0"/>
    </xf>
    <xf numFmtId="0" fontId="12" fillId="5" borderId="17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right" vertical="center" wrapText="1"/>
      <protection locked="0"/>
    </xf>
    <xf numFmtId="168" fontId="15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0" xfId="0" applyFont="1" applyFill="1" applyProtection="1"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Continuous" vertical="center"/>
      <protection locked="0"/>
    </xf>
    <xf numFmtId="0" fontId="1" fillId="5" borderId="21" xfId="0" applyFont="1" applyFill="1" applyBorder="1" applyAlignment="1" applyProtection="1">
      <alignment horizontal="centerContinuous" vertical="center"/>
      <protection locked="0"/>
    </xf>
    <xf numFmtId="0" fontId="6" fillId="5" borderId="21" xfId="0" applyFont="1" applyFill="1" applyBorder="1" applyAlignment="1" applyProtection="1">
      <alignment horizontal="centerContinuous" vertical="center"/>
      <protection locked="0"/>
    </xf>
    <xf numFmtId="0" fontId="6" fillId="5" borderId="20" xfId="0" applyFont="1" applyFill="1" applyBorder="1" applyAlignment="1" applyProtection="1">
      <alignment horizontal="centerContinuous" vertical="center"/>
      <protection locked="0"/>
    </xf>
    <xf numFmtId="167" fontId="1" fillId="5" borderId="16" xfId="0" applyNumberFormat="1" applyFont="1" applyFill="1" applyBorder="1" applyProtection="1">
      <protection locked="0"/>
    </xf>
    <xf numFmtId="167" fontId="2" fillId="5" borderId="16" xfId="0" applyNumberFormat="1" applyFont="1" applyFill="1" applyBorder="1" applyProtection="1"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7" fontId="6" fillId="5" borderId="16" xfId="0" applyNumberFormat="1" applyFont="1" applyFill="1" applyBorder="1" applyProtection="1">
      <protection locked="0"/>
    </xf>
    <xf numFmtId="0" fontId="1" fillId="6" borderId="54" xfId="0" applyFont="1" applyFill="1" applyBorder="1" applyAlignment="1" applyProtection="1">
      <alignment horizontal="left" vertical="center"/>
      <protection locked="0"/>
    </xf>
    <xf numFmtId="0" fontId="1" fillId="5" borderId="19" xfId="0" applyFont="1" applyFill="1" applyBorder="1" applyAlignment="1">
      <alignment horizontal="centerContinuous" vertical="center"/>
    </xf>
    <xf numFmtId="0" fontId="6" fillId="5" borderId="20" xfId="0" applyFont="1" applyFill="1" applyBorder="1" applyAlignment="1">
      <alignment horizontal="centerContinuous" vertical="center"/>
    </xf>
    <xf numFmtId="167" fontId="6" fillId="5" borderId="16" xfId="0" applyNumberFormat="1" applyFont="1" applyFill="1" applyBorder="1"/>
    <xf numFmtId="0" fontId="6" fillId="5" borderId="16" xfId="0" applyFont="1" applyFill="1" applyBorder="1" applyAlignment="1">
      <alignment horizontal="centerContinuous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72" xfId="0" applyFont="1" applyFill="1" applyBorder="1" applyAlignment="1">
      <alignment horizontal="center" vertical="center" wrapText="1"/>
    </xf>
    <xf numFmtId="0" fontId="2" fillId="6" borderId="71" xfId="0" applyFont="1" applyFill="1" applyBorder="1" applyAlignment="1">
      <alignment horizontal="center" vertical="center" wrapText="1"/>
    </xf>
    <xf numFmtId="0" fontId="2" fillId="6" borderId="73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 applyProtection="1">
      <alignment horizontal="center" vertical="center" wrapText="1"/>
      <protection locked="0"/>
    </xf>
    <xf numFmtId="0" fontId="19" fillId="6" borderId="72" xfId="0" applyFont="1" applyFill="1" applyBorder="1" applyAlignment="1" applyProtection="1">
      <alignment horizontal="center" vertical="center" wrapText="1"/>
      <protection locked="0"/>
    </xf>
    <xf numFmtId="0" fontId="19" fillId="6" borderId="71" xfId="0" applyFont="1" applyFill="1" applyBorder="1" applyAlignment="1" applyProtection="1">
      <alignment horizontal="center" vertical="center" wrapText="1"/>
      <protection locked="0"/>
    </xf>
    <xf numFmtId="0" fontId="19" fillId="6" borderId="73" xfId="0" applyFont="1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6" borderId="72" xfId="0" applyFill="1" applyBorder="1" applyAlignment="1" applyProtection="1">
      <alignment horizontal="center" vertical="center" wrapText="1"/>
      <protection locked="0"/>
    </xf>
    <xf numFmtId="0" fontId="0" fillId="6" borderId="71" xfId="0" applyFill="1" applyBorder="1" applyAlignment="1" applyProtection="1">
      <alignment horizontal="center" vertical="center" wrapText="1"/>
      <protection locked="0"/>
    </xf>
    <xf numFmtId="0" fontId="0" fillId="6" borderId="73" xfId="0" applyFill="1" applyBorder="1" applyAlignment="1" applyProtection="1">
      <alignment horizontal="center" vertical="center" wrapText="1"/>
      <protection locked="0"/>
    </xf>
    <xf numFmtId="0" fontId="0" fillId="6" borderId="39" xfId="0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 wrapText="1"/>
    </xf>
    <xf numFmtId="0" fontId="0" fillId="6" borderId="67" xfId="0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169" fontId="0" fillId="6" borderId="64" xfId="0" applyNumberFormat="1" applyFill="1" applyBorder="1" applyAlignment="1">
      <alignment vertical="center" wrapText="1"/>
    </xf>
    <xf numFmtId="169" fontId="0" fillId="6" borderId="80" xfId="0" applyNumberFormat="1" applyFill="1" applyBorder="1" applyAlignment="1">
      <alignment vertical="center" wrapText="1"/>
    </xf>
    <xf numFmtId="169" fontId="0" fillId="6" borderId="81" xfId="0" applyNumberFormat="1" applyFill="1" applyBorder="1" applyAlignment="1">
      <alignment vertical="center" wrapText="1"/>
    </xf>
    <xf numFmtId="169" fontId="0" fillId="6" borderId="80" xfId="0" applyNumberFormat="1" applyFill="1" applyBorder="1" applyAlignment="1">
      <alignment horizontal="center" vertical="center" wrapText="1"/>
    </xf>
    <xf numFmtId="169" fontId="0" fillId="6" borderId="79" xfId="0" applyNumberFormat="1" applyFill="1" applyBorder="1" applyAlignment="1">
      <alignment vertical="center" wrapText="1"/>
    </xf>
    <xf numFmtId="169" fontId="0" fillId="6" borderId="63" xfId="0" applyNumberFormat="1" applyFill="1" applyBorder="1" applyAlignment="1">
      <alignment vertical="center" wrapText="1"/>
    </xf>
    <xf numFmtId="169" fontId="0" fillId="6" borderId="62" xfId="0" applyNumberFormat="1" applyFill="1" applyBorder="1" applyAlignment="1">
      <alignment vertical="center" wrapText="1"/>
    </xf>
    <xf numFmtId="169" fontId="0" fillId="6" borderId="60" xfId="0" applyNumberFormat="1" applyFill="1" applyBorder="1" applyAlignment="1">
      <alignment vertical="center" wrapText="1"/>
    </xf>
    <xf numFmtId="169" fontId="0" fillId="6" borderId="22" xfId="0" applyNumberFormat="1" applyFill="1" applyBorder="1" applyAlignment="1">
      <alignment vertical="center" wrapText="1"/>
    </xf>
    <xf numFmtId="169" fontId="0" fillId="6" borderId="76" xfId="0" applyNumberFormat="1" applyFill="1" applyBorder="1" applyAlignment="1">
      <alignment vertical="center" wrapText="1"/>
    </xf>
    <xf numFmtId="169" fontId="0" fillId="6" borderId="77" xfId="0" applyNumberFormat="1" applyFill="1" applyBorder="1" applyAlignment="1">
      <alignment vertical="center" wrapText="1"/>
    </xf>
    <xf numFmtId="0" fontId="0" fillId="6" borderId="76" xfId="0" applyFill="1" applyBorder="1" applyAlignment="1">
      <alignment horizontal="center" vertical="center" wrapText="1"/>
    </xf>
    <xf numFmtId="169" fontId="0" fillId="6" borderId="23" xfId="0" applyNumberFormat="1" applyFill="1" applyBorder="1" applyAlignment="1">
      <alignment vertical="center" wrapText="1"/>
    </xf>
    <xf numFmtId="169" fontId="0" fillId="6" borderId="78" xfId="0" applyNumberFormat="1" applyFill="1" applyBorder="1" applyAlignment="1">
      <alignment vertical="center" wrapText="1"/>
    </xf>
    <xf numFmtId="169" fontId="0" fillId="6" borderId="76" xfId="0" applyNumberFormat="1" applyFill="1" applyBorder="1" applyAlignment="1">
      <alignment horizontal="center" vertical="center" wrapText="1"/>
    </xf>
    <xf numFmtId="169" fontId="0" fillId="6" borderId="75" xfId="0" applyNumberFormat="1" applyFill="1" applyBorder="1" applyAlignment="1">
      <alignment vertical="center" wrapText="1"/>
    </xf>
    <xf numFmtId="0" fontId="2" fillId="6" borderId="86" xfId="0" applyFont="1" applyFill="1" applyBorder="1" applyAlignment="1">
      <alignment horizontal="center" vertical="center" wrapText="1"/>
    </xf>
    <xf numFmtId="9" fontId="1" fillId="6" borderId="86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86" xfId="0" applyFont="1" applyFill="1" applyBorder="1" applyAlignment="1">
      <alignment horizontal="center" vertical="center" wrapText="1"/>
    </xf>
    <xf numFmtId="9" fontId="2" fillId="6" borderId="86" xfId="0" applyNumberFormat="1" applyFont="1" applyFill="1" applyBorder="1" applyAlignment="1" applyProtection="1">
      <alignment horizontal="center" vertical="center" wrapText="1"/>
      <protection hidden="1"/>
    </xf>
    <xf numFmtId="9" fontId="2" fillId="6" borderId="85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85" xfId="0" applyFont="1" applyFill="1" applyBorder="1" applyAlignment="1">
      <alignment horizontal="center" vertical="center" wrapText="1"/>
    </xf>
    <xf numFmtId="9" fontId="1" fillId="5" borderId="54" xfId="0" applyNumberFormat="1" applyFont="1" applyFill="1" applyBorder="1" applyAlignment="1">
      <alignment horizontal="center" vertical="center" wrapText="1"/>
    </xf>
    <xf numFmtId="9" fontId="1" fillId="6" borderId="85" xfId="0" applyNumberFormat="1" applyFont="1" applyFill="1" applyBorder="1" applyAlignment="1" applyProtection="1">
      <alignment horizontal="center" vertical="center" wrapText="1"/>
      <protection hidden="1"/>
    </xf>
    <xf numFmtId="170" fontId="1" fillId="5" borderId="54" xfId="0" applyNumberFormat="1" applyFont="1" applyFill="1" applyBorder="1" applyAlignment="1">
      <alignment vertical="center" wrapText="1"/>
    </xf>
    <xf numFmtId="0" fontId="1" fillId="5" borderId="53" xfId="0" applyFont="1" applyFill="1" applyBorder="1" applyAlignment="1">
      <alignment vertical="center" wrapText="1"/>
    </xf>
    <xf numFmtId="0" fontId="1" fillId="5" borderId="44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9" fontId="19" fillId="6" borderId="1" xfId="0" applyNumberFormat="1" applyFont="1" applyFill="1" applyBorder="1" applyAlignment="1" applyProtection="1">
      <alignment vertical="center" wrapText="1"/>
      <protection hidden="1"/>
    </xf>
    <xf numFmtId="0" fontId="19" fillId="6" borderId="86" xfId="0" applyFont="1" applyFill="1" applyBorder="1" applyAlignment="1">
      <alignment horizontal="center" vertical="center" wrapText="1"/>
    </xf>
    <xf numFmtId="9" fontId="19" fillId="6" borderId="86" xfId="0" applyNumberFormat="1" applyFont="1" applyFill="1" applyBorder="1" applyAlignment="1" applyProtection="1">
      <alignment vertical="center" wrapText="1"/>
      <protection hidden="1"/>
    </xf>
    <xf numFmtId="0" fontId="19" fillId="6" borderId="66" xfId="0" applyFont="1" applyFill="1" applyBorder="1" applyAlignment="1" applyProtection="1">
      <alignment horizontal="center" vertical="center" wrapText="1"/>
      <protection locked="0"/>
    </xf>
    <xf numFmtId="0" fontId="19" fillId="6" borderId="21" xfId="0" applyFont="1" applyFill="1" applyBorder="1" applyAlignment="1" applyProtection="1">
      <alignment horizontal="center" vertical="center" wrapText="1"/>
      <protection locked="0"/>
    </xf>
    <xf numFmtId="0" fontId="19" fillId="6" borderId="65" xfId="0" applyFont="1" applyFill="1" applyBorder="1" applyAlignment="1" applyProtection="1">
      <alignment horizontal="center" vertical="center" wrapText="1"/>
      <protection locked="0"/>
    </xf>
    <xf numFmtId="0" fontId="1" fillId="6" borderId="85" xfId="0" applyFont="1" applyFill="1" applyBorder="1" applyAlignment="1">
      <alignment horizontal="center"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9" fillId="6" borderId="68" xfId="0" applyFont="1" applyFill="1" applyBorder="1" applyAlignment="1">
      <alignment horizontal="center" vertical="center" wrapText="1"/>
    </xf>
    <xf numFmtId="0" fontId="19" fillId="6" borderId="67" xfId="0" applyFont="1" applyFill="1" applyBorder="1" applyAlignment="1">
      <alignment horizontal="center" vertical="center" wrapText="1"/>
    </xf>
    <xf numFmtId="0" fontId="19" fillId="6" borderId="69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8" fillId="6" borderId="43" xfId="0" applyFont="1" applyFill="1" applyBorder="1" applyAlignment="1" applyProtection="1">
      <alignment horizontal="left"/>
      <protection locked="0"/>
    </xf>
    <xf numFmtId="0" fontId="8" fillId="6" borderId="88" xfId="0" applyFont="1" applyFill="1" applyBorder="1" applyAlignment="1" applyProtection="1">
      <alignment horizontal="left"/>
      <protection locked="0"/>
    </xf>
    <xf numFmtId="0" fontId="8" fillId="6" borderId="37" xfId="0" applyFont="1" applyFill="1" applyBorder="1" applyAlignment="1" applyProtection="1">
      <alignment horizontal="center" vertical="center" wrapText="1"/>
      <protection locked="0"/>
    </xf>
    <xf numFmtId="168" fontId="1" fillId="2" borderId="28" xfId="0" applyNumberFormat="1" applyFont="1" applyFill="1" applyBorder="1" applyAlignment="1" applyProtection="1">
      <alignment horizontal="center"/>
      <protection locked="0"/>
    </xf>
    <xf numFmtId="167" fontId="1" fillId="2" borderId="19" xfId="0" applyNumberFormat="1" applyFont="1" applyFill="1" applyBorder="1" applyAlignment="1" applyProtection="1">
      <alignment horizontal="center"/>
      <protection locked="0"/>
    </xf>
    <xf numFmtId="167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4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/>
      <protection locked="0"/>
    </xf>
    <xf numFmtId="0" fontId="1" fillId="2" borderId="44" xfId="0" applyFont="1" applyFill="1" applyBorder="1" applyAlignment="1" applyProtection="1">
      <alignment horizontal="centerContinuous" vertic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21" fillId="0" borderId="89" xfId="0" applyFont="1" applyBorder="1" applyAlignment="1" applyProtection="1">
      <alignment horizontal="left" vertical="center" wrapText="1"/>
      <protection locked="0"/>
    </xf>
    <xf numFmtId="0" fontId="21" fillId="0" borderId="90" xfId="0" applyFont="1" applyBorder="1" applyAlignment="1" applyProtection="1">
      <alignment horizontal="left" vertical="center" wrapText="1"/>
      <protection locked="0"/>
    </xf>
    <xf numFmtId="0" fontId="21" fillId="0" borderId="91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92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93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168" fontId="1" fillId="0" borderId="19" xfId="0" applyNumberFormat="1" applyFont="1" applyBorder="1" applyAlignment="1" applyProtection="1">
      <alignment horizontal="right"/>
      <protection locked="0"/>
    </xf>
    <xf numFmtId="168" fontId="1" fillId="0" borderId="20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68" fontId="1" fillId="2" borderId="19" xfId="0" applyNumberFormat="1" applyFont="1" applyFill="1" applyBorder="1" applyAlignment="1" applyProtection="1">
      <alignment horizontal="right"/>
      <protection locked="0"/>
    </xf>
    <xf numFmtId="168" fontId="1" fillId="2" borderId="20" xfId="0" applyNumberFormat="1" applyFont="1" applyFill="1" applyBorder="1" applyAlignment="1" applyProtection="1">
      <alignment horizontal="right"/>
      <protection locked="0"/>
    </xf>
    <xf numFmtId="167" fontId="1" fillId="2" borderId="19" xfId="0" applyNumberFormat="1" applyFont="1" applyFill="1" applyBorder="1" applyAlignment="1" applyProtection="1">
      <alignment horizontal="right"/>
      <protection locked="0"/>
    </xf>
    <xf numFmtId="167" fontId="1" fillId="2" borderId="20" xfId="0" applyNumberFormat="1" applyFont="1" applyFill="1" applyBorder="1" applyAlignment="1" applyProtection="1">
      <alignment horizontal="right"/>
      <protection locked="0"/>
    </xf>
    <xf numFmtId="0" fontId="12" fillId="5" borderId="16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168" fontId="29" fillId="0" borderId="19" xfId="0" applyNumberFormat="1" applyFont="1" applyBorder="1" applyAlignment="1" applyProtection="1">
      <alignment horizontal="right"/>
      <protection locked="0"/>
    </xf>
    <xf numFmtId="168" fontId="29" fillId="0" borderId="20" xfId="0" applyNumberFormat="1" applyFont="1" applyBorder="1" applyAlignment="1" applyProtection="1">
      <alignment horizontal="right"/>
      <protection locked="0"/>
    </xf>
    <xf numFmtId="4" fontId="1" fillId="2" borderId="45" xfId="0" applyNumberFormat="1" applyFont="1" applyFill="1" applyBorder="1" applyAlignment="1" applyProtection="1">
      <alignment horizontal="center" vertical="center"/>
      <protection locked="0"/>
    </xf>
    <xf numFmtId="4" fontId="1" fillId="2" borderId="44" xfId="0" applyNumberFormat="1" applyFont="1" applyFill="1" applyBorder="1" applyAlignment="1" applyProtection="1">
      <alignment horizontal="center" vertical="center"/>
      <protection locked="0"/>
    </xf>
    <xf numFmtId="49" fontId="14" fillId="2" borderId="52" xfId="0" applyNumberFormat="1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64" fontId="1" fillId="0" borderId="19" xfId="4" applyNumberFormat="1" applyFont="1" applyBorder="1" applyAlignment="1" applyProtection="1">
      <protection locked="0"/>
    </xf>
    <xf numFmtId="165" fontId="1" fillId="0" borderId="20" xfId="4" applyFont="1" applyBorder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12" fillId="6" borderId="35" xfId="0" applyFont="1" applyFill="1" applyBorder="1" applyAlignment="1" applyProtection="1">
      <alignment horizontal="center" vertical="center" wrapText="1"/>
      <protection locked="0"/>
    </xf>
    <xf numFmtId="0" fontId="12" fillId="6" borderId="39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6" borderId="27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3" xfId="0" applyFont="1" applyFill="1" applyBorder="1" applyAlignment="1" applyProtection="1">
      <alignment horizontal="center" vertical="center"/>
      <protection locked="0"/>
    </xf>
    <xf numFmtId="0" fontId="1" fillId="6" borderId="42" xfId="0" applyFont="1" applyFill="1" applyBorder="1" applyAlignment="1" applyProtection="1">
      <alignment horizontal="center" vertical="center"/>
      <protection locked="0"/>
    </xf>
    <xf numFmtId="0" fontId="1" fillId="6" borderId="41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3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left"/>
      <protection locked="0"/>
    </xf>
    <xf numFmtId="0" fontId="2" fillId="5" borderId="2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5" borderId="45" xfId="0" applyFont="1" applyFill="1" applyBorder="1" applyAlignment="1" applyProtection="1">
      <alignment horizontal="center" vertical="center"/>
      <protection locked="0"/>
    </xf>
    <xf numFmtId="0" fontId="2" fillId="5" borderId="44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horizontal="center"/>
      <protection locked="0"/>
    </xf>
    <xf numFmtId="0" fontId="11" fillId="5" borderId="20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right"/>
      <protection locked="0"/>
    </xf>
    <xf numFmtId="168" fontId="1" fillId="0" borderId="16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5" fillId="6" borderId="15" xfId="0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8" fillId="6" borderId="19" xfId="0" applyFont="1" applyFill="1" applyBorder="1" applyAlignment="1" applyProtection="1">
      <alignment horizontal="center" vertical="center"/>
      <protection locked="0"/>
    </xf>
    <xf numFmtId="0" fontId="18" fillId="6" borderId="21" xfId="0" applyFont="1" applyFill="1" applyBorder="1" applyAlignment="1" applyProtection="1">
      <alignment horizontal="center" vertical="center"/>
      <protection locked="0"/>
    </xf>
    <xf numFmtId="0" fontId="18" fillId="6" borderId="20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0" fontId="24" fillId="6" borderId="19" xfId="0" applyFont="1" applyFill="1" applyBorder="1" applyAlignment="1" applyProtection="1">
      <alignment horizontal="center" vertical="center"/>
      <protection locked="0"/>
    </xf>
    <xf numFmtId="0" fontId="24" fillId="6" borderId="21" xfId="0" applyFont="1" applyFill="1" applyBorder="1" applyAlignment="1" applyProtection="1">
      <alignment horizontal="center" vertical="center"/>
      <protection locked="0"/>
    </xf>
    <xf numFmtId="0" fontId="24" fillId="6" borderId="20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1" fillId="6" borderId="21" xfId="0" applyFont="1" applyFill="1" applyBorder="1" applyAlignment="1" applyProtection="1">
      <alignment horizontal="center" vertical="center"/>
      <protection locked="0"/>
    </xf>
    <xf numFmtId="0" fontId="1" fillId="6" borderId="20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vertical="center"/>
      <protection locked="0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49" fontId="20" fillId="2" borderId="16" xfId="3" applyNumberForma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77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center" vertical="center" wrapText="1"/>
    </xf>
    <xf numFmtId="0" fontId="1" fillId="5" borderId="84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 wrapText="1"/>
    </xf>
    <xf numFmtId="0" fontId="16" fillId="5" borderId="84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88" xfId="0" applyFont="1" applyFill="1" applyBorder="1" applyAlignment="1">
      <alignment horizontal="center" vertical="center" wrapText="1"/>
    </xf>
    <xf numFmtId="0" fontId="2" fillId="6" borderId="8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86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" fillId="6" borderId="88" xfId="0" applyFont="1" applyFill="1" applyBorder="1" applyAlignment="1">
      <alignment horizontal="center" vertical="center" wrapText="1"/>
    </xf>
    <xf numFmtId="0" fontId="1" fillId="6" borderId="87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169" fontId="0" fillId="6" borderId="20" xfId="0" applyNumberFormat="1" applyFill="1" applyBorder="1" applyAlignment="1">
      <alignment horizontal="center" vertical="center" wrapText="1"/>
    </xf>
    <xf numFmtId="0" fontId="0" fillId="6" borderId="71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2" xfId="0" applyFont="1" applyFill="1" applyBorder="1" applyAlignment="1">
      <alignment horizontal="center" vertical="center" wrapText="1"/>
    </xf>
    <xf numFmtId="0" fontId="2" fillId="6" borderId="6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169" fontId="0" fillId="6" borderId="73" xfId="0" applyNumberForma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67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169" fontId="0" fillId="6" borderId="74" xfId="0" applyNumberFormat="1" applyFill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169" fontId="2" fillId="6" borderId="64" xfId="0" applyNumberFormat="1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169" fontId="2" fillId="6" borderId="62" xfId="0" applyNumberFormat="1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4" fontId="19" fillId="6" borderId="66" xfId="0" applyNumberFormat="1" applyFont="1" applyFill="1" applyBorder="1" applyAlignment="1" applyProtection="1">
      <alignment horizontal="center" vertical="center" wrapText="1"/>
      <protection locked="0"/>
    </xf>
    <xf numFmtId="44" fontId="19" fillId="6" borderId="21" xfId="0" applyNumberFormat="1" applyFont="1" applyFill="1" applyBorder="1" applyAlignment="1" applyProtection="1">
      <alignment horizontal="center" vertical="center" wrapText="1"/>
      <protection locked="0"/>
    </xf>
    <xf numFmtId="44" fontId="19" fillId="6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37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165" fontId="19" fillId="6" borderId="66" xfId="0" applyNumberFormat="1" applyFont="1" applyFill="1" applyBorder="1" applyAlignment="1" applyProtection="1">
      <alignment horizontal="center" vertical="center" wrapText="1"/>
      <protection locked="0"/>
    </xf>
    <xf numFmtId="165" fontId="19" fillId="6" borderId="21" xfId="0" applyNumberFormat="1" applyFont="1" applyFill="1" applyBorder="1" applyAlignment="1" applyProtection="1">
      <alignment horizontal="center" vertical="center" wrapText="1"/>
      <protection locked="0"/>
    </xf>
    <xf numFmtId="165" fontId="19" fillId="6" borderId="65" xfId="0" applyNumberFormat="1" applyFont="1" applyFill="1" applyBorder="1" applyAlignment="1" applyProtection="1">
      <alignment horizontal="center" vertical="center" wrapText="1"/>
      <protection locked="0"/>
    </xf>
    <xf numFmtId="165" fontId="19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9" fillId="6" borderId="3" xfId="0" applyFont="1" applyFill="1" applyBorder="1" applyAlignment="1" applyProtection="1">
      <alignment horizontal="center" vertical="center" wrapText="1"/>
      <protection hidden="1"/>
    </xf>
    <xf numFmtId="0" fontId="19" fillId="6" borderId="82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170" fontId="1" fillId="5" borderId="26" xfId="0" applyNumberFormat="1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21" fillId="6" borderId="45" xfId="0" applyFont="1" applyFill="1" applyBorder="1" applyAlignment="1">
      <alignment horizontal="left" vertical="center" wrapText="1"/>
    </xf>
    <xf numFmtId="0" fontId="21" fillId="6" borderId="53" xfId="0" applyFont="1" applyFill="1" applyBorder="1" applyAlignment="1">
      <alignment horizontal="left" vertical="center" wrapText="1"/>
    </xf>
    <xf numFmtId="0" fontId="21" fillId="6" borderId="44" xfId="0" applyFont="1" applyFill="1" applyBorder="1" applyAlignment="1">
      <alignment horizontal="left" vertical="center" wrapText="1"/>
    </xf>
    <xf numFmtId="0" fontId="16" fillId="6" borderId="66" xfId="0" applyFont="1" applyFill="1" applyBorder="1" applyAlignment="1">
      <alignment horizontal="left" vertical="center"/>
    </xf>
    <xf numFmtId="0" fontId="16" fillId="6" borderId="21" xfId="0" applyFont="1" applyFill="1" applyBorder="1" applyAlignment="1">
      <alignment horizontal="left" vertical="center"/>
    </xf>
    <xf numFmtId="0" fontId="16" fillId="6" borderId="65" xfId="0" applyFont="1" applyFill="1" applyBorder="1" applyAlignment="1">
      <alignment horizontal="left" vertical="center"/>
    </xf>
    <xf numFmtId="165" fontId="19" fillId="6" borderId="45" xfId="0" applyNumberFormat="1" applyFont="1" applyFill="1" applyBorder="1" applyAlignment="1" applyProtection="1">
      <alignment horizontal="center" vertical="center" wrapText="1"/>
      <protection hidden="1"/>
    </xf>
    <xf numFmtId="165" fontId="19" fillId="6" borderId="53" xfId="0" applyNumberFormat="1" applyFont="1" applyFill="1" applyBorder="1" applyAlignment="1" applyProtection="1">
      <alignment horizontal="center" vertical="center" wrapText="1"/>
      <protection hidden="1"/>
    </xf>
    <xf numFmtId="165" fontId="19" fillId="6" borderId="44" xfId="0" applyNumberFormat="1" applyFont="1" applyFill="1" applyBorder="1" applyAlignment="1" applyProtection="1">
      <alignment horizontal="center" vertical="center" wrapText="1"/>
      <protection hidden="1"/>
    </xf>
    <xf numFmtId="0" fontId="19" fillId="6" borderId="66" xfId="0" applyFont="1" applyFill="1" applyBorder="1" applyAlignment="1" applyProtection="1">
      <alignment horizontal="center" vertical="center" wrapText="1"/>
      <protection locked="0"/>
    </xf>
    <xf numFmtId="0" fontId="19" fillId="6" borderId="21" xfId="0" applyFont="1" applyFill="1" applyBorder="1" applyAlignment="1" applyProtection="1">
      <alignment horizontal="center" vertical="center" wrapText="1"/>
      <protection locked="0"/>
    </xf>
    <xf numFmtId="0" fontId="19" fillId="6" borderId="65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165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165" fontId="19" fillId="6" borderId="8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19" fillId="6" borderId="82" xfId="0" applyFont="1" applyFill="1" applyBorder="1" applyAlignment="1" applyProtection="1">
      <alignment horizontal="center" vertical="center" wrapText="1"/>
      <protection locked="0"/>
    </xf>
    <xf numFmtId="8" fontId="19" fillId="6" borderId="66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3" xfId="0" applyFont="1" applyFill="1" applyBorder="1" applyAlignment="1">
      <alignment horizontal="right" vertical="center" wrapText="1"/>
    </xf>
    <xf numFmtId="0" fontId="8" fillId="6" borderId="44" xfId="0" applyFont="1" applyFill="1" applyBorder="1" applyAlignment="1">
      <alignment horizontal="right" vertical="center" wrapText="1"/>
    </xf>
    <xf numFmtId="165" fontId="1" fillId="5" borderId="45" xfId="0" applyNumberFormat="1" applyFont="1" applyFill="1" applyBorder="1" applyAlignment="1">
      <alignment horizontal="center" vertical="center" wrapText="1"/>
    </xf>
    <xf numFmtId="165" fontId="1" fillId="5" borderId="53" xfId="0" applyNumberFormat="1" applyFont="1" applyFill="1" applyBorder="1" applyAlignment="1">
      <alignment horizontal="center" vertical="center" wrapText="1"/>
    </xf>
    <xf numFmtId="165" fontId="1" fillId="5" borderId="44" xfId="0" applyNumberFormat="1" applyFont="1" applyFill="1" applyBorder="1" applyAlignment="1">
      <alignment horizontal="center" vertical="center" wrapText="1"/>
    </xf>
    <xf numFmtId="165" fontId="1" fillId="5" borderId="45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53" xfId="0" applyFont="1" applyFill="1" applyBorder="1" applyAlignment="1" applyProtection="1">
      <alignment horizontal="center" vertical="center" wrapText="1"/>
      <protection hidden="1"/>
    </xf>
    <xf numFmtId="0" fontId="1" fillId="5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 2" xfId="2" xr:uid="{1A380729-D097-4B8F-9518-B17953E7367C}"/>
  </cellStyles>
  <dxfs count="0"/>
  <tableStyles count="0" defaultTableStyle="TableStyleMedium2" defaultPivotStyle="PivotStyleLight16"/>
  <colors>
    <mruColors>
      <color rgb="FF8AC7CC"/>
      <color rgb="FF62F4DC"/>
      <color rgb="FF37F1D2"/>
      <color rgb="FFBAF4F8"/>
      <color rgb="FF6FE8F1"/>
      <color rgb="FF45E1ED"/>
      <color rgb="FF22DCEA"/>
      <color rgb="FFD2E4FD"/>
      <color rgb="FFD2E4FA"/>
      <color rgb="FFD7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83155</xdr:colOff>
      <xdr:row>0</xdr:row>
      <xdr:rowOff>0</xdr:rowOff>
    </xdr:from>
    <xdr:to>
      <xdr:col>0</xdr:col>
      <xdr:colOff>2234543</xdr:colOff>
      <xdr:row>6</xdr:row>
      <xdr:rowOff>15119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954B6A-BFF1-043F-2FB4-1BFC6BB11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83155" y="0"/>
          <a:ext cx="2151388" cy="10810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</xdr:row>
      <xdr:rowOff>0</xdr:rowOff>
    </xdr:from>
    <xdr:ext cx="304800" cy="219075"/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600575" y="1781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762000</xdr:colOff>
      <xdr:row>11</xdr:row>
      <xdr:rowOff>0</xdr:rowOff>
    </xdr:from>
    <xdr:ext cx="357188" cy="219075"/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971675" y="1781175"/>
          <a:ext cx="35718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123825</xdr:rowOff>
        </xdr:from>
        <xdr:to>
          <xdr:col>6</xdr:col>
          <xdr:colOff>495300</xdr:colOff>
          <xdr:row>12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10</xdr:row>
          <xdr:rowOff>95250</xdr:rowOff>
        </xdr:from>
        <xdr:to>
          <xdr:col>2</xdr:col>
          <xdr:colOff>781050</xdr:colOff>
          <xdr:row>12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103283</xdr:colOff>
      <xdr:row>0</xdr:row>
      <xdr:rowOff>0</xdr:rowOff>
    </xdr:from>
    <xdr:to>
      <xdr:col>2</xdr:col>
      <xdr:colOff>413132</xdr:colOff>
      <xdr:row>5</xdr:row>
      <xdr:rowOff>43995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DD788E-6004-494C-B66C-0E558223E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103283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1663547</xdr:colOff>
      <xdr:row>3</xdr:row>
      <xdr:rowOff>178378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96731-132B-48C4-AE4E-FC474EC7E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11430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1692122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09E83-EF1E-4A58-A20E-396882EA4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14287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1673072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AA0A30-15DE-4B90-98E5-B87176979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12382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1615922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EA6DC-D458-4D60-AE2B-81FCD4194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6667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188148</xdr:colOff>
      <xdr:row>0</xdr:row>
      <xdr:rowOff>0</xdr:rowOff>
    </xdr:from>
    <xdr:to>
      <xdr:col>0</xdr:col>
      <xdr:colOff>1737395</xdr:colOff>
      <xdr:row>3</xdr:row>
      <xdr:rowOff>178731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F7ACED-319A-436B-A10A-EAE879C90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188148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1625447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E130C-F24E-46DC-B8CA-25ECB84FE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7620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1673072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C9646-EA41-42C5-BB99-A9C217B85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12382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1596872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4933E-78ED-49D0-AD1C-5AD03DA80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4762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1596872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9064B-CC2E-42F4-B625-FF531D964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4762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1587347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9BD738-0B15-4708-85FF-34985E4D0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3810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1596872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61D51-26A8-4995-BA39-FF66E3FE8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4762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1596872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AA611D-F245-4CAB-A940-18FE7DD5C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4762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1549247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4165EA-5163-4AA9-BA68-C4417343B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0</xdr:col>
      <xdr:colOff>1577822</xdr:colOff>
      <xdr:row>4</xdr:row>
      <xdr:rowOff>73603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10550C-48C1-4794-A5AD-3AD64D12D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28575" y="9525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1615922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3DD58B-701B-41AC-8F1F-4BFC62806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6667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1587347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A0E16-543B-4B66-A965-9A9D591F7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3810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64943</xdr:colOff>
      <xdr:row>0</xdr:row>
      <xdr:rowOff>0</xdr:rowOff>
    </xdr:from>
    <xdr:to>
      <xdr:col>0</xdr:col>
      <xdr:colOff>1614190</xdr:colOff>
      <xdr:row>3</xdr:row>
      <xdr:rowOff>193964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6047-E2B5-41EC-B641-1D562F154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64943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1549247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A910B-C492-4E6B-80F1-7ADD5702B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2</xdr:row>
      <xdr:rowOff>56696</xdr:rowOff>
    </xdr:from>
    <xdr:to>
      <xdr:col>3</xdr:col>
      <xdr:colOff>778175</xdr:colOff>
      <xdr:row>6</xdr:row>
      <xdr:rowOff>120774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0F3E7-A21F-48A7-AB99-715FAF185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918482" y="374196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3</xdr:col>
      <xdr:colOff>377672</xdr:colOff>
      <xdr:row>5</xdr:row>
      <xdr:rowOff>83128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A3F469-42EA-48D9-9333-CCD99C1F6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238125" y="142875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victoria/AppData/Local/Microsoft/Windows/INetCache/Content.Outlook/B60LWWZ9/DISTRIBUCION%20DE%20MATRICULA%202019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ON MATRICULA"/>
      <sheetName val="DISTRIB. COSTOS"/>
    </sheetNames>
    <sheetDataSet>
      <sheetData sheetId="0">
        <row r="19">
          <cell r="G19">
            <v>0</v>
          </cell>
          <cell r="J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8A37-BB70-4786-B47F-532428B0F9E8}">
  <dimension ref="A3:E50"/>
  <sheetViews>
    <sheetView view="pageBreakPreview" topLeftCell="A22" zoomScale="126" zoomScaleNormal="100" zoomScaleSheetLayoutView="126" workbookViewId="0">
      <selection activeCell="A4" sqref="A4:E4"/>
    </sheetView>
  </sheetViews>
  <sheetFormatPr defaultColWidth="9.28515625" defaultRowHeight="12.75" x14ac:dyDescent="0.2"/>
  <cols>
    <col min="1" max="1" width="40.7109375" style="1" customWidth="1"/>
    <col min="2" max="2" width="23" style="1" customWidth="1"/>
    <col min="3" max="3" width="9.28515625" style="1"/>
    <col min="4" max="4" width="8.28515625" style="1" customWidth="1"/>
    <col min="5" max="5" width="17.7109375" style="1" customWidth="1"/>
    <col min="6" max="16384" width="9.28515625" style="1"/>
  </cols>
  <sheetData>
    <row r="3" spans="1:5" ht="15" x14ac:dyDescent="0.2">
      <c r="A3" s="247"/>
      <c r="B3" s="247"/>
      <c r="C3" s="247"/>
      <c r="D3" s="247"/>
      <c r="E3" s="247"/>
    </row>
    <row r="4" spans="1:5" ht="15" x14ac:dyDescent="0.2">
      <c r="A4" s="247"/>
      <c r="B4" s="247"/>
      <c r="C4" s="247"/>
      <c r="D4" s="247"/>
      <c r="E4" s="247"/>
    </row>
    <row r="5" spans="1:5" ht="15" x14ac:dyDescent="0.2">
      <c r="A5" s="247"/>
      <c r="B5" s="247"/>
      <c r="C5" s="247"/>
      <c r="D5" s="247"/>
      <c r="E5" s="247"/>
    </row>
    <row r="6" spans="1:5" ht="14.25" x14ac:dyDescent="0.2">
      <c r="A6" s="35"/>
      <c r="B6" s="35"/>
      <c r="C6" s="35"/>
      <c r="D6" s="35"/>
      <c r="E6" s="35"/>
    </row>
    <row r="7" spans="1:5" ht="15" x14ac:dyDescent="0.25">
      <c r="A7" s="47" t="s">
        <v>141</v>
      </c>
      <c r="B7" s="68"/>
      <c r="C7" s="68"/>
      <c r="D7" s="68"/>
      <c r="E7" s="68"/>
    </row>
    <row r="8" spans="1:5" s="2" customFormat="1" ht="15" x14ac:dyDescent="0.25">
      <c r="A8" s="228" t="s">
        <v>127</v>
      </c>
      <c r="B8" s="228"/>
      <c r="C8" s="228"/>
      <c r="D8" s="228"/>
      <c r="E8" s="68"/>
    </row>
    <row r="9" spans="1:5" ht="15" x14ac:dyDescent="0.25">
      <c r="A9" s="228"/>
      <c r="B9" s="228"/>
      <c r="C9" s="228"/>
      <c r="D9" s="228"/>
      <c r="E9" s="68"/>
    </row>
    <row r="10" spans="1:5" ht="15" x14ac:dyDescent="0.25">
      <c r="A10" s="228" t="s">
        <v>128</v>
      </c>
      <c r="B10" s="228"/>
      <c r="C10" s="228"/>
      <c r="D10" s="228"/>
      <c r="E10" s="228"/>
    </row>
    <row r="11" spans="1:5" ht="15.75" thickBot="1" x14ac:dyDescent="0.3">
      <c r="A11" s="228"/>
      <c r="B11" s="228"/>
      <c r="C11" s="228"/>
      <c r="D11" s="228"/>
      <c r="E11" s="228"/>
    </row>
    <row r="12" spans="1:5" ht="15.75" thickBot="1" x14ac:dyDescent="0.25">
      <c r="A12" s="221" t="s">
        <v>54</v>
      </c>
      <c r="B12" s="229"/>
      <c r="C12" s="230"/>
      <c r="D12" s="230"/>
      <c r="E12" s="231"/>
    </row>
    <row r="13" spans="1:5" ht="15" x14ac:dyDescent="0.2">
      <c r="A13" s="69"/>
      <c r="B13" s="69"/>
      <c r="C13" s="69"/>
      <c r="D13" s="69"/>
      <c r="E13" s="69"/>
    </row>
    <row r="14" spans="1:5" ht="15" x14ac:dyDescent="0.25">
      <c r="A14" s="68"/>
      <c r="B14" s="222" t="s">
        <v>140</v>
      </c>
      <c r="C14" s="232" t="s">
        <v>157</v>
      </c>
      <c r="D14" s="233"/>
      <c r="E14" s="234"/>
    </row>
    <row r="15" spans="1:5" ht="15" x14ac:dyDescent="0.25">
      <c r="A15" s="47"/>
      <c r="B15" s="235"/>
      <c r="C15" s="236"/>
      <c r="D15" s="236"/>
      <c r="E15" s="237"/>
    </row>
    <row r="16" spans="1:5" ht="13.5" thickBot="1" x14ac:dyDescent="0.25">
      <c r="A16" s="3"/>
      <c r="B16" s="3"/>
      <c r="C16" s="3"/>
      <c r="D16" s="3"/>
      <c r="E16" s="3"/>
    </row>
    <row r="17" spans="1:5" ht="25.5" customHeight="1" x14ac:dyDescent="0.25">
      <c r="A17" s="215" t="s">
        <v>129</v>
      </c>
      <c r="B17" s="218">
        <v>0</v>
      </c>
      <c r="C17" s="70"/>
      <c r="D17" s="71"/>
      <c r="E17" s="72"/>
    </row>
    <row r="18" spans="1:5" ht="21.75" customHeight="1" x14ac:dyDescent="0.25">
      <c r="A18" s="216" t="s">
        <v>31</v>
      </c>
      <c r="B18" s="219">
        <v>0</v>
      </c>
      <c r="C18" s="73"/>
      <c r="D18" s="74"/>
      <c r="E18" s="75"/>
    </row>
    <row r="19" spans="1:5" ht="21.75" customHeight="1" x14ac:dyDescent="0.25">
      <c r="A19" s="216" t="s">
        <v>155</v>
      </c>
      <c r="B19" s="219">
        <v>0</v>
      </c>
      <c r="C19" s="73"/>
      <c r="D19" s="74"/>
      <c r="E19" s="75"/>
    </row>
    <row r="20" spans="1:5" ht="21.75" customHeight="1" x14ac:dyDescent="0.25">
      <c r="A20" s="216" t="s">
        <v>156</v>
      </c>
      <c r="B20" s="219">
        <v>0</v>
      </c>
      <c r="C20" s="73"/>
      <c r="D20" s="74"/>
      <c r="E20" s="75"/>
    </row>
    <row r="21" spans="1:5" ht="30" customHeight="1" thickBot="1" x14ac:dyDescent="0.25">
      <c r="A21" s="217" t="s">
        <v>130</v>
      </c>
      <c r="B21" s="220">
        <v>0</v>
      </c>
      <c r="C21" s="76"/>
      <c r="D21" s="77"/>
      <c r="E21" s="78"/>
    </row>
    <row r="22" spans="1:5" ht="24" customHeight="1" x14ac:dyDescent="0.2">
      <c r="A22" s="238"/>
      <c r="B22" s="239"/>
      <c r="C22" s="239"/>
      <c r="D22" s="239"/>
      <c r="E22" s="240"/>
    </row>
    <row r="23" spans="1:5" ht="23.25" customHeight="1" x14ac:dyDescent="0.2">
      <c r="A23" s="241"/>
      <c r="B23" s="242"/>
      <c r="C23" s="242"/>
      <c r="D23" s="242"/>
      <c r="E23" s="243"/>
    </row>
    <row r="24" spans="1:5" ht="19.5" customHeight="1" thickBot="1" x14ac:dyDescent="0.25">
      <c r="A24" s="244"/>
      <c r="B24" s="245"/>
      <c r="C24" s="245"/>
      <c r="D24" s="245"/>
      <c r="E24" s="246"/>
    </row>
    <row r="25" spans="1:5" x14ac:dyDescent="0.2">
      <c r="A25" s="79"/>
      <c r="B25" s="80"/>
      <c r="C25" s="81"/>
      <c r="D25" s="81"/>
      <c r="E25" s="82"/>
    </row>
    <row r="26" spans="1:5" x14ac:dyDescent="0.2">
      <c r="A26" s="83" t="s">
        <v>131</v>
      </c>
      <c r="B26" s="84"/>
      <c r="C26" s="29"/>
      <c r="D26" s="29"/>
      <c r="E26" s="85"/>
    </row>
    <row r="27" spans="1:5" x14ac:dyDescent="0.2">
      <c r="A27" s="86"/>
      <c r="B27" s="87" t="s">
        <v>132</v>
      </c>
      <c r="C27" s="88"/>
      <c r="D27" s="88"/>
      <c r="E27" s="89"/>
    </row>
    <row r="28" spans="1:5" x14ac:dyDescent="0.2">
      <c r="A28" s="86"/>
      <c r="B28" s="90"/>
      <c r="C28" s="224" t="s">
        <v>149</v>
      </c>
      <c r="D28" s="224"/>
      <c r="E28" s="225"/>
    </row>
    <row r="29" spans="1:5" x14ac:dyDescent="0.2">
      <c r="A29" s="86"/>
      <c r="B29" s="90"/>
      <c r="C29" s="226" t="s">
        <v>128</v>
      </c>
      <c r="D29" s="226"/>
      <c r="E29" s="227"/>
    </row>
    <row r="30" spans="1:5" x14ac:dyDescent="0.2">
      <c r="A30" s="86"/>
      <c r="B30" s="87" t="s">
        <v>133</v>
      </c>
      <c r="C30" s="88"/>
      <c r="D30" s="91"/>
      <c r="E30" s="92"/>
    </row>
    <row r="31" spans="1:5" x14ac:dyDescent="0.2">
      <c r="A31" s="86"/>
      <c r="B31" s="90"/>
      <c r="C31" s="93" t="s">
        <v>134</v>
      </c>
      <c r="D31" s="93" t="s">
        <v>135</v>
      </c>
      <c r="E31" s="94" t="s">
        <v>136</v>
      </c>
    </row>
    <row r="32" spans="1:5" x14ac:dyDescent="0.2">
      <c r="A32" s="86"/>
      <c r="B32" s="90"/>
      <c r="C32" s="31"/>
      <c r="D32" s="31"/>
      <c r="E32" s="95"/>
    </row>
    <row r="33" spans="1:5" x14ac:dyDescent="0.2">
      <c r="A33" s="86"/>
      <c r="B33" s="90"/>
      <c r="C33" s="31"/>
      <c r="D33" s="31"/>
      <c r="E33" s="95"/>
    </row>
    <row r="34" spans="1:5" x14ac:dyDescent="0.2">
      <c r="A34" s="86"/>
      <c r="B34" s="87" t="s">
        <v>137</v>
      </c>
      <c r="C34" s="88"/>
      <c r="D34" s="88"/>
      <c r="E34" s="89"/>
    </row>
    <row r="35" spans="1:5" x14ac:dyDescent="0.2">
      <c r="A35" s="86"/>
      <c r="B35" s="90"/>
      <c r="C35" s="224" t="s">
        <v>138</v>
      </c>
      <c r="D35" s="224"/>
      <c r="E35" s="225"/>
    </row>
    <row r="36" spans="1:5" x14ac:dyDescent="0.2">
      <c r="A36" s="96"/>
      <c r="B36" s="90"/>
      <c r="C36" s="226" t="s">
        <v>139</v>
      </c>
      <c r="D36" s="226"/>
      <c r="E36" s="227"/>
    </row>
    <row r="37" spans="1:5" x14ac:dyDescent="0.2">
      <c r="A37" s="86"/>
      <c r="B37" s="87" t="s">
        <v>133</v>
      </c>
      <c r="C37" s="88"/>
      <c r="D37" s="91"/>
      <c r="E37" s="92"/>
    </row>
    <row r="38" spans="1:5" x14ac:dyDescent="0.2">
      <c r="A38" s="97"/>
      <c r="B38" s="90"/>
      <c r="C38" s="93" t="s">
        <v>134</v>
      </c>
      <c r="D38" s="93" t="s">
        <v>135</v>
      </c>
      <c r="E38" s="94" t="s">
        <v>136</v>
      </c>
    </row>
    <row r="39" spans="1:5" x14ac:dyDescent="0.2">
      <c r="A39" s="97"/>
      <c r="B39" s="90"/>
      <c r="C39" s="93"/>
      <c r="D39" s="93"/>
      <c r="E39" s="94"/>
    </row>
    <row r="40" spans="1:5" x14ac:dyDescent="0.2">
      <c r="A40" s="97"/>
      <c r="B40" s="90"/>
      <c r="C40" s="93"/>
      <c r="D40" s="93"/>
      <c r="E40" s="94"/>
    </row>
    <row r="41" spans="1:5" x14ac:dyDescent="0.2">
      <c r="A41" s="97"/>
      <c r="B41" s="90"/>
      <c r="C41" s="93"/>
      <c r="D41" s="93"/>
      <c r="E41" s="94"/>
    </row>
    <row r="42" spans="1:5" x14ac:dyDescent="0.2">
      <c r="A42" s="97"/>
      <c r="B42" s="90"/>
      <c r="C42" s="93"/>
      <c r="D42" s="93"/>
      <c r="E42" s="94"/>
    </row>
    <row r="43" spans="1:5" x14ac:dyDescent="0.2">
      <c r="A43" s="97"/>
      <c r="B43" s="90"/>
      <c r="C43" s="93"/>
      <c r="D43" s="93"/>
      <c r="E43" s="94"/>
    </row>
    <row r="44" spans="1:5" x14ac:dyDescent="0.2">
      <c r="A44" s="97"/>
      <c r="B44" s="90"/>
      <c r="C44" s="93"/>
      <c r="D44" s="93"/>
      <c r="E44" s="94"/>
    </row>
    <row r="45" spans="1:5" ht="13.5" thickBot="1" x14ac:dyDescent="0.25">
      <c r="A45" s="98"/>
      <c r="B45" s="99"/>
      <c r="C45" s="100"/>
      <c r="D45" s="100"/>
      <c r="E45" s="101"/>
    </row>
    <row r="46" spans="1:5" x14ac:dyDescent="0.2">
      <c r="B46" s="31"/>
      <c r="C46" s="31"/>
      <c r="D46" s="31"/>
      <c r="E46" s="31"/>
    </row>
    <row r="47" spans="1:5" x14ac:dyDescent="0.2">
      <c r="B47" s="31"/>
      <c r="C47" s="31"/>
      <c r="D47" s="31"/>
      <c r="E47" s="31"/>
    </row>
    <row r="48" spans="1:5" x14ac:dyDescent="0.2">
      <c r="B48" s="31"/>
      <c r="C48" s="31"/>
      <c r="D48" s="31"/>
      <c r="E48" s="31"/>
    </row>
    <row r="49" spans="2:5" x14ac:dyDescent="0.2">
      <c r="B49" s="31"/>
      <c r="C49" s="31"/>
      <c r="D49" s="31"/>
      <c r="E49" s="31"/>
    </row>
    <row r="50" spans="2:5" x14ac:dyDescent="0.2">
      <c r="B50" s="31"/>
      <c r="C50" s="31"/>
      <c r="D50" s="31"/>
      <c r="E50" s="31"/>
    </row>
  </sheetData>
  <mergeCells count="15">
    <mergeCell ref="A9:D9"/>
    <mergeCell ref="A3:E3"/>
    <mergeCell ref="A4:E4"/>
    <mergeCell ref="A5:E5"/>
    <mergeCell ref="A8:D8"/>
    <mergeCell ref="C28:E28"/>
    <mergeCell ref="C29:E29"/>
    <mergeCell ref="C35:E35"/>
    <mergeCell ref="C36:E36"/>
    <mergeCell ref="A10:E10"/>
    <mergeCell ref="A11:E11"/>
    <mergeCell ref="B12:E12"/>
    <mergeCell ref="C14:E14"/>
    <mergeCell ref="B15:E15"/>
    <mergeCell ref="A22:E24"/>
  </mergeCells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DEC5-AAF5-4444-ACBD-2C044C7ECED9}">
  <dimension ref="A1:R36"/>
  <sheetViews>
    <sheetView tabSelected="1" view="pageBreakPreview" zoomScale="96" zoomScaleNormal="100" zoomScaleSheetLayoutView="96" workbookViewId="0">
      <selection activeCell="A7" sqref="A7:E8"/>
    </sheetView>
  </sheetViews>
  <sheetFormatPr defaultColWidth="9.28515625" defaultRowHeight="12.75" x14ac:dyDescent="0.2"/>
  <cols>
    <col min="1" max="2" width="9.28515625" style="1"/>
    <col min="3" max="3" width="15" style="1" customWidth="1"/>
    <col min="4" max="4" width="17.28515625" style="1" customWidth="1"/>
    <col min="5" max="5" width="5.5703125" style="1" customWidth="1"/>
    <col min="6" max="6" width="8.28515625" style="1" customWidth="1"/>
    <col min="7" max="7" width="15.85546875" style="1" customWidth="1"/>
    <col min="8" max="8" width="16" style="1" customWidth="1"/>
    <col min="9" max="9" width="16.28515625" style="1" customWidth="1"/>
    <col min="10" max="10" width="12.5703125" style="1" customWidth="1"/>
    <col min="11" max="11" width="15.42578125" style="1" customWidth="1"/>
    <col min="12" max="13" width="9.28515625" style="1" hidden="1" customWidth="1"/>
    <col min="14" max="16384" width="9.28515625" style="1"/>
  </cols>
  <sheetData>
    <row r="1" spans="1:18" x14ac:dyDescent="0.2">
      <c r="A1" s="34" t="s">
        <v>0</v>
      </c>
      <c r="B1" s="33"/>
      <c r="C1" s="33"/>
      <c r="D1" s="33"/>
      <c r="E1" s="33"/>
      <c r="F1" s="33"/>
      <c r="G1" s="34"/>
      <c r="H1" s="33"/>
      <c r="I1" s="33"/>
      <c r="J1" s="33"/>
      <c r="K1" s="33"/>
    </row>
    <row r="2" spans="1:18" x14ac:dyDescent="0.2">
      <c r="A2" s="34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8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8" ht="14.25" x14ac:dyDescent="0.2">
      <c r="A4" s="278" t="s">
        <v>47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8" ht="5.25" customHeight="1" x14ac:dyDescent="0.2">
      <c r="K5" s="32"/>
    </row>
    <row r="6" spans="1:18" s="31" customFormat="1" ht="15.75" customHeight="1" x14ac:dyDescent="0.2">
      <c r="A6" s="257" t="s">
        <v>3</v>
      </c>
      <c r="B6" s="257"/>
      <c r="C6" s="257"/>
      <c r="D6" s="257"/>
      <c r="E6" s="257"/>
      <c r="F6" s="257" t="s">
        <v>46</v>
      </c>
      <c r="G6" s="257"/>
      <c r="H6" s="257"/>
      <c r="I6" s="257"/>
      <c r="J6" s="258" t="s">
        <v>45</v>
      </c>
      <c r="K6" s="259"/>
    </row>
    <row r="7" spans="1:18" x14ac:dyDescent="0.2">
      <c r="A7" s="300"/>
      <c r="B7" s="300"/>
      <c r="C7" s="300"/>
      <c r="D7" s="300"/>
      <c r="E7" s="300"/>
      <c r="F7" s="301" t="s">
        <v>44</v>
      </c>
      <c r="G7" s="301"/>
      <c r="H7" s="301"/>
      <c r="I7" s="301"/>
      <c r="J7" s="296" t="s">
        <v>151</v>
      </c>
      <c r="K7" s="297"/>
    </row>
    <row r="8" spans="1:18" x14ac:dyDescent="0.2">
      <c r="A8" s="300"/>
      <c r="B8" s="300"/>
      <c r="C8" s="300"/>
      <c r="D8" s="300"/>
      <c r="E8" s="300"/>
      <c r="F8" s="301"/>
      <c r="G8" s="301"/>
      <c r="H8" s="301"/>
      <c r="I8" s="301"/>
      <c r="J8" s="298"/>
      <c r="K8" s="299"/>
    </row>
    <row r="9" spans="1:18" s="30" customFormat="1" x14ac:dyDescent="0.2">
      <c r="A9" s="258" t="s">
        <v>43</v>
      </c>
      <c r="B9" s="319"/>
      <c r="C9" s="319"/>
      <c r="D9" s="259"/>
      <c r="E9" s="258" t="s">
        <v>42</v>
      </c>
      <c r="F9" s="319"/>
      <c r="G9" s="319"/>
      <c r="H9" s="319"/>
      <c r="I9" s="319"/>
      <c r="J9" s="319"/>
      <c r="K9" s="259"/>
    </row>
    <row r="10" spans="1:18" ht="13.15" customHeight="1" x14ac:dyDescent="0.2">
      <c r="A10" s="264"/>
      <c r="B10" s="265"/>
      <c r="C10" s="265"/>
      <c r="D10" s="266"/>
      <c r="E10" s="270"/>
      <c r="F10" s="271"/>
      <c r="G10" s="271"/>
      <c r="H10" s="271"/>
      <c r="I10" s="271"/>
      <c r="J10" s="271"/>
      <c r="K10" s="271"/>
      <c r="L10" s="271"/>
      <c r="M10" s="272"/>
    </row>
    <row r="11" spans="1:18" ht="9.75" customHeight="1" thickBot="1" x14ac:dyDescent="0.25">
      <c r="A11" s="267"/>
      <c r="B11" s="268"/>
      <c r="C11" s="268"/>
      <c r="D11" s="269"/>
      <c r="E11" s="273"/>
      <c r="F11" s="274"/>
      <c r="G11" s="274"/>
      <c r="H11" s="274"/>
      <c r="I11" s="274"/>
      <c r="J11" s="274"/>
      <c r="K11" s="274"/>
      <c r="L11" s="274"/>
      <c r="M11" s="275"/>
    </row>
    <row r="12" spans="1:18" ht="15.75" customHeight="1" thickBot="1" x14ac:dyDescent="0.25">
      <c r="A12" s="302" t="s">
        <v>166</v>
      </c>
      <c r="B12" s="303"/>
      <c r="C12" s="303"/>
      <c r="D12" s="303"/>
      <c r="E12" s="303"/>
      <c r="F12" s="303"/>
      <c r="G12" s="303"/>
      <c r="H12" s="303"/>
      <c r="I12" s="303"/>
      <c r="J12" s="308"/>
      <c r="K12" s="309"/>
    </row>
    <row r="13" spans="1:18" ht="26.25" customHeight="1" thickBot="1" x14ac:dyDescent="0.25">
      <c r="A13" s="304" t="s">
        <v>152</v>
      </c>
      <c r="B13" s="305"/>
      <c r="C13" s="306"/>
      <c r="D13" s="306"/>
      <c r="E13" s="306"/>
      <c r="F13" s="306"/>
      <c r="G13" s="306"/>
      <c r="H13" s="306"/>
      <c r="I13" s="307"/>
      <c r="J13" s="262">
        <f>SUM(H29:K29)</f>
        <v>0</v>
      </c>
      <c r="K13" s="263"/>
    </row>
    <row r="14" spans="1:18" ht="15.75" customHeight="1" x14ac:dyDescent="0.25">
      <c r="A14" s="286" t="s">
        <v>41</v>
      </c>
      <c r="B14" s="287"/>
      <c r="C14" s="284" t="s">
        <v>40</v>
      </c>
      <c r="D14" s="285"/>
      <c r="E14" s="285"/>
      <c r="F14" s="285"/>
      <c r="G14" s="285"/>
      <c r="H14" s="290" t="s">
        <v>39</v>
      </c>
      <c r="I14" s="291"/>
      <c r="J14" s="291"/>
      <c r="K14" s="292"/>
      <c r="L14" s="29"/>
      <c r="M14" s="29"/>
    </row>
    <row r="15" spans="1:18" ht="44.25" customHeight="1" thickBot="1" x14ac:dyDescent="0.25">
      <c r="A15" s="288"/>
      <c r="B15" s="289"/>
      <c r="C15" s="128" t="s">
        <v>37</v>
      </c>
      <c r="D15" s="129" t="s">
        <v>36</v>
      </c>
      <c r="E15" s="282" t="s">
        <v>35</v>
      </c>
      <c r="F15" s="283"/>
      <c r="G15" s="131" t="s">
        <v>38</v>
      </c>
      <c r="H15" s="132" t="s">
        <v>37</v>
      </c>
      <c r="I15" s="133" t="s">
        <v>36</v>
      </c>
      <c r="J15" s="130" t="s">
        <v>35</v>
      </c>
      <c r="K15" s="134" t="s">
        <v>34</v>
      </c>
      <c r="R15" s="120"/>
    </row>
    <row r="16" spans="1:18" ht="15.75" customHeight="1" x14ac:dyDescent="0.2">
      <c r="A16" s="320">
        <f>SUM(C16:K16)</f>
        <v>0</v>
      </c>
      <c r="B16" s="321"/>
      <c r="C16" s="28"/>
      <c r="D16" s="28"/>
      <c r="E16" s="328"/>
      <c r="F16" s="329"/>
      <c r="G16" s="27"/>
      <c r="H16" s="25"/>
      <c r="I16" s="25"/>
      <c r="J16" s="26"/>
      <c r="K16" s="25"/>
    </row>
    <row r="17" spans="1:11" ht="14.25" customHeight="1" x14ac:dyDescent="0.2">
      <c r="A17" s="322" t="s">
        <v>33</v>
      </c>
      <c r="B17" s="326"/>
      <c r="C17" s="323"/>
      <c r="D17" s="322" t="s">
        <v>32</v>
      </c>
      <c r="E17" s="323"/>
      <c r="F17" s="295" t="s">
        <v>31</v>
      </c>
      <c r="G17" s="295"/>
      <c r="H17" s="318" t="s">
        <v>30</v>
      </c>
      <c r="I17" s="318"/>
      <c r="J17" s="318"/>
      <c r="K17" s="318"/>
    </row>
    <row r="18" spans="1:11" s="24" customFormat="1" ht="37.9" customHeight="1" x14ac:dyDescent="0.2">
      <c r="A18" s="324"/>
      <c r="B18" s="327"/>
      <c r="C18" s="325"/>
      <c r="D18" s="324"/>
      <c r="E18" s="325"/>
      <c r="F18" s="295"/>
      <c r="G18" s="295"/>
      <c r="H18" s="293" t="s">
        <v>153</v>
      </c>
      <c r="I18" s="294"/>
      <c r="J18" s="293" t="s">
        <v>154</v>
      </c>
      <c r="K18" s="294"/>
    </row>
    <row r="19" spans="1:11" ht="20.25" customHeight="1" x14ac:dyDescent="0.25">
      <c r="A19" s="279" t="s">
        <v>8</v>
      </c>
      <c r="B19" s="280"/>
      <c r="C19" s="281"/>
      <c r="D19" s="253"/>
      <c r="E19" s="254"/>
      <c r="F19" s="276">
        <f>SUM('SALARIOS SD'!G23)</f>
        <v>0</v>
      </c>
      <c r="G19" s="277"/>
      <c r="H19" s="253">
        <f>SUM('SALARIOS 9%'!G24)</f>
        <v>0</v>
      </c>
      <c r="I19" s="254"/>
      <c r="J19" s="253"/>
      <c r="K19" s="254"/>
    </row>
    <row r="20" spans="1:11" ht="20.25" customHeight="1" x14ac:dyDescent="0.25">
      <c r="A20" s="250" t="s">
        <v>29</v>
      </c>
      <c r="B20" s="251"/>
      <c r="C20" s="252"/>
      <c r="D20" s="253"/>
      <c r="E20" s="254"/>
      <c r="F20" s="260">
        <f>SUM('BENEFICIOS MARGINALES'!C19)</f>
        <v>0</v>
      </c>
      <c r="G20" s="261"/>
      <c r="H20" s="253">
        <f>SUM('BENEFICIOS MARGINALES'!D19)</f>
        <v>0</v>
      </c>
      <c r="I20" s="254"/>
      <c r="J20" s="253"/>
      <c r="K20" s="254"/>
    </row>
    <row r="21" spans="1:11" ht="20.25" customHeight="1" x14ac:dyDescent="0.25">
      <c r="A21" s="279" t="s">
        <v>28</v>
      </c>
      <c r="B21" s="280"/>
      <c r="C21" s="281"/>
      <c r="D21" s="248">
        <f>SUM(' Serv. Contratados A'!G20)</f>
        <v>0</v>
      </c>
      <c r="E21" s="249"/>
      <c r="F21" s="248">
        <f>SUM('Serv. Contratados'!F29)</f>
        <v>0</v>
      </c>
      <c r="G21" s="249"/>
      <c r="H21" s="253"/>
      <c r="I21" s="254"/>
      <c r="J21" s="253"/>
      <c r="K21" s="254"/>
    </row>
    <row r="22" spans="1:11" ht="20.25" customHeight="1" x14ac:dyDescent="0.25">
      <c r="A22" s="250" t="s">
        <v>27</v>
      </c>
      <c r="B22" s="251"/>
      <c r="C22" s="252"/>
      <c r="D22" s="253"/>
      <c r="E22" s="254"/>
      <c r="F22" s="248">
        <f>SUM(' RENTA EDIFICIO S.D.'!D32)</f>
        <v>0</v>
      </c>
      <c r="G22" s="249"/>
      <c r="H22" s="248"/>
      <c r="I22" s="249"/>
      <c r="J22" s="248"/>
      <c r="K22" s="249"/>
    </row>
    <row r="23" spans="1:11" ht="20.25" customHeight="1" x14ac:dyDescent="0.25">
      <c r="A23" s="250" t="s">
        <v>26</v>
      </c>
      <c r="B23" s="251"/>
      <c r="C23" s="252"/>
      <c r="D23" s="253"/>
      <c r="E23" s="254"/>
      <c r="F23" s="255"/>
      <c r="G23" s="256"/>
      <c r="H23" s="248">
        <f>SUM('EQUIPO QUALITY 9%'!D32)</f>
        <v>0</v>
      </c>
      <c r="I23" s="249"/>
      <c r="J23" s="248">
        <f>SUM('EQUIPO QUALITY 3%'!D32)</f>
        <v>0</v>
      </c>
      <c r="K23" s="249"/>
    </row>
    <row r="24" spans="1:11" ht="20.25" customHeight="1" x14ac:dyDescent="0.25">
      <c r="A24" s="250" t="s">
        <v>25</v>
      </c>
      <c r="B24" s="251"/>
      <c r="C24" s="252"/>
      <c r="D24" s="253"/>
      <c r="E24" s="254"/>
      <c r="F24" s="248"/>
      <c r="G24" s="249"/>
      <c r="H24" s="248">
        <f>SUM(' RENTA EQUIPO 9%'!D32)</f>
        <v>0</v>
      </c>
      <c r="I24" s="249"/>
      <c r="J24" s="248">
        <f>SUM('RENTA EQUIPO 3%'!D32)</f>
        <v>0</v>
      </c>
      <c r="K24" s="249"/>
    </row>
    <row r="25" spans="1:11" ht="20.25" customHeight="1" x14ac:dyDescent="0.25">
      <c r="A25" s="250" t="s">
        <v>24</v>
      </c>
      <c r="B25" s="251"/>
      <c r="C25" s="252"/>
      <c r="D25" s="253"/>
      <c r="E25" s="254"/>
      <c r="F25" s="255"/>
      <c r="G25" s="256"/>
      <c r="H25" s="248">
        <f>SUM('MATERIALES QUALITY 9%'!D34)</f>
        <v>0</v>
      </c>
      <c r="I25" s="249"/>
      <c r="J25" s="248">
        <f>SUM('MATERIALES QUALITY 3%'!D32)</f>
        <v>0</v>
      </c>
      <c r="K25" s="249"/>
    </row>
    <row r="26" spans="1:11" ht="20.25" customHeight="1" x14ac:dyDescent="0.25">
      <c r="A26" s="23" t="s">
        <v>168</v>
      </c>
      <c r="B26" s="22"/>
      <c r="C26" s="21"/>
      <c r="D26" s="253"/>
      <c r="E26" s="254"/>
      <c r="F26" s="248"/>
      <c r="G26" s="249"/>
      <c r="H26" s="248">
        <f>SUM(' UTILIDADES 9%'!D32)</f>
        <v>0</v>
      </c>
      <c r="I26" s="249"/>
      <c r="J26" s="248">
        <f>SUM('UTILIDADES 3%'!D32)</f>
        <v>0</v>
      </c>
      <c r="K26" s="249"/>
    </row>
    <row r="27" spans="1:11" ht="20.25" customHeight="1" x14ac:dyDescent="0.25">
      <c r="A27" s="315" t="s">
        <v>23</v>
      </c>
      <c r="B27" s="316"/>
      <c r="C27" s="317"/>
      <c r="D27" s="253"/>
      <c r="E27" s="254"/>
      <c r="F27" s="253"/>
      <c r="G27" s="254"/>
      <c r="H27" s="248">
        <f>SUM('SEGUROS Y FIANZAS 9% '!D32)</f>
        <v>0</v>
      </c>
      <c r="I27" s="249"/>
      <c r="J27" s="248">
        <f>SUM('SEGUROS Y FIANZAS 3%'!D32)</f>
        <v>0</v>
      </c>
      <c r="K27" s="249"/>
    </row>
    <row r="28" spans="1:11" ht="20.25" customHeight="1" x14ac:dyDescent="0.25">
      <c r="A28" s="250" t="s">
        <v>167</v>
      </c>
      <c r="B28" s="251"/>
      <c r="C28" s="252"/>
      <c r="D28" s="253"/>
      <c r="E28" s="254"/>
      <c r="F28" s="253"/>
      <c r="G28" s="254"/>
      <c r="H28" s="248">
        <f>SUM('Gastos Misc. 9%'!D32)</f>
        <v>0</v>
      </c>
      <c r="I28" s="249"/>
      <c r="J28" s="248">
        <f>SUM('Gastos Misc. 3%'!D32)</f>
        <v>0</v>
      </c>
      <c r="K28" s="249"/>
    </row>
    <row r="29" spans="1:11" ht="20.25" customHeight="1" x14ac:dyDescent="0.25">
      <c r="A29" s="313" t="s">
        <v>22</v>
      </c>
      <c r="B29" s="313"/>
      <c r="C29" s="313"/>
      <c r="D29" s="248">
        <f>SUM(D19:E28)</f>
        <v>0</v>
      </c>
      <c r="E29" s="249"/>
      <c r="F29" s="314">
        <v>0</v>
      </c>
      <c r="G29" s="314"/>
      <c r="H29" s="314">
        <f>SUM(H19:I28)</f>
        <v>0</v>
      </c>
      <c r="I29" s="314"/>
      <c r="J29" s="314">
        <f>SUM(J23:K26)</f>
        <v>0</v>
      </c>
      <c r="K29" s="314"/>
    </row>
    <row r="30" spans="1:11" ht="15" x14ac:dyDescent="0.2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11" x14ac:dyDescent="0.2">
      <c r="A31" s="20"/>
    </row>
    <row r="36" spans="2:2" x14ac:dyDescent="0.2">
      <c r="B36" s="1" t="s">
        <v>147</v>
      </c>
    </row>
  </sheetData>
  <mergeCells count="82">
    <mergeCell ref="H18:I18"/>
    <mergeCell ref="H17:K17"/>
    <mergeCell ref="E9:K9"/>
    <mergeCell ref="A9:D9"/>
    <mergeCell ref="A22:C22"/>
    <mergeCell ref="A16:B16"/>
    <mergeCell ref="D17:E18"/>
    <mergeCell ref="A17:C18"/>
    <mergeCell ref="E16:F16"/>
    <mergeCell ref="D19:E19"/>
    <mergeCell ref="D20:E20"/>
    <mergeCell ref="A20:C20"/>
    <mergeCell ref="H20:I20"/>
    <mergeCell ref="J20:K20"/>
    <mergeCell ref="F22:G22"/>
    <mergeCell ref="D21:E21"/>
    <mergeCell ref="A21:C21"/>
    <mergeCell ref="J22:K22"/>
    <mergeCell ref="D26:E26"/>
    <mergeCell ref="A30:K30"/>
    <mergeCell ref="D29:E29"/>
    <mergeCell ref="A29:C29"/>
    <mergeCell ref="F29:G29"/>
    <mergeCell ref="H29:I29"/>
    <mergeCell ref="J29:K29"/>
    <mergeCell ref="D27:E27"/>
    <mergeCell ref="A27:C27"/>
    <mergeCell ref="D28:E28"/>
    <mergeCell ref="A28:C28"/>
    <mergeCell ref="F28:G28"/>
    <mergeCell ref="H28:I28"/>
    <mergeCell ref="H26:I26"/>
    <mergeCell ref="A4:K4"/>
    <mergeCell ref="A19:C19"/>
    <mergeCell ref="E15:F15"/>
    <mergeCell ref="C14:G14"/>
    <mergeCell ref="A14:B15"/>
    <mergeCell ref="H14:K14"/>
    <mergeCell ref="J19:K19"/>
    <mergeCell ref="J18:K18"/>
    <mergeCell ref="H19:I19"/>
    <mergeCell ref="F17:G18"/>
    <mergeCell ref="J7:K8"/>
    <mergeCell ref="A7:E8"/>
    <mergeCell ref="F7:I8"/>
    <mergeCell ref="A12:I12"/>
    <mergeCell ref="A13:I13"/>
    <mergeCell ref="J12:K12"/>
    <mergeCell ref="A6:E6"/>
    <mergeCell ref="F6:I6"/>
    <mergeCell ref="J6:K6"/>
    <mergeCell ref="J25:K25"/>
    <mergeCell ref="F25:G25"/>
    <mergeCell ref="H25:I25"/>
    <mergeCell ref="F20:G20"/>
    <mergeCell ref="F21:G21"/>
    <mergeCell ref="H21:I21"/>
    <mergeCell ref="J21:K21"/>
    <mergeCell ref="A25:C25"/>
    <mergeCell ref="D25:E25"/>
    <mergeCell ref="J13:K13"/>
    <mergeCell ref="A10:D11"/>
    <mergeCell ref="E10:M11"/>
    <mergeCell ref="F19:G19"/>
    <mergeCell ref="F26:G26"/>
    <mergeCell ref="J27:K27"/>
    <mergeCell ref="J28:K28"/>
    <mergeCell ref="F24:G24"/>
    <mergeCell ref="F23:G23"/>
    <mergeCell ref="J26:K26"/>
    <mergeCell ref="F27:G27"/>
    <mergeCell ref="H27:I27"/>
    <mergeCell ref="J23:K23"/>
    <mergeCell ref="J24:K24"/>
    <mergeCell ref="H22:I22"/>
    <mergeCell ref="H23:I23"/>
    <mergeCell ref="H24:I24"/>
    <mergeCell ref="A24:C24"/>
    <mergeCell ref="D24:E24"/>
    <mergeCell ref="A23:C23"/>
    <mergeCell ref="D23:E23"/>
    <mergeCell ref="D22:E22"/>
  </mergeCells>
  <printOptions horizontalCentered="1" verticalCentered="1"/>
  <pageMargins left="0.2" right="0.2" top="0.5" bottom="0.75" header="0.55000000000000004" footer="0"/>
  <pageSetup scale="9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123825</xdr:rowOff>
                  </from>
                  <to>
                    <xdr:col>6</xdr:col>
                    <xdr:colOff>495300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476250</xdr:colOff>
                    <xdr:row>10</xdr:row>
                    <xdr:rowOff>95250</xdr:rowOff>
                  </from>
                  <to>
                    <xdr:col>2</xdr:col>
                    <xdr:colOff>781050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AB67-FB6E-4975-B00F-D0AF4D14E261}">
  <dimension ref="A1:G36"/>
  <sheetViews>
    <sheetView view="pageBreakPreview" zoomScaleNormal="100" zoomScaleSheetLayoutView="100" workbookViewId="0">
      <selection activeCell="E25" sqref="E25"/>
    </sheetView>
  </sheetViews>
  <sheetFormatPr defaultColWidth="9.28515625" defaultRowHeight="12.75" x14ac:dyDescent="0.2"/>
  <cols>
    <col min="1" max="1" width="32.42578125" style="1" customWidth="1"/>
    <col min="2" max="2" width="10.7109375" style="1" customWidth="1"/>
    <col min="3" max="3" width="15.140625" style="1" customWidth="1"/>
    <col min="4" max="4" width="15" style="1" customWidth="1"/>
    <col min="5" max="6" width="14.5703125" style="1" customWidth="1"/>
    <col min="7" max="7" width="16" style="1" customWidth="1"/>
    <col min="8" max="16384" width="9.28515625" style="1"/>
  </cols>
  <sheetData>
    <row r="1" spans="1:7" ht="15.75" x14ac:dyDescent="0.25">
      <c r="A1" s="332" t="s">
        <v>0</v>
      </c>
      <c r="B1" s="332"/>
      <c r="C1" s="332"/>
      <c r="D1" s="332"/>
      <c r="E1" s="332"/>
      <c r="F1" s="332"/>
      <c r="G1" s="332"/>
    </row>
    <row r="2" spans="1:7" ht="15.75" x14ac:dyDescent="0.25">
      <c r="A2" s="332" t="s">
        <v>1</v>
      </c>
      <c r="B2" s="332"/>
      <c r="C2" s="332"/>
      <c r="D2" s="332"/>
      <c r="E2" s="332"/>
      <c r="F2" s="332"/>
      <c r="G2" s="332"/>
    </row>
    <row r="3" spans="1:7" ht="15.75" x14ac:dyDescent="0.25">
      <c r="A3" s="332" t="s">
        <v>2</v>
      </c>
      <c r="B3" s="332"/>
      <c r="C3" s="332"/>
      <c r="D3" s="332"/>
      <c r="E3" s="332"/>
      <c r="F3" s="332"/>
      <c r="G3" s="332"/>
    </row>
    <row r="4" spans="1:7" ht="17.25" customHeight="1" thickBot="1" x14ac:dyDescent="0.25">
      <c r="A4" s="2"/>
      <c r="B4" s="2"/>
      <c r="C4" s="2"/>
      <c r="D4" s="2"/>
      <c r="E4" s="2"/>
      <c r="F4" s="2"/>
      <c r="G4" s="3"/>
    </row>
    <row r="5" spans="1:7" x14ac:dyDescent="0.2">
      <c r="A5" s="127" t="s">
        <v>3</v>
      </c>
      <c r="B5" s="333" t="s">
        <v>4</v>
      </c>
      <c r="C5" s="334"/>
      <c r="D5" s="334"/>
      <c r="E5" s="335"/>
      <c r="F5" s="336" t="s">
        <v>5</v>
      </c>
      <c r="G5" s="339" t="s">
        <v>6</v>
      </c>
    </row>
    <row r="6" spans="1:7" x14ac:dyDescent="0.2">
      <c r="A6" s="342"/>
      <c r="B6" s="344" t="s">
        <v>7</v>
      </c>
      <c r="C6" s="345"/>
      <c r="D6" s="345"/>
      <c r="E6" s="345"/>
      <c r="F6" s="337"/>
      <c r="G6" s="340"/>
    </row>
    <row r="7" spans="1:7" ht="13.5" thickBot="1" x14ac:dyDescent="0.25">
      <c r="A7" s="343"/>
      <c r="B7" s="346"/>
      <c r="C7" s="347"/>
      <c r="D7" s="347"/>
      <c r="E7" s="347"/>
      <c r="F7" s="338"/>
      <c r="G7" s="341"/>
    </row>
    <row r="8" spans="1:7" ht="25.5" customHeight="1" x14ac:dyDescent="0.3">
      <c r="A8" s="330" t="s">
        <v>8</v>
      </c>
      <c r="B8" s="330"/>
      <c r="C8" s="330"/>
      <c r="D8" s="330"/>
      <c r="E8" s="330"/>
      <c r="F8" s="330"/>
      <c r="G8" s="330"/>
    </row>
    <row r="9" spans="1:7" ht="24.75" customHeight="1" x14ac:dyDescent="0.25">
      <c r="A9" s="331" t="s">
        <v>9</v>
      </c>
      <c r="B9" s="331"/>
      <c r="C9" s="331"/>
      <c r="D9" s="331"/>
      <c r="E9" s="331"/>
      <c r="F9" s="331"/>
      <c r="G9" s="331"/>
    </row>
    <row r="10" spans="1:7" x14ac:dyDescent="0.2">
      <c r="A10" s="125" t="s">
        <v>10</v>
      </c>
      <c r="B10" s="125" t="s">
        <v>11</v>
      </c>
      <c r="C10" s="125" t="s">
        <v>12</v>
      </c>
      <c r="D10" s="125" t="s">
        <v>13</v>
      </c>
      <c r="E10" s="125" t="s">
        <v>12</v>
      </c>
      <c r="F10" s="125" t="s">
        <v>14</v>
      </c>
      <c r="G10" s="125" t="s">
        <v>15</v>
      </c>
    </row>
    <row r="11" spans="1:7" x14ac:dyDescent="0.2">
      <c r="A11" s="126" t="s">
        <v>16</v>
      </c>
      <c r="B11" s="126" t="s">
        <v>17</v>
      </c>
      <c r="C11" s="126"/>
      <c r="D11" s="126" t="s">
        <v>18</v>
      </c>
      <c r="E11" s="126" t="s">
        <v>19</v>
      </c>
      <c r="F11" s="126" t="s">
        <v>150</v>
      </c>
      <c r="G11" s="126" t="s">
        <v>20</v>
      </c>
    </row>
    <row r="12" spans="1:7" ht="19.5" customHeight="1" x14ac:dyDescent="0.25">
      <c r="A12" s="4"/>
      <c r="B12" s="5"/>
      <c r="C12" s="108"/>
      <c r="D12" s="6">
        <v>1</v>
      </c>
      <c r="E12" s="7">
        <f>SUM(B12*C12)</f>
        <v>0</v>
      </c>
      <c r="F12" s="7">
        <f>SUM(E12*12)</f>
        <v>0</v>
      </c>
      <c r="G12" s="7">
        <f>SUM(F12)</f>
        <v>0</v>
      </c>
    </row>
    <row r="13" spans="1:7" ht="19.5" customHeight="1" x14ac:dyDescent="0.25">
      <c r="A13" s="8"/>
      <c r="B13" s="5"/>
      <c r="C13" s="108"/>
      <c r="D13" s="6">
        <v>1</v>
      </c>
      <c r="E13" s="7">
        <f t="shared" ref="E13:E22" si="0">SUM(B13*C13)</f>
        <v>0</v>
      </c>
      <c r="F13" s="7">
        <f t="shared" ref="F13:F22" si="1">SUM(E13*12)</f>
        <v>0</v>
      </c>
      <c r="G13" s="7">
        <f t="shared" ref="G13:G22" si="2">SUM(F13)</f>
        <v>0</v>
      </c>
    </row>
    <row r="14" spans="1:7" ht="19.5" customHeight="1" x14ac:dyDescent="0.25">
      <c r="A14" s="8"/>
      <c r="B14" s="5"/>
      <c r="C14" s="108"/>
      <c r="D14" s="6"/>
      <c r="E14" s="7">
        <f t="shared" si="0"/>
        <v>0</v>
      </c>
      <c r="F14" s="7">
        <f t="shared" si="1"/>
        <v>0</v>
      </c>
      <c r="G14" s="7">
        <f t="shared" si="2"/>
        <v>0</v>
      </c>
    </row>
    <row r="15" spans="1:7" ht="19.5" customHeight="1" x14ac:dyDescent="0.25">
      <c r="A15" s="8"/>
      <c r="B15" s="5"/>
      <c r="C15" s="108"/>
      <c r="D15" s="6"/>
      <c r="E15" s="7">
        <f t="shared" si="0"/>
        <v>0</v>
      </c>
      <c r="F15" s="7">
        <f t="shared" si="1"/>
        <v>0</v>
      </c>
      <c r="G15" s="7">
        <f t="shared" si="2"/>
        <v>0</v>
      </c>
    </row>
    <row r="16" spans="1:7" ht="19.5" customHeight="1" x14ac:dyDescent="0.25">
      <c r="A16" s="4"/>
      <c r="B16" s="5"/>
      <c r="C16" s="108"/>
      <c r="D16" s="6"/>
      <c r="E16" s="7">
        <f t="shared" si="0"/>
        <v>0</v>
      </c>
      <c r="F16" s="7">
        <f t="shared" si="1"/>
        <v>0</v>
      </c>
      <c r="G16" s="7">
        <f t="shared" si="2"/>
        <v>0</v>
      </c>
    </row>
    <row r="17" spans="1:7" ht="19.5" customHeight="1" x14ac:dyDescent="0.25">
      <c r="A17" s="4"/>
      <c r="B17" s="5"/>
      <c r="C17" s="108"/>
      <c r="D17" s="6"/>
      <c r="E17" s="7">
        <f t="shared" si="0"/>
        <v>0</v>
      </c>
      <c r="F17" s="7">
        <f t="shared" si="1"/>
        <v>0</v>
      </c>
      <c r="G17" s="7">
        <f t="shared" si="2"/>
        <v>0</v>
      </c>
    </row>
    <row r="18" spans="1:7" ht="19.5" customHeight="1" x14ac:dyDescent="0.25">
      <c r="A18" s="8"/>
      <c r="B18" s="5"/>
      <c r="C18" s="108"/>
      <c r="D18" s="6"/>
      <c r="E18" s="7">
        <f t="shared" si="0"/>
        <v>0</v>
      </c>
      <c r="F18" s="7">
        <f t="shared" si="1"/>
        <v>0</v>
      </c>
      <c r="G18" s="7">
        <f t="shared" si="2"/>
        <v>0</v>
      </c>
    </row>
    <row r="19" spans="1:7" ht="19.5" customHeight="1" x14ac:dyDescent="0.25">
      <c r="A19" s="8"/>
      <c r="B19" s="5"/>
      <c r="C19" s="108"/>
      <c r="D19" s="6"/>
      <c r="E19" s="7">
        <f t="shared" si="0"/>
        <v>0</v>
      </c>
      <c r="F19" s="7">
        <f t="shared" si="1"/>
        <v>0</v>
      </c>
      <c r="G19" s="7">
        <f t="shared" si="2"/>
        <v>0</v>
      </c>
    </row>
    <row r="20" spans="1:7" ht="19.5" customHeight="1" x14ac:dyDescent="0.25">
      <c r="A20" s="8"/>
      <c r="B20" s="5"/>
      <c r="C20" s="108"/>
      <c r="D20" s="6"/>
      <c r="E20" s="7">
        <f t="shared" si="0"/>
        <v>0</v>
      </c>
      <c r="F20" s="7">
        <f t="shared" si="1"/>
        <v>0</v>
      </c>
      <c r="G20" s="7">
        <f t="shared" si="2"/>
        <v>0</v>
      </c>
    </row>
    <row r="21" spans="1:7" ht="19.5" customHeight="1" x14ac:dyDescent="0.25">
      <c r="A21" s="9"/>
      <c r="B21" s="10"/>
      <c r="C21" s="108"/>
      <c r="D21" s="11"/>
      <c r="E21" s="7">
        <f t="shared" si="0"/>
        <v>0</v>
      </c>
      <c r="F21" s="7">
        <f t="shared" si="1"/>
        <v>0</v>
      </c>
      <c r="G21" s="7">
        <f t="shared" si="2"/>
        <v>0</v>
      </c>
    </row>
    <row r="22" spans="1:7" ht="19.5" customHeight="1" x14ac:dyDescent="0.25">
      <c r="A22" s="9"/>
      <c r="B22" s="10"/>
      <c r="C22" s="108"/>
      <c r="D22" s="13"/>
      <c r="E22" s="7">
        <f t="shared" si="0"/>
        <v>0</v>
      </c>
      <c r="F22" s="7">
        <f t="shared" si="1"/>
        <v>0</v>
      </c>
      <c r="G22" s="7">
        <f t="shared" si="2"/>
        <v>0</v>
      </c>
    </row>
    <row r="23" spans="1:7" ht="19.5" customHeight="1" x14ac:dyDescent="0.25">
      <c r="A23" s="121" t="s">
        <v>21</v>
      </c>
      <c r="B23" s="122">
        <f>SUM(B12:B22)</f>
        <v>0</v>
      </c>
      <c r="C23" s="123"/>
      <c r="D23" s="122"/>
      <c r="E23" s="124">
        <f>SUM(E12:E22)</f>
        <v>0</v>
      </c>
      <c r="F23" s="124">
        <f>SUM(F12:F22)</f>
        <v>0</v>
      </c>
      <c r="G23" s="124">
        <f>SUM(G12:G20)</f>
        <v>0</v>
      </c>
    </row>
    <row r="24" spans="1:7" ht="19.5" customHeight="1" x14ac:dyDescent="0.25">
      <c r="A24" s="14"/>
      <c r="B24" s="15"/>
      <c r="C24" s="15"/>
      <c r="D24" s="15"/>
      <c r="E24" s="16"/>
      <c r="F24" s="17"/>
      <c r="G24" s="17"/>
    </row>
    <row r="25" spans="1:7" ht="19.5" customHeight="1" x14ac:dyDescent="0.25">
      <c r="A25" s="14"/>
      <c r="B25" s="15"/>
      <c r="C25" s="15"/>
      <c r="D25" s="15"/>
      <c r="E25" s="16"/>
      <c r="F25" s="17"/>
      <c r="G25" s="17"/>
    </row>
    <row r="32" spans="1:7" x14ac:dyDescent="0.2">
      <c r="B32" s="2"/>
      <c r="C32" s="2"/>
      <c r="D32" s="2"/>
      <c r="E32" s="2"/>
      <c r="F32" s="2"/>
      <c r="G32" s="2"/>
    </row>
    <row r="33" spans="2:7" x14ac:dyDescent="0.2">
      <c r="B33" s="18"/>
      <c r="C33" s="18"/>
      <c r="D33" s="18"/>
      <c r="E33" s="19"/>
      <c r="F33" s="18"/>
      <c r="G33" s="18"/>
    </row>
    <row r="35" spans="2:7" x14ac:dyDescent="0.2">
      <c r="F35" s="18"/>
    </row>
    <row r="36" spans="2:7" x14ac:dyDescent="0.2">
      <c r="F36" s="18"/>
    </row>
  </sheetData>
  <mergeCells count="10">
    <mergeCell ref="A8:G8"/>
    <mergeCell ref="A9:G9"/>
    <mergeCell ref="A1:G1"/>
    <mergeCell ref="A2:G2"/>
    <mergeCell ref="A3:G3"/>
    <mergeCell ref="B5:E5"/>
    <mergeCell ref="F5:F7"/>
    <mergeCell ref="G5:G7"/>
    <mergeCell ref="A6:A7"/>
    <mergeCell ref="B6:E7"/>
  </mergeCells>
  <printOptions horizontalCentered="1"/>
  <pageMargins left="0" right="0" top="0.5" bottom="0.5" header="0.34" footer="0.31"/>
  <pageSetup scale="89" orientation="portrait" r:id="rId1"/>
  <headerFooter alignWithMargins="0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0D2C-F6A9-46F2-8A57-2E09A8A7B918}">
  <dimension ref="A1:K37"/>
  <sheetViews>
    <sheetView zoomScaleNormal="100" workbookViewId="0">
      <selection activeCell="A2" sqref="A2:G2"/>
    </sheetView>
  </sheetViews>
  <sheetFormatPr defaultColWidth="9.28515625" defaultRowHeight="12.75" x14ac:dyDescent="0.2"/>
  <cols>
    <col min="1" max="1" width="27.28515625" style="1" customWidth="1"/>
    <col min="2" max="2" width="10.7109375" style="1" customWidth="1"/>
    <col min="3" max="3" width="14" style="1" customWidth="1"/>
    <col min="4" max="4" width="15" style="1" customWidth="1"/>
    <col min="5" max="6" width="14.5703125" style="1" customWidth="1"/>
    <col min="7" max="7" width="16" style="1" customWidth="1"/>
    <col min="8" max="10" width="9.28515625" style="1"/>
    <col min="11" max="11" width="10.140625" style="1" bestFit="1" customWidth="1"/>
    <col min="12" max="16384" width="9.28515625" style="1"/>
  </cols>
  <sheetData>
    <row r="1" spans="1:11" ht="15.75" x14ac:dyDescent="0.25">
      <c r="A1" s="332" t="s">
        <v>0</v>
      </c>
      <c r="B1" s="332"/>
      <c r="C1" s="332"/>
      <c r="D1" s="332"/>
      <c r="E1" s="332"/>
      <c r="F1" s="332"/>
      <c r="G1" s="332"/>
    </row>
    <row r="2" spans="1:11" ht="15.75" x14ac:dyDescent="0.25">
      <c r="A2" s="332" t="s">
        <v>1</v>
      </c>
      <c r="B2" s="332"/>
      <c r="C2" s="332"/>
      <c r="D2" s="332"/>
      <c r="E2" s="332"/>
      <c r="F2" s="332"/>
      <c r="G2" s="332"/>
    </row>
    <row r="3" spans="1:11" ht="15.75" x14ac:dyDescent="0.25">
      <c r="A3" s="332" t="s">
        <v>2</v>
      </c>
      <c r="B3" s="332"/>
      <c r="C3" s="332"/>
      <c r="D3" s="332"/>
      <c r="E3" s="332"/>
      <c r="F3" s="332"/>
      <c r="G3" s="332"/>
    </row>
    <row r="4" spans="1:11" ht="17.25" customHeight="1" thickBot="1" x14ac:dyDescent="0.25">
      <c r="A4" s="2"/>
      <c r="B4" s="2"/>
      <c r="C4" s="2"/>
      <c r="D4" s="2"/>
      <c r="E4" s="2"/>
      <c r="F4" s="2"/>
      <c r="G4" s="3"/>
    </row>
    <row r="5" spans="1:11" x14ac:dyDescent="0.2">
      <c r="A5" s="127" t="s">
        <v>3</v>
      </c>
      <c r="B5" s="333" t="s">
        <v>4</v>
      </c>
      <c r="C5" s="334"/>
      <c r="D5" s="334"/>
      <c r="E5" s="335"/>
      <c r="F5" s="336"/>
      <c r="G5" s="339" t="s">
        <v>6</v>
      </c>
    </row>
    <row r="6" spans="1:11" x14ac:dyDescent="0.2">
      <c r="A6" s="342"/>
      <c r="B6" s="344" t="s">
        <v>7</v>
      </c>
      <c r="C6" s="345"/>
      <c r="D6" s="345"/>
      <c r="E6" s="345"/>
      <c r="F6" s="337"/>
      <c r="G6" s="340"/>
    </row>
    <row r="7" spans="1:11" ht="13.5" thickBot="1" x14ac:dyDescent="0.25">
      <c r="A7" s="343"/>
      <c r="B7" s="346"/>
      <c r="C7" s="347"/>
      <c r="D7" s="347"/>
      <c r="E7" s="347"/>
      <c r="F7" s="338"/>
      <c r="G7" s="341"/>
    </row>
    <row r="8" spans="1:11" ht="25.5" customHeight="1" x14ac:dyDescent="0.3">
      <c r="A8" s="330" t="s">
        <v>8</v>
      </c>
      <c r="B8" s="330"/>
      <c r="C8" s="330"/>
      <c r="D8" s="330"/>
      <c r="E8" s="330"/>
      <c r="F8" s="330"/>
      <c r="G8" s="330"/>
    </row>
    <row r="9" spans="1:11" ht="24.75" customHeight="1" x14ac:dyDescent="0.25">
      <c r="A9" s="348" t="s">
        <v>155</v>
      </c>
      <c r="B9" s="348"/>
      <c r="C9" s="348"/>
      <c r="D9" s="348"/>
      <c r="E9" s="348"/>
      <c r="F9" s="348"/>
      <c r="G9" s="348"/>
    </row>
    <row r="10" spans="1:11" x14ac:dyDescent="0.2">
      <c r="A10" s="125" t="s">
        <v>10</v>
      </c>
      <c r="B10" s="125" t="s">
        <v>11</v>
      </c>
      <c r="C10" s="125" t="s">
        <v>12</v>
      </c>
      <c r="D10" s="125" t="s">
        <v>13</v>
      </c>
      <c r="E10" s="135" t="s">
        <v>12</v>
      </c>
      <c r="F10" s="125" t="s">
        <v>14</v>
      </c>
      <c r="G10" s="125" t="s">
        <v>15</v>
      </c>
    </row>
    <row r="11" spans="1:11" x14ac:dyDescent="0.2">
      <c r="A11" s="126" t="s">
        <v>16</v>
      </c>
      <c r="B11" s="126" t="s">
        <v>17</v>
      </c>
      <c r="C11" s="126"/>
      <c r="D11" s="126" t="s">
        <v>18</v>
      </c>
      <c r="E11" s="126" t="s">
        <v>19</v>
      </c>
      <c r="F11" s="126" t="s">
        <v>148</v>
      </c>
      <c r="G11" s="126" t="s">
        <v>20</v>
      </c>
    </row>
    <row r="12" spans="1:11" ht="19.5" customHeight="1" x14ac:dyDescent="0.2">
      <c r="A12" s="4"/>
      <c r="B12" s="5"/>
      <c r="C12" s="107"/>
      <c r="D12" s="6">
        <v>1</v>
      </c>
      <c r="E12" s="7">
        <f>SUM(C12)</f>
        <v>0</v>
      </c>
      <c r="F12" s="7">
        <f>SUM(E12*12)</f>
        <v>0</v>
      </c>
      <c r="G12" s="7">
        <f>SUM(F12)</f>
        <v>0</v>
      </c>
    </row>
    <row r="13" spans="1:11" ht="19.5" customHeight="1" x14ac:dyDescent="0.2">
      <c r="A13" s="4"/>
      <c r="B13" s="5"/>
      <c r="C13" s="107"/>
      <c r="D13" s="6">
        <v>1</v>
      </c>
      <c r="E13" s="7">
        <f t="shared" ref="E13:E23" si="0">SUM(C13)</f>
        <v>0</v>
      </c>
      <c r="F13" s="7">
        <f t="shared" ref="F13:F23" si="1">SUM(E13*12)</f>
        <v>0</v>
      </c>
      <c r="G13" s="7">
        <f t="shared" ref="G13:G23" si="2">SUM(F13)</f>
        <v>0</v>
      </c>
    </row>
    <row r="14" spans="1:11" ht="19.5" customHeight="1" x14ac:dyDescent="0.2">
      <c r="A14" s="8"/>
      <c r="B14" s="5"/>
      <c r="C14" s="107"/>
      <c r="D14" s="6"/>
      <c r="E14" s="7">
        <f t="shared" si="0"/>
        <v>0</v>
      </c>
      <c r="F14" s="7">
        <f t="shared" si="1"/>
        <v>0</v>
      </c>
      <c r="G14" s="7">
        <f t="shared" si="2"/>
        <v>0</v>
      </c>
    </row>
    <row r="15" spans="1:11" ht="19.5" customHeight="1" x14ac:dyDescent="0.2">
      <c r="A15" s="8"/>
      <c r="B15" s="5"/>
      <c r="C15" s="107"/>
      <c r="D15" s="6"/>
      <c r="E15" s="7">
        <f t="shared" si="0"/>
        <v>0</v>
      </c>
      <c r="F15" s="7">
        <f t="shared" si="1"/>
        <v>0</v>
      </c>
      <c r="G15" s="7">
        <f t="shared" si="2"/>
        <v>0</v>
      </c>
      <c r="K15" s="214"/>
    </row>
    <row r="16" spans="1:11" ht="19.5" customHeight="1" x14ac:dyDescent="0.2">
      <c r="A16" s="8"/>
      <c r="B16" s="5"/>
      <c r="C16" s="107"/>
      <c r="D16" s="6"/>
      <c r="E16" s="7">
        <f t="shared" si="0"/>
        <v>0</v>
      </c>
      <c r="F16" s="7">
        <f t="shared" si="1"/>
        <v>0</v>
      </c>
      <c r="G16" s="7">
        <f t="shared" si="2"/>
        <v>0</v>
      </c>
    </row>
    <row r="17" spans="1:7" ht="19.5" customHeight="1" x14ac:dyDescent="0.2">
      <c r="A17" s="8"/>
      <c r="B17" s="5"/>
      <c r="C17" s="107"/>
      <c r="D17" s="6"/>
      <c r="E17" s="7">
        <f t="shared" si="0"/>
        <v>0</v>
      </c>
      <c r="F17" s="7">
        <f t="shared" si="1"/>
        <v>0</v>
      </c>
      <c r="G17" s="7">
        <f t="shared" si="2"/>
        <v>0</v>
      </c>
    </row>
    <row r="18" spans="1:7" ht="19.5" customHeight="1" x14ac:dyDescent="0.2">
      <c r="A18" s="8"/>
      <c r="B18" s="5"/>
      <c r="C18" s="107"/>
      <c r="D18" s="6"/>
      <c r="E18" s="7">
        <f t="shared" si="0"/>
        <v>0</v>
      </c>
      <c r="F18" s="7">
        <f t="shared" si="1"/>
        <v>0</v>
      </c>
      <c r="G18" s="7">
        <f t="shared" si="2"/>
        <v>0</v>
      </c>
    </row>
    <row r="19" spans="1:7" ht="19.5" customHeight="1" x14ac:dyDescent="0.2">
      <c r="A19" s="8"/>
      <c r="B19" s="5"/>
      <c r="C19" s="107"/>
      <c r="D19" s="6"/>
      <c r="E19" s="7">
        <f t="shared" si="0"/>
        <v>0</v>
      </c>
      <c r="F19" s="7">
        <f t="shared" si="1"/>
        <v>0</v>
      </c>
      <c r="G19" s="7">
        <f t="shared" si="2"/>
        <v>0</v>
      </c>
    </row>
    <row r="20" spans="1:7" ht="19.5" customHeight="1" x14ac:dyDescent="0.2">
      <c r="A20" s="8"/>
      <c r="B20" s="5"/>
      <c r="C20" s="107"/>
      <c r="D20" s="6"/>
      <c r="E20" s="7">
        <f t="shared" si="0"/>
        <v>0</v>
      </c>
      <c r="F20" s="7">
        <f t="shared" si="1"/>
        <v>0</v>
      </c>
      <c r="G20" s="7">
        <f t="shared" si="2"/>
        <v>0</v>
      </c>
    </row>
    <row r="21" spans="1:7" ht="19.5" customHeight="1" x14ac:dyDescent="0.2">
      <c r="A21" s="8"/>
      <c r="B21" s="5"/>
      <c r="C21" s="107"/>
      <c r="D21" s="6"/>
      <c r="E21" s="7">
        <f t="shared" si="0"/>
        <v>0</v>
      </c>
      <c r="F21" s="7">
        <f t="shared" si="1"/>
        <v>0</v>
      </c>
      <c r="G21" s="7">
        <f t="shared" si="2"/>
        <v>0</v>
      </c>
    </row>
    <row r="22" spans="1:7" ht="19.5" customHeight="1" x14ac:dyDescent="0.2">
      <c r="A22" s="9"/>
      <c r="B22" s="10"/>
      <c r="C22" s="107"/>
      <c r="D22" s="11"/>
      <c r="E22" s="7">
        <f t="shared" si="0"/>
        <v>0</v>
      </c>
      <c r="F22" s="7">
        <f t="shared" si="1"/>
        <v>0</v>
      </c>
      <c r="G22" s="7">
        <f t="shared" si="2"/>
        <v>0</v>
      </c>
    </row>
    <row r="23" spans="1:7" ht="19.5" customHeight="1" x14ac:dyDescent="0.2">
      <c r="A23" s="9"/>
      <c r="B23" s="10"/>
      <c r="C23" s="107"/>
      <c r="D23" s="13"/>
      <c r="E23" s="7">
        <f t="shared" si="0"/>
        <v>0</v>
      </c>
      <c r="F23" s="7">
        <f t="shared" si="1"/>
        <v>0</v>
      </c>
      <c r="G23" s="7">
        <f t="shared" si="2"/>
        <v>0</v>
      </c>
    </row>
    <row r="24" spans="1:7" ht="19.5" customHeight="1" x14ac:dyDescent="0.25">
      <c r="A24" s="121" t="s">
        <v>21</v>
      </c>
      <c r="B24" s="122">
        <f>SUM(B12:B23)</f>
        <v>0</v>
      </c>
      <c r="C24" s="123">
        <f>SUM(C12:C23)</f>
        <v>0</v>
      </c>
      <c r="D24" s="122"/>
      <c r="E24" s="124">
        <f>SUM(E12:E23)</f>
        <v>0</v>
      </c>
      <c r="F24" s="124">
        <f>SUM(F12:F23)</f>
        <v>0</v>
      </c>
      <c r="G24" s="124">
        <f>SUM(G12:G23)</f>
        <v>0</v>
      </c>
    </row>
    <row r="25" spans="1:7" ht="19.5" customHeight="1" x14ac:dyDescent="0.25">
      <c r="A25" s="14"/>
      <c r="B25" s="15"/>
      <c r="C25" s="15"/>
      <c r="D25" s="15"/>
      <c r="E25" s="16"/>
      <c r="F25" s="17"/>
      <c r="G25" s="17"/>
    </row>
    <row r="26" spans="1:7" ht="19.5" customHeight="1" x14ac:dyDescent="0.25">
      <c r="A26" s="14"/>
      <c r="B26" s="15"/>
      <c r="C26" s="15"/>
      <c r="D26" s="15"/>
      <c r="E26" s="16"/>
      <c r="F26" s="17"/>
      <c r="G26" s="17"/>
    </row>
    <row r="33" spans="2:7" x14ac:dyDescent="0.2">
      <c r="B33" s="2"/>
      <c r="C33" s="2"/>
      <c r="D33" s="2"/>
      <c r="E33" s="2"/>
      <c r="F33" s="2"/>
      <c r="G33" s="2"/>
    </row>
    <row r="34" spans="2:7" x14ac:dyDescent="0.2">
      <c r="B34" s="18"/>
      <c r="C34" s="18"/>
      <c r="D34" s="18"/>
      <c r="E34" s="19"/>
      <c r="F34" s="18"/>
      <c r="G34" s="18"/>
    </row>
    <row r="36" spans="2:7" x14ac:dyDescent="0.2">
      <c r="F36" s="18"/>
    </row>
    <row r="37" spans="2:7" x14ac:dyDescent="0.2">
      <c r="F37" s="18"/>
    </row>
  </sheetData>
  <mergeCells count="10">
    <mergeCell ref="A8:G8"/>
    <mergeCell ref="A9:G9"/>
    <mergeCell ref="A1:G1"/>
    <mergeCell ref="A2:G2"/>
    <mergeCell ref="A3:G3"/>
    <mergeCell ref="B5:E5"/>
    <mergeCell ref="F5:F7"/>
    <mergeCell ref="G5:G7"/>
    <mergeCell ref="A6:A7"/>
    <mergeCell ref="B6:E7"/>
  </mergeCells>
  <pageMargins left="0.7" right="0.7" top="0.75" bottom="0.75" header="0.3" footer="0.3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3487-C768-404D-ABEC-734CE51FE7A9}">
  <dimension ref="A1:E24"/>
  <sheetViews>
    <sheetView zoomScaleNormal="100" workbookViewId="0">
      <selection activeCell="A3" sqref="A3:E3"/>
    </sheetView>
  </sheetViews>
  <sheetFormatPr defaultColWidth="9.28515625" defaultRowHeight="12.75" x14ac:dyDescent="0.2"/>
  <cols>
    <col min="1" max="1" width="36" style="1" customWidth="1"/>
    <col min="2" max="2" width="8.28515625" style="1" customWidth="1"/>
    <col min="3" max="4" width="20.5703125" style="1" customWidth="1"/>
    <col min="5" max="5" width="22.28515625" style="1" customWidth="1"/>
    <col min="6" max="16384" width="9.28515625" style="1"/>
  </cols>
  <sheetData>
    <row r="1" spans="1:5" ht="15.75" x14ac:dyDescent="0.25">
      <c r="A1" s="332" t="s">
        <v>0</v>
      </c>
      <c r="B1" s="332"/>
      <c r="C1" s="332"/>
      <c r="D1" s="332"/>
      <c r="E1" s="332"/>
    </row>
    <row r="2" spans="1:5" ht="15.75" x14ac:dyDescent="0.25">
      <c r="A2" s="332" t="s">
        <v>1</v>
      </c>
      <c r="B2" s="332"/>
      <c r="C2" s="332"/>
      <c r="D2" s="332"/>
      <c r="E2" s="332"/>
    </row>
    <row r="3" spans="1:5" ht="15.75" x14ac:dyDescent="0.25">
      <c r="A3" s="332" t="s">
        <v>2</v>
      </c>
      <c r="B3" s="332"/>
      <c r="C3" s="332"/>
      <c r="D3" s="332"/>
      <c r="E3" s="332"/>
    </row>
    <row r="4" spans="1:5" ht="15.75" x14ac:dyDescent="0.25">
      <c r="A4" s="36"/>
      <c r="B4" s="36"/>
      <c r="C4" s="36"/>
      <c r="D4" s="36"/>
      <c r="E4" s="63" t="s">
        <v>158</v>
      </c>
    </row>
    <row r="5" spans="1:5" x14ac:dyDescent="0.2">
      <c r="A5" s="258" t="s">
        <v>3</v>
      </c>
      <c r="B5" s="259"/>
      <c r="C5" s="136"/>
      <c r="D5" s="136"/>
      <c r="E5" s="349" t="s">
        <v>121</v>
      </c>
    </row>
    <row r="6" spans="1:5" ht="25.15" customHeight="1" x14ac:dyDescent="0.2">
      <c r="A6" s="350"/>
      <c r="B6" s="351"/>
      <c r="C6" s="64"/>
      <c r="D6" s="64"/>
      <c r="E6" s="349"/>
    </row>
    <row r="7" spans="1:5" ht="27.75" customHeight="1" x14ac:dyDescent="0.2">
      <c r="A7" s="352" t="s">
        <v>29</v>
      </c>
      <c r="B7" s="352"/>
      <c r="C7" s="352"/>
      <c r="D7" s="352"/>
      <c r="E7" s="352"/>
    </row>
    <row r="8" spans="1:5" ht="25.5" customHeight="1" x14ac:dyDescent="0.2">
      <c r="A8" s="353" t="s">
        <v>120</v>
      </c>
      <c r="B8" s="354"/>
      <c r="C8" s="137" t="s">
        <v>109</v>
      </c>
      <c r="D8" s="137" t="s">
        <v>155</v>
      </c>
      <c r="E8" s="137" t="s">
        <v>55</v>
      </c>
    </row>
    <row r="9" spans="1:5" s="24" customFormat="1" ht="25.15" customHeight="1" x14ac:dyDescent="0.2">
      <c r="A9" s="353" t="s">
        <v>8</v>
      </c>
      <c r="B9" s="354"/>
      <c r="C9" s="62">
        <f>SUM('SALARIOS SD'!G23)</f>
        <v>0</v>
      </c>
      <c r="D9" s="62">
        <f>SUM('SALARIOS 9%'!G24)</f>
        <v>0</v>
      </c>
      <c r="E9" s="62">
        <f>SUM(C9:D9)</f>
        <v>0</v>
      </c>
    </row>
    <row r="10" spans="1:5" s="24" customFormat="1" ht="25.15" customHeight="1" x14ac:dyDescent="0.2">
      <c r="A10" s="138" t="s">
        <v>29</v>
      </c>
      <c r="B10" s="138" t="s">
        <v>13</v>
      </c>
      <c r="C10" s="139"/>
      <c r="D10" s="139"/>
      <c r="E10" s="139"/>
    </row>
    <row r="11" spans="1:5" ht="26.25" customHeight="1" x14ac:dyDescent="0.3">
      <c r="A11" s="9" t="s">
        <v>119</v>
      </c>
      <c r="B11" s="60">
        <v>7.6499999999999999E-2</v>
      </c>
      <c r="C11" s="59">
        <f>SUM(C9*B11)</f>
        <v>0</v>
      </c>
      <c r="D11" s="59">
        <f>SUM(D9*B11)</f>
        <v>0</v>
      </c>
      <c r="E11" s="59">
        <f>SUM(C11:D11)</f>
        <v>0</v>
      </c>
    </row>
    <row r="12" spans="1:5" ht="26.25" customHeight="1" x14ac:dyDescent="0.3">
      <c r="A12" s="9" t="s">
        <v>118</v>
      </c>
      <c r="B12" s="60">
        <v>3.3500000000000002E-2</v>
      </c>
      <c r="C12" s="59">
        <f>SUM(C9*B12)</f>
        <v>0</v>
      </c>
      <c r="D12" s="59">
        <f>SUM(D9*B12)</f>
        <v>0</v>
      </c>
      <c r="E12" s="59">
        <f>SUM(C12:D12)</f>
        <v>0</v>
      </c>
    </row>
    <row r="13" spans="1:5" ht="26.25" customHeight="1" x14ac:dyDescent="0.3">
      <c r="A13" s="9" t="s">
        <v>117</v>
      </c>
      <c r="B13" s="60">
        <v>5.3999999999999999E-2</v>
      </c>
      <c r="C13" s="59">
        <f>SUM(C9*B13)</f>
        <v>0</v>
      </c>
      <c r="D13" s="59">
        <f>SUM(D9*B13)</f>
        <v>0</v>
      </c>
      <c r="E13" s="59">
        <f>SUM(C13:D13)</f>
        <v>0</v>
      </c>
    </row>
    <row r="14" spans="1:5" ht="26.25" customHeight="1" x14ac:dyDescent="0.3">
      <c r="A14" s="9" t="s">
        <v>116</v>
      </c>
      <c r="B14" s="60">
        <v>6.0000000000000001E-3</v>
      </c>
      <c r="C14" s="59">
        <v>0</v>
      </c>
      <c r="D14" s="59">
        <f>SUM(D9*B14)</f>
        <v>0</v>
      </c>
      <c r="E14" s="59">
        <f t="shared" ref="E14:E18" si="0">SUM(C14:D14)</f>
        <v>0</v>
      </c>
    </row>
    <row r="15" spans="1:5" ht="26.25" customHeight="1" x14ac:dyDescent="0.3">
      <c r="A15" s="9" t="s">
        <v>115</v>
      </c>
      <c r="B15" s="10">
        <v>150</v>
      </c>
      <c r="C15" s="59">
        <v>0</v>
      </c>
      <c r="D15" s="59">
        <v>0</v>
      </c>
      <c r="E15" s="59">
        <f t="shared" si="0"/>
        <v>0</v>
      </c>
    </row>
    <row r="16" spans="1:5" ht="26.25" customHeight="1" x14ac:dyDescent="0.3">
      <c r="A16" s="9" t="s">
        <v>114</v>
      </c>
      <c r="B16" s="61" t="s">
        <v>113</v>
      </c>
      <c r="C16" s="59">
        <v>0</v>
      </c>
      <c r="D16" s="59">
        <v>0</v>
      </c>
      <c r="E16" s="59">
        <f t="shared" si="0"/>
        <v>0</v>
      </c>
    </row>
    <row r="17" spans="1:5" ht="26.25" customHeight="1" x14ac:dyDescent="0.3">
      <c r="A17" s="9" t="s">
        <v>112</v>
      </c>
      <c r="B17" s="60">
        <v>7.6499999999999999E-2</v>
      </c>
      <c r="C17" s="59">
        <v>0</v>
      </c>
      <c r="D17" s="59">
        <v>0</v>
      </c>
      <c r="E17" s="59">
        <f t="shared" si="0"/>
        <v>0</v>
      </c>
    </row>
    <row r="18" spans="1:5" ht="26.25" customHeight="1" x14ac:dyDescent="0.3">
      <c r="A18" s="9" t="s">
        <v>111</v>
      </c>
      <c r="B18" s="60">
        <v>3.3500000000000002E-2</v>
      </c>
      <c r="C18" s="59">
        <v>0</v>
      </c>
      <c r="D18" s="59">
        <v>0</v>
      </c>
      <c r="E18" s="59">
        <f t="shared" si="0"/>
        <v>0</v>
      </c>
    </row>
    <row r="19" spans="1:5" ht="27" customHeight="1" x14ac:dyDescent="0.2">
      <c r="A19" s="140" t="s">
        <v>22</v>
      </c>
      <c r="B19" s="140"/>
      <c r="C19" s="141">
        <f>SUM(C11:C18)</f>
        <v>0</v>
      </c>
      <c r="D19" s="141">
        <f>SUM(D11:D18)</f>
        <v>0</v>
      </c>
      <c r="E19" s="141">
        <f>SUM(E11:E18)</f>
        <v>0</v>
      </c>
    </row>
    <row r="20" spans="1:5" ht="8.1" customHeight="1" x14ac:dyDescent="0.2">
      <c r="A20" s="142"/>
      <c r="B20" s="142"/>
      <c r="C20" s="142"/>
      <c r="D20" s="142"/>
      <c r="E20" s="142"/>
    </row>
    <row r="21" spans="1:5" ht="18" customHeight="1" x14ac:dyDescent="0.2">
      <c r="A21" s="355" t="s">
        <v>110</v>
      </c>
      <c r="B21" s="355"/>
      <c r="C21" s="355"/>
      <c r="D21" s="355"/>
      <c r="E21" s="355"/>
    </row>
    <row r="22" spans="1:5" ht="20.25" customHeight="1" x14ac:dyDescent="0.2">
      <c r="A22" s="250"/>
      <c r="B22" s="251"/>
      <c r="C22" s="251"/>
      <c r="D22" s="251"/>
      <c r="E22" s="252"/>
    </row>
    <row r="23" spans="1:5" ht="20.25" customHeight="1" x14ac:dyDescent="0.2">
      <c r="A23" s="250"/>
      <c r="B23" s="251"/>
      <c r="C23" s="251"/>
      <c r="D23" s="251"/>
      <c r="E23" s="252"/>
    </row>
    <row r="24" spans="1:5" ht="20.25" customHeight="1" x14ac:dyDescent="0.2">
      <c r="A24" s="250"/>
      <c r="B24" s="251"/>
      <c r="C24" s="251"/>
      <c r="D24" s="251"/>
      <c r="E24" s="252"/>
    </row>
  </sheetData>
  <mergeCells count="13">
    <mergeCell ref="A24:E24"/>
    <mergeCell ref="A23:E23"/>
    <mergeCell ref="A7:E7"/>
    <mergeCell ref="A8:B8"/>
    <mergeCell ref="A9:B9"/>
    <mergeCell ref="A21:E21"/>
    <mergeCell ref="A22:E22"/>
    <mergeCell ref="A1:E1"/>
    <mergeCell ref="A2:E2"/>
    <mergeCell ref="A3:E3"/>
    <mergeCell ref="E5:E6"/>
    <mergeCell ref="A5:B5"/>
    <mergeCell ref="A6:B6"/>
  </mergeCells>
  <printOptions horizontalCentered="1"/>
  <pageMargins left="0" right="0" top="0.75" bottom="0.75" header="0.5" footer="0.5"/>
  <pageSetup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6328-8D6F-4C04-9456-62E09AD271BE}">
  <dimension ref="A1:K25"/>
  <sheetViews>
    <sheetView zoomScaleNormal="100" workbookViewId="0">
      <selection activeCell="O12" sqref="O12"/>
    </sheetView>
  </sheetViews>
  <sheetFormatPr defaultColWidth="9.28515625" defaultRowHeight="12.75" x14ac:dyDescent="0.2"/>
  <cols>
    <col min="1" max="1" width="31.28515625" style="1" customWidth="1"/>
    <col min="2" max="2" width="10" style="1" bestFit="1" customWidth="1"/>
    <col min="3" max="3" width="13.28515625" style="1" customWidth="1"/>
    <col min="4" max="4" width="14.28515625" style="1" customWidth="1"/>
    <col min="5" max="5" width="12.42578125" style="1" customWidth="1"/>
    <col min="6" max="6" width="14.42578125" style="1" customWidth="1"/>
    <col min="7" max="7" width="23.42578125" style="1" customWidth="1"/>
    <col min="8" max="8" width="9.28515625" style="1"/>
    <col min="9" max="9" width="5.7109375" style="1" customWidth="1"/>
    <col min="10" max="16384" width="9.28515625" style="1"/>
  </cols>
  <sheetData>
    <row r="1" spans="1:7" ht="15.75" x14ac:dyDescent="0.2">
      <c r="A1" s="42" t="s">
        <v>0</v>
      </c>
      <c r="B1" s="42"/>
      <c r="C1" s="42"/>
      <c r="D1" s="42"/>
      <c r="E1" s="42"/>
      <c r="F1" s="42"/>
      <c r="G1" s="42"/>
    </row>
    <row r="2" spans="1:7" ht="15.75" x14ac:dyDescent="0.2">
      <c r="A2" s="42" t="s">
        <v>1</v>
      </c>
      <c r="B2" s="42"/>
      <c r="C2" s="42"/>
      <c r="D2" s="42"/>
      <c r="E2" s="42"/>
      <c r="F2" s="42"/>
      <c r="G2" s="42"/>
    </row>
    <row r="3" spans="1:7" ht="15.75" x14ac:dyDescent="0.2">
      <c r="A3" s="42" t="s">
        <v>2</v>
      </c>
      <c r="B3" s="42"/>
      <c r="C3" s="42"/>
      <c r="D3" s="42"/>
      <c r="E3" s="42"/>
      <c r="F3" s="42"/>
      <c r="G3" s="42"/>
    </row>
    <row r="4" spans="1:7" ht="15.75" x14ac:dyDescent="0.2">
      <c r="A4" s="42"/>
      <c r="B4" s="42"/>
      <c r="C4" s="42"/>
      <c r="D4" s="42"/>
      <c r="E4" s="42"/>
      <c r="F4" s="42"/>
      <c r="G4" s="42"/>
    </row>
    <row r="5" spans="1:7" ht="16.5" thickBot="1" x14ac:dyDescent="0.25">
      <c r="A5" s="42"/>
      <c r="B5" s="42"/>
      <c r="C5" s="42"/>
      <c r="D5" s="42"/>
      <c r="E5" s="42"/>
      <c r="F5" s="42"/>
      <c r="G5" s="42"/>
    </row>
    <row r="6" spans="1:7" ht="24" customHeight="1" thickBot="1" x14ac:dyDescent="0.25">
      <c r="A6" s="153" t="s">
        <v>54</v>
      </c>
      <c r="B6" s="359"/>
      <c r="C6" s="360"/>
      <c r="D6" s="360"/>
      <c r="E6" s="360"/>
      <c r="F6" s="360"/>
      <c r="G6" s="223"/>
    </row>
    <row r="7" spans="1:7" ht="18" customHeight="1" x14ac:dyDescent="0.2">
      <c r="A7" s="44"/>
      <c r="B7" s="44"/>
      <c r="C7" s="43"/>
      <c r="D7" s="43"/>
      <c r="E7" s="43"/>
      <c r="F7" s="43"/>
      <c r="G7" s="42"/>
    </row>
    <row r="8" spans="1:7" ht="18" x14ac:dyDescent="0.2">
      <c r="A8" s="42"/>
      <c r="B8" s="42"/>
      <c r="C8" s="42"/>
      <c r="D8" s="41"/>
      <c r="E8" s="41"/>
      <c r="F8" s="41"/>
      <c r="G8" s="40" t="s">
        <v>151</v>
      </c>
    </row>
    <row r="9" spans="1:7" ht="20.25" customHeight="1" x14ac:dyDescent="0.2">
      <c r="A9" s="356" t="s">
        <v>53</v>
      </c>
      <c r="B9" s="357"/>
      <c r="C9" s="357"/>
      <c r="D9" s="357"/>
      <c r="E9" s="357"/>
      <c r="F9" s="357"/>
      <c r="G9" s="358"/>
    </row>
    <row r="10" spans="1:7" ht="36.75" customHeight="1" x14ac:dyDescent="0.2">
      <c r="A10" s="143"/>
      <c r="B10" s="144" t="s">
        <v>52</v>
      </c>
      <c r="C10" s="144" t="s">
        <v>51</v>
      </c>
      <c r="D10" s="144" t="s">
        <v>50</v>
      </c>
      <c r="E10" s="144" t="s">
        <v>49</v>
      </c>
      <c r="F10" s="144" t="s">
        <v>48</v>
      </c>
      <c r="G10" s="143" t="s">
        <v>20</v>
      </c>
    </row>
    <row r="11" spans="1:7" ht="21.75" customHeight="1" x14ac:dyDescent="0.2">
      <c r="A11" s="9"/>
      <c r="B11" s="37"/>
      <c r="C11" s="38">
        <v>12</v>
      </c>
      <c r="D11" s="38">
        <f>SUM(B11*C11)</f>
        <v>0</v>
      </c>
      <c r="E11" s="39">
        <v>1</v>
      </c>
      <c r="F11" s="12">
        <f>SUM(D11)</f>
        <v>0</v>
      </c>
      <c r="G11" s="37">
        <f>SUM(F11)</f>
        <v>0</v>
      </c>
    </row>
    <row r="12" spans="1:7" ht="29.45" customHeight="1" x14ac:dyDescent="0.2">
      <c r="A12" s="106"/>
      <c r="B12" s="103"/>
      <c r="C12" s="104">
        <v>12</v>
      </c>
      <c r="D12" s="38">
        <f t="shared" ref="D12:D19" si="0">SUM(B12*C12)</f>
        <v>0</v>
      </c>
      <c r="E12" s="39">
        <v>1</v>
      </c>
      <c r="F12" s="12">
        <f t="shared" ref="F12:F19" si="1">SUM(D12)</f>
        <v>0</v>
      </c>
      <c r="G12" s="37">
        <f t="shared" ref="G12:G19" si="2">SUM(F12)</f>
        <v>0</v>
      </c>
    </row>
    <row r="13" spans="1:7" ht="29.25" customHeight="1" x14ac:dyDescent="0.2">
      <c r="A13" s="106"/>
      <c r="B13" s="103"/>
      <c r="C13" s="104"/>
      <c r="D13" s="38">
        <f t="shared" si="0"/>
        <v>0</v>
      </c>
      <c r="E13" s="105"/>
      <c r="F13" s="12">
        <f t="shared" si="1"/>
        <v>0</v>
      </c>
      <c r="G13" s="37">
        <f t="shared" si="2"/>
        <v>0</v>
      </c>
    </row>
    <row r="14" spans="1:7" ht="21.75" customHeight="1" x14ac:dyDescent="0.2">
      <c r="A14" s="102"/>
      <c r="B14" s="103"/>
      <c r="C14" s="104"/>
      <c r="D14" s="38">
        <f t="shared" si="0"/>
        <v>0</v>
      </c>
      <c r="E14" s="105"/>
      <c r="F14" s="12">
        <f t="shared" si="1"/>
        <v>0</v>
      </c>
      <c r="G14" s="37">
        <f t="shared" si="2"/>
        <v>0</v>
      </c>
    </row>
    <row r="15" spans="1:7" ht="21.75" customHeight="1" x14ac:dyDescent="0.2">
      <c r="A15" s="102"/>
      <c r="B15" s="103"/>
      <c r="C15" s="104"/>
      <c r="D15" s="38">
        <f t="shared" si="0"/>
        <v>0</v>
      </c>
      <c r="E15" s="105"/>
      <c r="F15" s="12">
        <f t="shared" si="1"/>
        <v>0</v>
      </c>
      <c r="G15" s="37">
        <f t="shared" si="2"/>
        <v>0</v>
      </c>
    </row>
    <row r="16" spans="1:7" ht="21.75" customHeight="1" x14ac:dyDescent="0.2">
      <c r="A16" s="102"/>
      <c r="B16" s="103"/>
      <c r="C16" s="104"/>
      <c r="D16" s="38">
        <f t="shared" si="0"/>
        <v>0</v>
      </c>
      <c r="E16" s="105"/>
      <c r="F16" s="12">
        <f t="shared" si="1"/>
        <v>0</v>
      </c>
      <c r="G16" s="37">
        <f t="shared" si="2"/>
        <v>0</v>
      </c>
    </row>
    <row r="17" spans="1:11" ht="21.75" customHeight="1" x14ac:dyDescent="0.2">
      <c r="A17" s="102"/>
      <c r="B17" s="103"/>
      <c r="C17" s="104"/>
      <c r="D17" s="38">
        <f t="shared" si="0"/>
        <v>0</v>
      </c>
      <c r="E17" s="105"/>
      <c r="F17" s="12">
        <f t="shared" si="1"/>
        <v>0</v>
      </c>
      <c r="G17" s="37">
        <f t="shared" si="2"/>
        <v>0</v>
      </c>
    </row>
    <row r="18" spans="1:11" ht="21.75" customHeight="1" x14ac:dyDescent="0.2">
      <c r="A18" s="102"/>
      <c r="B18" s="103"/>
      <c r="C18" s="104"/>
      <c r="D18" s="38">
        <f t="shared" si="0"/>
        <v>0</v>
      </c>
      <c r="E18" s="105"/>
      <c r="F18" s="12">
        <f t="shared" si="1"/>
        <v>0</v>
      </c>
      <c r="G18" s="37">
        <f t="shared" si="2"/>
        <v>0</v>
      </c>
    </row>
    <row r="19" spans="1:11" ht="21.75" customHeight="1" x14ac:dyDescent="0.2">
      <c r="A19" s="102"/>
      <c r="B19" s="103"/>
      <c r="C19" s="104"/>
      <c r="D19" s="38">
        <f t="shared" si="0"/>
        <v>0</v>
      </c>
      <c r="E19" s="105"/>
      <c r="F19" s="12">
        <f t="shared" si="1"/>
        <v>0</v>
      </c>
      <c r="G19" s="37">
        <f t="shared" si="2"/>
        <v>0</v>
      </c>
    </row>
    <row r="20" spans="1:11" ht="25.5" customHeight="1" x14ac:dyDescent="0.25">
      <c r="A20" s="145" t="s">
        <v>20</v>
      </c>
      <c r="B20" s="146"/>
      <c r="C20" s="147"/>
      <c r="D20" s="148"/>
      <c r="E20" s="148"/>
      <c r="F20" s="148"/>
      <c r="G20" s="149">
        <f>SUM(G11:G19)</f>
        <v>0</v>
      </c>
    </row>
    <row r="21" spans="1:11" s="36" customFormat="1" ht="15.75" x14ac:dyDescent="0.25"/>
    <row r="22" spans="1:11" s="20" customFormat="1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s="20" customFormat="1" ht="14.25" x14ac:dyDescent="0.2">
      <c r="A23" s="35"/>
      <c r="D23" s="35"/>
      <c r="E23" s="35"/>
      <c r="F23" s="35"/>
      <c r="G23" s="35"/>
      <c r="H23" s="35"/>
      <c r="I23" s="35"/>
      <c r="J23" s="35"/>
      <c r="K23" s="35"/>
    </row>
    <row r="24" spans="1:11" s="20" customFormat="1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20" customFormat="1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2">
    <mergeCell ref="A9:G9"/>
    <mergeCell ref="B6:F6"/>
  </mergeCells>
  <printOptions horizontalCentered="1"/>
  <pageMargins left="0" right="0" top="0.5" bottom="0.5" header="0.3" footer="0.3"/>
  <pageSetup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DF70-DCBC-4544-AD57-EE87C6B2C320}">
  <dimension ref="A1:N36"/>
  <sheetViews>
    <sheetView view="pageBreakPreview" zoomScale="81" zoomScaleNormal="100" zoomScaleSheetLayoutView="81" workbookViewId="0">
      <selection activeCell="P15" sqref="P15"/>
    </sheetView>
  </sheetViews>
  <sheetFormatPr defaultColWidth="9.28515625" defaultRowHeight="12.75" x14ac:dyDescent="0.2"/>
  <cols>
    <col min="1" max="1" width="31.28515625" style="1" customWidth="1"/>
    <col min="2" max="2" width="13" style="1" customWidth="1"/>
    <col min="3" max="3" width="10.7109375" style="1" customWidth="1"/>
    <col min="4" max="4" width="13.28515625" style="1" customWidth="1"/>
    <col min="5" max="5" width="14.28515625" style="1" customWidth="1"/>
    <col min="6" max="6" width="15.42578125" style="1" customWidth="1"/>
    <col min="7" max="7" width="8.28515625" style="1" customWidth="1"/>
    <col min="8" max="11" width="9.28515625" style="1" hidden="1" customWidth="1"/>
    <col min="12" max="16384" width="9.28515625" style="1"/>
  </cols>
  <sheetData>
    <row r="1" spans="1:13" ht="15.75" x14ac:dyDescent="0.2">
      <c r="A1" s="42" t="s">
        <v>0</v>
      </c>
      <c r="B1" s="42"/>
      <c r="C1" s="42"/>
      <c r="D1" s="42"/>
      <c r="E1" s="42"/>
      <c r="F1" s="42"/>
    </row>
    <row r="2" spans="1:13" ht="15.75" x14ac:dyDescent="0.2">
      <c r="A2" s="42" t="s">
        <v>1</v>
      </c>
      <c r="B2" s="42"/>
      <c r="C2" s="42"/>
      <c r="D2" s="42"/>
      <c r="E2" s="42"/>
      <c r="F2" s="42"/>
    </row>
    <row r="3" spans="1:13" ht="15.75" x14ac:dyDescent="0.2">
      <c r="A3" s="42" t="s">
        <v>2</v>
      </c>
      <c r="B3" s="42"/>
      <c r="C3" s="42"/>
      <c r="D3" s="42"/>
      <c r="E3" s="42"/>
      <c r="F3" s="42"/>
    </row>
    <row r="4" spans="1:13" ht="15.75" x14ac:dyDescent="0.2">
      <c r="A4" s="42"/>
      <c r="B4" s="42"/>
      <c r="C4" s="42"/>
      <c r="D4" s="42"/>
      <c r="E4" s="42"/>
      <c r="F4" s="42"/>
    </row>
    <row r="5" spans="1:13" ht="16.5" thickBot="1" x14ac:dyDescent="0.25">
      <c r="A5" s="42"/>
      <c r="B5" s="42"/>
      <c r="C5" s="42"/>
      <c r="D5" s="42"/>
      <c r="E5" s="42"/>
      <c r="F5" s="42"/>
    </row>
    <row r="6" spans="1:13" ht="16.5" thickBot="1" x14ac:dyDescent="0.25">
      <c r="A6" s="153" t="s">
        <v>54</v>
      </c>
      <c r="B6" s="359"/>
      <c r="C6" s="360"/>
      <c r="D6" s="360"/>
      <c r="E6" s="360"/>
      <c r="F6" s="223"/>
    </row>
    <row r="7" spans="1:13" ht="15.75" x14ac:dyDescent="0.2">
      <c r="A7" s="44"/>
      <c r="B7" s="44"/>
      <c r="C7" s="44"/>
      <c r="D7" s="43"/>
      <c r="E7" s="43"/>
      <c r="F7" s="42"/>
    </row>
    <row r="8" spans="1:13" ht="18" x14ac:dyDescent="0.2">
      <c r="A8" s="42"/>
      <c r="B8" s="42"/>
      <c r="C8" s="42"/>
      <c r="D8" s="42"/>
      <c r="E8" s="41"/>
      <c r="F8" s="40"/>
    </row>
    <row r="9" spans="1:13" ht="20.25" x14ac:dyDescent="0.2">
      <c r="A9" s="361" t="s">
        <v>122</v>
      </c>
      <c r="B9" s="362"/>
      <c r="C9" s="362"/>
      <c r="D9" s="362"/>
      <c r="E9" s="362"/>
      <c r="F9" s="363"/>
    </row>
    <row r="10" spans="1:13" ht="38.25" x14ac:dyDescent="0.2">
      <c r="A10" s="143" t="s">
        <v>123</v>
      </c>
      <c r="B10" s="144" t="s">
        <v>124</v>
      </c>
      <c r="C10" s="144" t="s">
        <v>125</v>
      </c>
      <c r="D10" s="144" t="s">
        <v>51</v>
      </c>
      <c r="E10" s="144" t="s">
        <v>50</v>
      </c>
      <c r="F10" s="143" t="s">
        <v>20</v>
      </c>
    </row>
    <row r="11" spans="1:13" ht="21.75" customHeight="1" x14ac:dyDescent="0.2">
      <c r="A11" s="9"/>
      <c r="B11" s="65"/>
      <c r="C11" s="66"/>
      <c r="D11" s="66"/>
      <c r="E11" s="38">
        <f>SUM(D11*C11*B11)</f>
        <v>0</v>
      </c>
      <c r="F11" s="37">
        <f>E11</f>
        <v>0</v>
      </c>
      <c r="M11" s="31"/>
    </row>
    <row r="12" spans="1:13" ht="21.75" customHeight="1" x14ac:dyDescent="0.2">
      <c r="A12" s="9"/>
      <c r="B12" s="65"/>
      <c r="C12" s="66"/>
      <c r="D12" s="66"/>
      <c r="E12" s="38"/>
      <c r="F12" s="37"/>
    </row>
    <row r="13" spans="1:13" ht="21.75" customHeight="1" x14ac:dyDescent="0.2">
      <c r="A13" s="9"/>
      <c r="B13" s="65"/>
      <c r="C13" s="66"/>
      <c r="D13" s="66"/>
      <c r="E13" s="38"/>
      <c r="F13" s="37"/>
    </row>
    <row r="14" spans="1:13" ht="21.75" customHeight="1" x14ac:dyDescent="0.2">
      <c r="A14" s="9"/>
      <c r="B14" s="65"/>
      <c r="C14" s="66"/>
      <c r="D14" s="66"/>
      <c r="E14" s="38"/>
      <c r="F14" s="37"/>
    </row>
    <row r="15" spans="1:13" ht="21.75" customHeight="1" x14ac:dyDescent="0.2">
      <c r="A15" s="9"/>
      <c r="B15" s="65"/>
      <c r="C15" s="66"/>
      <c r="D15" s="66"/>
      <c r="E15" s="38"/>
      <c r="F15" s="37"/>
    </row>
    <row r="16" spans="1:13" ht="21.75" customHeight="1" x14ac:dyDescent="0.2">
      <c r="A16" s="9"/>
      <c r="B16" s="65"/>
      <c r="C16" s="66"/>
      <c r="D16" s="66"/>
      <c r="E16" s="38"/>
      <c r="F16" s="37"/>
    </row>
    <row r="17" spans="1:14" ht="21.75" customHeight="1" x14ac:dyDescent="0.2">
      <c r="A17" s="9"/>
      <c r="B17" s="65"/>
      <c r="C17" s="66"/>
      <c r="D17" s="66"/>
      <c r="E17" s="38"/>
      <c r="F17" s="37"/>
      <c r="N17" s="31"/>
    </row>
    <row r="18" spans="1:14" ht="21.75" customHeight="1" x14ac:dyDescent="0.2">
      <c r="A18" s="9"/>
      <c r="B18" s="65"/>
      <c r="C18" s="66"/>
      <c r="D18" s="66"/>
      <c r="E18" s="38"/>
      <c r="F18" s="37"/>
    </row>
    <row r="19" spans="1:14" ht="21.75" customHeight="1" x14ac:dyDescent="0.2">
      <c r="A19" s="9"/>
      <c r="B19" s="65"/>
      <c r="C19" s="66"/>
      <c r="D19" s="66"/>
      <c r="E19" s="38"/>
      <c r="F19" s="37"/>
    </row>
    <row r="20" spans="1:14" ht="21.75" customHeight="1" x14ac:dyDescent="0.2">
      <c r="A20" s="9"/>
      <c r="B20" s="65"/>
      <c r="C20" s="66"/>
      <c r="D20" s="66"/>
      <c r="E20" s="38"/>
      <c r="F20" s="37"/>
    </row>
    <row r="21" spans="1:14" ht="21.75" customHeight="1" x14ac:dyDescent="0.2">
      <c r="A21" s="9"/>
      <c r="B21" s="65"/>
      <c r="C21" s="66"/>
      <c r="D21" s="66"/>
      <c r="E21" s="38"/>
      <c r="F21" s="37"/>
    </row>
    <row r="22" spans="1:14" ht="21.75" customHeight="1" x14ac:dyDescent="0.2">
      <c r="A22" s="9"/>
      <c r="B22" s="65"/>
      <c r="C22" s="66"/>
      <c r="D22" s="66"/>
      <c r="E22" s="38"/>
      <c r="F22" s="37"/>
    </row>
    <row r="23" spans="1:14" ht="21.75" customHeight="1" x14ac:dyDescent="0.2">
      <c r="A23" s="9"/>
      <c r="B23" s="65"/>
      <c r="C23" s="66"/>
      <c r="D23" s="66"/>
      <c r="E23" s="38"/>
      <c r="F23" s="37"/>
    </row>
    <row r="24" spans="1:14" ht="21.75" customHeight="1" x14ac:dyDescent="0.2">
      <c r="A24" s="9"/>
      <c r="B24" s="65"/>
      <c r="C24" s="66"/>
      <c r="D24" s="66"/>
      <c r="E24" s="38"/>
      <c r="F24" s="37"/>
    </row>
    <row r="25" spans="1:14" ht="21.75" customHeight="1" x14ac:dyDescent="0.2">
      <c r="A25" s="9"/>
      <c r="B25" s="65"/>
      <c r="C25" s="66"/>
      <c r="D25" s="66"/>
      <c r="E25" s="38"/>
      <c r="F25" s="37"/>
    </row>
    <row r="26" spans="1:14" ht="21.75" customHeight="1" x14ac:dyDescent="0.2">
      <c r="A26" s="9"/>
      <c r="B26" s="65"/>
      <c r="C26" s="66"/>
      <c r="D26" s="66"/>
      <c r="E26" s="38"/>
      <c r="F26" s="37"/>
    </row>
    <row r="27" spans="1:14" ht="21.75" customHeight="1" x14ac:dyDescent="0.2">
      <c r="A27" s="9"/>
      <c r="B27" s="65"/>
      <c r="C27" s="66"/>
      <c r="D27" s="66"/>
      <c r="E27" s="38"/>
      <c r="F27" s="37"/>
    </row>
    <row r="28" spans="1:14" ht="21.75" customHeight="1" x14ac:dyDescent="0.2">
      <c r="A28" s="9"/>
      <c r="B28" s="65"/>
      <c r="C28" s="66"/>
      <c r="D28" s="66"/>
      <c r="E28" s="38"/>
      <c r="F28" s="37"/>
    </row>
    <row r="29" spans="1:14" ht="18" x14ac:dyDescent="0.2">
      <c r="A29" s="145" t="s">
        <v>20</v>
      </c>
      <c r="B29" s="146"/>
      <c r="C29" s="146"/>
      <c r="D29" s="147"/>
      <c r="E29" s="148"/>
      <c r="F29" s="150">
        <f>SUM(F11:F28)</f>
        <v>0</v>
      </c>
    </row>
    <row r="31" spans="1:14" ht="18" x14ac:dyDescent="0.25">
      <c r="A31" s="67"/>
    </row>
    <row r="33" spans="1:7" ht="15.75" x14ac:dyDescent="0.25">
      <c r="A33" s="36"/>
    </row>
    <row r="34" spans="1:7" ht="15.75" x14ac:dyDescent="0.25">
      <c r="A34" s="36"/>
    </row>
    <row r="35" spans="1:7" ht="15.75" x14ac:dyDescent="0.25">
      <c r="A35" s="36"/>
    </row>
    <row r="36" spans="1:7" ht="15.75" x14ac:dyDescent="0.25">
      <c r="A36" s="36"/>
      <c r="G36" s="20"/>
    </row>
  </sheetData>
  <mergeCells count="2">
    <mergeCell ref="B6:E6"/>
    <mergeCell ref="A9:F9"/>
  </mergeCells>
  <pageMargins left="0.7" right="0.7" top="0.75" bottom="0.75" header="0.3" footer="0.3"/>
  <pageSetup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5BF4-2550-47C4-8168-B7608B4F62E8}">
  <dimension ref="A1:D44"/>
  <sheetViews>
    <sheetView zoomScaleNormal="100" workbookViewId="0">
      <selection activeCell="K16" sqref="K16"/>
    </sheetView>
  </sheetViews>
  <sheetFormatPr defaultColWidth="9.28515625" defaultRowHeight="12.75" x14ac:dyDescent="0.2"/>
  <cols>
    <col min="1" max="1" width="40.710937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0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159</v>
      </c>
      <c r="B8" s="42"/>
      <c r="C8" s="364"/>
      <c r="D8" s="364"/>
    </row>
    <row r="9" spans="1:4" ht="20.25" customHeight="1" x14ac:dyDescent="0.2">
      <c r="A9" s="365" t="s">
        <v>59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57</v>
      </c>
      <c r="C10" s="144" t="s">
        <v>56</v>
      </c>
      <c r="D10" s="143" t="s">
        <v>55</v>
      </c>
    </row>
    <row r="11" spans="1:4" ht="21.75" customHeight="1" x14ac:dyDescent="0.2">
      <c r="A11" s="109"/>
      <c r="B11" s="110"/>
      <c r="C11" s="111"/>
      <c r="D11" s="112">
        <f>SUM(B11*C11)</f>
        <v>0</v>
      </c>
    </row>
    <row r="12" spans="1:4" ht="21.75" customHeight="1" x14ac:dyDescent="0.2">
      <c r="A12" s="109"/>
      <c r="B12" s="110"/>
      <c r="C12" s="111"/>
      <c r="D12" s="112">
        <f t="shared" ref="D12:D33" si="0">SUM(B12*C12)</f>
        <v>0</v>
      </c>
    </row>
    <row r="13" spans="1:4" ht="21.75" customHeight="1" x14ac:dyDescent="0.2">
      <c r="A13" s="109"/>
      <c r="B13" s="110"/>
      <c r="C13" s="111"/>
      <c r="D13" s="112">
        <f t="shared" si="0"/>
        <v>0</v>
      </c>
    </row>
    <row r="14" spans="1:4" ht="21.75" customHeight="1" x14ac:dyDescent="0.2">
      <c r="A14" s="109"/>
      <c r="B14" s="110"/>
      <c r="C14" s="111"/>
      <c r="D14" s="112">
        <f t="shared" si="0"/>
        <v>0</v>
      </c>
    </row>
    <row r="15" spans="1:4" ht="21.75" customHeight="1" x14ac:dyDescent="0.2">
      <c r="A15" s="109"/>
      <c r="B15" s="110"/>
      <c r="C15" s="111"/>
      <c r="D15" s="112">
        <f t="shared" si="0"/>
        <v>0</v>
      </c>
    </row>
    <row r="16" spans="1:4" ht="21.75" customHeight="1" x14ac:dyDescent="0.2">
      <c r="A16" s="109"/>
      <c r="B16" s="110"/>
      <c r="C16" s="111"/>
      <c r="D16" s="112">
        <f t="shared" si="0"/>
        <v>0</v>
      </c>
    </row>
    <row r="17" spans="1:4" ht="21.75" customHeight="1" x14ac:dyDescent="0.2">
      <c r="A17" s="109"/>
      <c r="B17" s="110"/>
      <c r="C17" s="111"/>
      <c r="D17" s="112">
        <f t="shared" si="0"/>
        <v>0</v>
      </c>
    </row>
    <row r="18" spans="1:4" ht="21.75" customHeight="1" x14ac:dyDescent="0.2">
      <c r="A18" s="109"/>
      <c r="B18" s="110"/>
      <c r="C18" s="111"/>
      <c r="D18" s="112">
        <f t="shared" si="0"/>
        <v>0</v>
      </c>
    </row>
    <row r="19" spans="1:4" ht="21.75" customHeight="1" x14ac:dyDescent="0.2">
      <c r="A19" s="109"/>
      <c r="B19" s="110"/>
      <c r="C19" s="111"/>
      <c r="D19" s="112">
        <f t="shared" si="0"/>
        <v>0</v>
      </c>
    </row>
    <row r="20" spans="1:4" ht="21.75" customHeight="1" x14ac:dyDescent="0.2">
      <c r="A20" s="109"/>
      <c r="B20" s="110"/>
      <c r="C20" s="111"/>
      <c r="D20" s="112">
        <f t="shared" si="0"/>
        <v>0</v>
      </c>
    </row>
    <row r="21" spans="1:4" ht="21.75" customHeight="1" x14ac:dyDescent="0.2">
      <c r="A21" s="109"/>
      <c r="B21" s="110"/>
      <c r="C21" s="111"/>
      <c r="D21" s="112">
        <f t="shared" si="0"/>
        <v>0</v>
      </c>
    </row>
    <row r="22" spans="1:4" ht="21.75" customHeight="1" x14ac:dyDescent="0.2">
      <c r="A22" s="109"/>
      <c r="B22" s="110"/>
      <c r="C22" s="111"/>
      <c r="D22" s="112">
        <f t="shared" si="0"/>
        <v>0</v>
      </c>
    </row>
    <row r="23" spans="1:4" ht="21.75" customHeight="1" x14ac:dyDescent="0.2">
      <c r="A23" s="109"/>
      <c r="B23" s="110"/>
      <c r="C23" s="111"/>
      <c r="D23" s="112">
        <f t="shared" si="0"/>
        <v>0</v>
      </c>
    </row>
    <row r="24" spans="1:4" ht="21.75" customHeight="1" x14ac:dyDescent="0.2">
      <c r="A24" s="109"/>
      <c r="B24" s="110"/>
      <c r="C24" s="111"/>
      <c r="D24" s="112">
        <f t="shared" si="0"/>
        <v>0</v>
      </c>
    </row>
    <row r="25" spans="1:4" ht="21.75" customHeight="1" x14ac:dyDescent="0.2">
      <c r="A25" s="113"/>
      <c r="B25" s="110"/>
      <c r="C25" s="111"/>
      <c r="D25" s="112">
        <f t="shared" si="0"/>
        <v>0</v>
      </c>
    </row>
    <row r="26" spans="1:4" ht="21.75" customHeight="1" x14ac:dyDescent="0.2">
      <c r="A26" s="113"/>
      <c r="B26" s="110"/>
      <c r="C26" s="111"/>
      <c r="D26" s="112">
        <f t="shared" si="0"/>
        <v>0</v>
      </c>
    </row>
    <row r="27" spans="1:4" ht="21.75" customHeight="1" x14ac:dyDescent="0.2">
      <c r="A27" s="109"/>
      <c r="B27" s="110"/>
      <c r="C27" s="111"/>
      <c r="D27" s="112">
        <f t="shared" si="0"/>
        <v>0</v>
      </c>
    </row>
    <row r="28" spans="1:4" ht="21.75" customHeight="1" x14ac:dyDescent="0.2">
      <c r="A28" s="109"/>
      <c r="B28" s="110"/>
      <c r="C28" s="111"/>
      <c r="D28" s="112">
        <f t="shared" si="0"/>
        <v>0</v>
      </c>
    </row>
    <row r="29" spans="1:4" ht="21.75" customHeight="1" x14ac:dyDescent="0.2">
      <c r="A29" s="9"/>
      <c r="B29" s="110"/>
      <c r="C29" s="111"/>
      <c r="D29" s="112">
        <f t="shared" si="0"/>
        <v>0</v>
      </c>
    </row>
    <row r="30" spans="1:4" ht="21.75" customHeight="1" x14ac:dyDescent="0.2">
      <c r="A30" s="46"/>
      <c r="B30" s="110"/>
      <c r="C30" s="111"/>
      <c r="D30" s="112">
        <f t="shared" si="0"/>
        <v>0</v>
      </c>
    </row>
    <row r="31" spans="1:4" ht="21.75" customHeight="1" x14ac:dyDescent="0.2">
      <c r="A31" s="46"/>
      <c r="B31" s="110"/>
      <c r="C31" s="111"/>
      <c r="D31" s="112">
        <f t="shared" si="0"/>
        <v>0</v>
      </c>
    </row>
    <row r="32" spans="1:4" ht="21.75" customHeight="1" x14ac:dyDescent="0.2">
      <c r="A32" s="9"/>
      <c r="B32" s="110"/>
      <c r="C32" s="111"/>
      <c r="D32" s="112">
        <f t="shared" si="0"/>
        <v>0</v>
      </c>
    </row>
    <row r="33" spans="1:4" ht="21.75" customHeight="1" x14ac:dyDescent="0.2">
      <c r="A33" s="9"/>
      <c r="B33" s="110"/>
      <c r="C33" s="111"/>
      <c r="D33" s="112">
        <f t="shared" si="0"/>
        <v>0</v>
      </c>
    </row>
    <row r="34" spans="1:4" ht="25.5" customHeight="1" x14ac:dyDescent="0.25">
      <c r="A34" s="145" t="s">
        <v>20</v>
      </c>
      <c r="B34" s="147"/>
      <c r="C34" s="148"/>
      <c r="D34" s="152">
        <f>SUM(D11:D33)</f>
        <v>0</v>
      </c>
    </row>
    <row r="35" spans="1:4" s="36" customFormat="1" ht="15.75" x14ac:dyDescent="0.25"/>
    <row r="36" spans="1:4" s="20" customFormat="1" ht="14.25" x14ac:dyDescent="0.2">
      <c r="A36" s="35"/>
      <c r="B36" s="35"/>
      <c r="C36" s="35"/>
      <c r="D36" s="35"/>
    </row>
    <row r="37" spans="1:4" ht="14.25" x14ac:dyDescent="0.2">
      <c r="A37" s="35"/>
      <c r="B37" s="35"/>
      <c r="C37" s="35"/>
      <c r="D37" s="35"/>
    </row>
    <row r="38" spans="1:4" ht="15.75" x14ac:dyDescent="0.2">
      <c r="A38" s="42"/>
      <c r="B38" s="42"/>
      <c r="C38" s="42"/>
      <c r="D38" s="42"/>
    </row>
    <row r="39" spans="1:4" ht="15.75" x14ac:dyDescent="0.2">
      <c r="A39" s="42"/>
      <c r="B39" s="42"/>
      <c r="C39" s="42"/>
      <c r="D39" s="42"/>
    </row>
    <row r="40" spans="1:4" ht="15.75" x14ac:dyDescent="0.2">
      <c r="A40" s="42"/>
      <c r="B40" s="42"/>
      <c r="C40" s="42"/>
      <c r="D40" s="42"/>
    </row>
    <row r="41" spans="1:4" ht="15.75" x14ac:dyDescent="0.2">
      <c r="A41" s="42"/>
      <c r="B41" s="42"/>
      <c r="C41" s="42"/>
      <c r="D41" s="42"/>
    </row>
    <row r="42" spans="1:4" ht="15.75" x14ac:dyDescent="0.2">
      <c r="A42" s="42"/>
      <c r="B42" s="42"/>
      <c r="C42" s="42"/>
      <c r="D42" s="42"/>
    </row>
    <row r="43" spans="1:4" ht="15.75" x14ac:dyDescent="0.25">
      <c r="A43" s="36"/>
      <c r="B43" s="36"/>
      <c r="C43" s="36"/>
      <c r="D43" s="36"/>
    </row>
    <row r="44" spans="1:4" ht="14.25" x14ac:dyDescent="0.2">
      <c r="A44" s="35"/>
      <c r="B44" s="35"/>
      <c r="C44" s="35"/>
      <c r="D44" s="35"/>
    </row>
  </sheetData>
  <mergeCells count="3">
    <mergeCell ref="C8:D8"/>
    <mergeCell ref="A9:D9"/>
    <mergeCell ref="B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8263-B4C2-461C-948F-801713CDBAD8}">
  <dimension ref="A1:E35"/>
  <sheetViews>
    <sheetView zoomScaleNormal="100" workbookViewId="0">
      <selection activeCell="R14" sqref="R14"/>
    </sheetView>
  </sheetViews>
  <sheetFormatPr defaultColWidth="9.28515625" defaultRowHeight="12.75" x14ac:dyDescent="0.2"/>
  <cols>
    <col min="1" max="1" width="39.7109375" style="1" customWidth="1"/>
    <col min="2" max="2" width="14.7109375" style="1" customWidth="1"/>
    <col min="3" max="3" width="15.285156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159</v>
      </c>
      <c r="B8" s="42"/>
      <c r="C8" s="364"/>
      <c r="D8" s="364"/>
    </row>
    <row r="9" spans="1:4" ht="20.25" customHeight="1" x14ac:dyDescent="0.2">
      <c r="A9" s="365" t="s">
        <v>60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57</v>
      </c>
      <c r="C10" s="144" t="s">
        <v>56</v>
      </c>
      <c r="D10" s="143" t="s">
        <v>55</v>
      </c>
    </row>
    <row r="11" spans="1:4" ht="21.75" customHeight="1" x14ac:dyDescent="0.2">
      <c r="A11" s="115"/>
      <c r="B11" s="45"/>
      <c r="C11" s="37"/>
      <c r="D11" s="37">
        <f>SUM(B11*C11)</f>
        <v>0</v>
      </c>
    </row>
    <row r="12" spans="1:4" ht="21.75" customHeight="1" x14ac:dyDescent="0.2">
      <c r="A12" s="115"/>
      <c r="B12" s="10"/>
      <c r="C12" s="37"/>
      <c r="D12" s="37">
        <f t="shared" ref="D12:D31" si="0">SUM(B12*C12)</f>
        <v>0</v>
      </c>
    </row>
    <row r="13" spans="1:4" ht="21.75" customHeight="1" x14ac:dyDescent="0.2">
      <c r="A13" s="109"/>
      <c r="B13" s="48"/>
      <c r="C13" s="37"/>
      <c r="D13" s="37">
        <f t="shared" si="0"/>
        <v>0</v>
      </c>
    </row>
    <row r="14" spans="1:4" ht="21.75" customHeight="1" x14ac:dyDescent="0.2">
      <c r="A14" s="49"/>
      <c r="B14" s="48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s="36" customFormat="1" ht="15.75" x14ac:dyDescent="0.25"/>
    <row r="34" spans="1:5" s="20" customFormat="1" ht="15" x14ac:dyDescent="0.25">
      <c r="A34" s="47"/>
      <c r="B34" s="47"/>
      <c r="C34" s="47"/>
      <c r="D34" s="47"/>
      <c r="E34" s="35"/>
    </row>
    <row r="35" spans="1:5" ht="15.75" x14ac:dyDescent="0.25">
      <c r="A35" s="36"/>
    </row>
  </sheetData>
  <mergeCells count="3">
    <mergeCell ref="C8:D8"/>
    <mergeCell ref="A9:D9"/>
    <mergeCell ref="B6:D6"/>
  </mergeCells>
  <printOptions horizontalCentered="1" verticalCentered="1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7588-557D-4B9D-A4C5-769FBBF7FC42}">
  <dimension ref="A1:F36"/>
  <sheetViews>
    <sheetView zoomScaleNormal="100" workbookViewId="0">
      <selection activeCell="B6" sqref="B6:D6"/>
    </sheetView>
  </sheetViews>
  <sheetFormatPr defaultColWidth="9.28515625" defaultRowHeight="12.75" x14ac:dyDescent="0.2"/>
  <cols>
    <col min="1" max="1" width="40.710937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5" ht="15.75" x14ac:dyDescent="0.2">
      <c r="A1" s="42" t="s">
        <v>0</v>
      </c>
      <c r="B1" s="42"/>
      <c r="C1" s="42"/>
      <c r="D1" s="42"/>
    </row>
    <row r="2" spans="1:5" ht="15.75" x14ac:dyDescent="0.2">
      <c r="A2" s="42" t="s">
        <v>1</v>
      </c>
      <c r="B2" s="42"/>
      <c r="C2" s="42"/>
      <c r="D2" s="42"/>
    </row>
    <row r="3" spans="1:5" ht="15.75" x14ac:dyDescent="0.2">
      <c r="A3" s="42" t="s">
        <v>2</v>
      </c>
      <c r="B3" s="42"/>
      <c r="C3" s="42"/>
      <c r="D3" s="42"/>
    </row>
    <row r="4" spans="1:5" ht="15.75" x14ac:dyDescent="0.2">
      <c r="A4" s="42"/>
      <c r="B4" s="42"/>
      <c r="C4" s="42"/>
      <c r="D4" s="42"/>
    </row>
    <row r="5" spans="1:5" ht="16.5" thickBot="1" x14ac:dyDescent="0.25">
      <c r="A5" s="42"/>
      <c r="B5" s="42"/>
      <c r="C5" s="42"/>
      <c r="D5" s="42"/>
    </row>
    <row r="6" spans="1:5" ht="16.5" thickBot="1" x14ac:dyDescent="0.25">
      <c r="A6" s="153" t="s">
        <v>54</v>
      </c>
      <c r="B6" s="368"/>
      <c r="C6" s="369"/>
      <c r="D6" s="370"/>
    </row>
    <row r="7" spans="1:5" ht="15.75" x14ac:dyDescent="0.2">
      <c r="A7" s="44"/>
      <c r="B7" s="42"/>
      <c r="C7" s="42"/>
      <c r="D7" s="42"/>
    </row>
    <row r="8" spans="1:5" ht="15.75" x14ac:dyDescent="0.2">
      <c r="A8" s="151" t="s">
        <v>160</v>
      </c>
      <c r="B8" s="42"/>
      <c r="C8" s="364"/>
      <c r="D8" s="364"/>
    </row>
    <row r="9" spans="1:5" ht="20.25" customHeight="1" x14ac:dyDescent="0.2">
      <c r="A9" s="365" t="s">
        <v>59</v>
      </c>
      <c r="B9" s="366"/>
      <c r="C9" s="366"/>
      <c r="D9" s="367"/>
    </row>
    <row r="10" spans="1:5" ht="27" customHeight="1" x14ac:dyDescent="0.2">
      <c r="A10" s="143" t="s">
        <v>58</v>
      </c>
      <c r="B10" s="144" t="s">
        <v>57</v>
      </c>
      <c r="C10" s="144" t="s">
        <v>56</v>
      </c>
      <c r="D10" s="143" t="s">
        <v>55</v>
      </c>
    </row>
    <row r="11" spans="1:5" ht="21.75" customHeight="1" x14ac:dyDescent="0.2">
      <c r="A11" s="109"/>
      <c r="B11" s="110"/>
      <c r="C11" s="116"/>
      <c r="D11" s="112">
        <f>SUM(B11*C11)</f>
        <v>0</v>
      </c>
    </row>
    <row r="12" spans="1:5" ht="21.75" customHeight="1" x14ac:dyDescent="0.2">
      <c r="A12" s="117"/>
      <c r="B12" s="110"/>
      <c r="C12" s="116"/>
      <c r="D12" s="112">
        <f t="shared" ref="D12:D31" si="0">SUM(B12*C12)</f>
        <v>0</v>
      </c>
    </row>
    <row r="13" spans="1:5" ht="21.75" customHeight="1" x14ac:dyDescent="0.2">
      <c r="A13" s="109"/>
      <c r="B13" s="110"/>
      <c r="C13" s="116"/>
      <c r="D13" s="112">
        <f t="shared" si="0"/>
        <v>0</v>
      </c>
    </row>
    <row r="14" spans="1:5" ht="21.75" customHeight="1" x14ac:dyDescent="0.2">
      <c r="A14" s="109"/>
      <c r="B14" s="110"/>
      <c r="C14" s="116"/>
      <c r="D14" s="112">
        <f t="shared" si="0"/>
        <v>0</v>
      </c>
      <c r="E14" s="37"/>
    </row>
    <row r="15" spans="1:5" ht="21.75" customHeight="1" x14ac:dyDescent="0.2">
      <c r="A15" s="118"/>
      <c r="B15" s="119"/>
      <c r="C15" s="116"/>
      <c r="D15" s="112">
        <f t="shared" si="0"/>
        <v>0</v>
      </c>
    </row>
    <row r="16" spans="1:5" ht="21.75" customHeight="1" x14ac:dyDescent="0.2">
      <c r="A16" s="118"/>
      <c r="B16" s="119"/>
      <c r="C16" s="116"/>
      <c r="D16" s="112">
        <f t="shared" si="0"/>
        <v>0</v>
      </c>
    </row>
    <row r="17" spans="1:6" ht="21.75" customHeight="1" x14ac:dyDescent="0.2">
      <c r="A17" s="109"/>
      <c r="B17" s="110"/>
      <c r="C17" s="116"/>
      <c r="D17" s="112">
        <f t="shared" si="0"/>
        <v>0</v>
      </c>
    </row>
    <row r="18" spans="1:6" ht="21.75" customHeight="1" x14ac:dyDescent="0.2">
      <c r="A18" s="118"/>
      <c r="B18" s="119"/>
      <c r="C18" s="116"/>
      <c r="D18" s="112">
        <f t="shared" si="0"/>
        <v>0</v>
      </c>
    </row>
    <row r="19" spans="1:6" ht="21.75" customHeight="1" x14ac:dyDescent="0.2">
      <c r="A19" s="118"/>
      <c r="B19" s="119"/>
      <c r="C19" s="116"/>
      <c r="D19" s="112">
        <f t="shared" si="0"/>
        <v>0</v>
      </c>
    </row>
    <row r="20" spans="1:6" ht="21.75" customHeight="1" x14ac:dyDescent="0.2">
      <c r="A20" s="109"/>
      <c r="B20" s="110"/>
      <c r="C20" s="116"/>
      <c r="D20" s="112">
        <f t="shared" si="0"/>
        <v>0</v>
      </c>
    </row>
    <row r="21" spans="1:6" ht="21.75" customHeight="1" x14ac:dyDescent="0.2">
      <c r="A21" s="109"/>
      <c r="B21" s="48"/>
      <c r="C21" s="116"/>
      <c r="D21" s="112">
        <f t="shared" si="0"/>
        <v>0</v>
      </c>
    </row>
    <row r="22" spans="1:6" ht="21.75" customHeight="1" x14ac:dyDescent="0.2">
      <c r="A22" s="109"/>
      <c r="B22" s="110"/>
      <c r="C22" s="116"/>
      <c r="D22" s="112">
        <f t="shared" si="0"/>
        <v>0</v>
      </c>
    </row>
    <row r="23" spans="1:6" ht="21.75" customHeight="1" x14ac:dyDescent="0.2">
      <c r="A23" s="9"/>
      <c r="B23" s="10"/>
      <c r="C23" s="116"/>
      <c r="D23" s="112">
        <f t="shared" si="0"/>
        <v>0</v>
      </c>
    </row>
    <row r="24" spans="1:6" ht="21.75" customHeight="1" x14ac:dyDescent="0.2">
      <c r="A24" s="9"/>
      <c r="B24" s="10"/>
      <c r="C24" s="116"/>
      <c r="D24" s="112">
        <f t="shared" si="0"/>
        <v>0</v>
      </c>
    </row>
    <row r="25" spans="1:6" ht="21.75" customHeight="1" x14ac:dyDescent="0.2">
      <c r="A25" s="9"/>
      <c r="B25" s="10"/>
      <c r="C25" s="116"/>
      <c r="D25" s="112">
        <f t="shared" si="0"/>
        <v>0</v>
      </c>
    </row>
    <row r="26" spans="1:6" ht="21.75" customHeight="1" x14ac:dyDescent="0.2">
      <c r="A26" s="9"/>
      <c r="B26" s="10"/>
      <c r="C26" s="116"/>
      <c r="D26" s="112">
        <f t="shared" si="0"/>
        <v>0</v>
      </c>
    </row>
    <row r="27" spans="1:6" ht="21.75" customHeight="1" x14ac:dyDescent="0.2">
      <c r="A27" s="9"/>
      <c r="B27" s="10"/>
      <c r="C27" s="116"/>
      <c r="D27" s="112">
        <f t="shared" si="0"/>
        <v>0</v>
      </c>
    </row>
    <row r="28" spans="1:6" ht="21.75" customHeight="1" x14ac:dyDescent="0.2">
      <c r="A28" s="9"/>
      <c r="B28" s="10"/>
      <c r="C28" s="116"/>
      <c r="D28" s="112">
        <f t="shared" si="0"/>
        <v>0</v>
      </c>
    </row>
    <row r="29" spans="1:6" ht="25.5" customHeight="1" x14ac:dyDescent="0.2">
      <c r="A29" s="9"/>
      <c r="B29" s="10"/>
      <c r="C29" s="116"/>
      <c r="D29" s="112">
        <f t="shared" si="0"/>
        <v>0</v>
      </c>
    </row>
    <row r="30" spans="1:6" ht="18.600000000000001" customHeight="1" x14ac:dyDescent="0.2">
      <c r="A30" s="9"/>
      <c r="B30" s="10"/>
      <c r="C30" s="116"/>
      <c r="D30" s="112">
        <f t="shared" si="0"/>
        <v>0</v>
      </c>
    </row>
    <row r="31" spans="1:6" s="20" customFormat="1" ht="18" customHeight="1" x14ac:dyDescent="0.2">
      <c r="A31" s="9"/>
      <c r="B31" s="10"/>
      <c r="C31" s="116"/>
      <c r="D31" s="112">
        <f t="shared" si="0"/>
        <v>0</v>
      </c>
      <c r="E31" s="35"/>
      <c r="F31" s="35"/>
    </row>
    <row r="32" spans="1:6" s="20" customFormat="1" ht="19.899999999999999" customHeight="1" x14ac:dyDescent="0.25">
      <c r="A32" s="154" t="s">
        <v>20</v>
      </c>
      <c r="B32" s="157"/>
      <c r="C32" s="155"/>
      <c r="D32" s="156">
        <f>SUM(D11:D31)</f>
        <v>0</v>
      </c>
      <c r="E32" s="35"/>
      <c r="F32" s="35"/>
    </row>
    <row r="35" spans="1:3" ht="14.25" x14ac:dyDescent="0.2">
      <c r="A35" s="35"/>
      <c r="B35" s="35"/>
      <c r="C35" s="35"/>
    </row>
    <row r="36" spans="1:3" ht="15" x14ac:dyDescent="0.25">
      <c r="A36" s="47"/>
      <c r="B36" s="35"/>
      <c r="C36" s="35"/>
    </row>
  </sheetData>
  <mergeCells count="3">
    <mergeCell ref="C8:D8"/>
    <mergeCell ref="A9:D9"/>
    <mergeCell ref="B6:D6"/>
  </mergeCells>
  <printOptions horizontalCentered="1" verticalCentered="1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E7F1-92D8-46D4-9F3D-3DCFBEB3F5BA}">
  <dimension ref="A1:E36"/>
  <sheetViews>
    <sheetView zoomScaleNormal="100" workbookViewId="0">
      <selection activeCell="B6" sqref="B6:D6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160</v>
      </c>
      <c r="B8" s="42"/>
      <c r="C8" s="364"/>
      <c r="D8" s="364"/>
    </row>
    <row r="9" spans="1:4" ht="20.25" customHeight="1" x14ac:dyDescent="0.2">
      <c r="A9" s="365" t="s">
        <v>61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57</v>
      </c>
      <c r="C10" s="144" t="s">
        <v>56</v>
      </c>
      <c r="D10" s="143" t="s">
        <v>55</v>
      </c>
    </row>
    <row r="11" spans="1:4" ht="21.75" customHeight="1" x14ac:dyDescent="0.2">
      <c r="A11" s="109"/>
      <c r="B11" s="114"/>
      <c r="C11" s="111"/>
      <c r="D11" s="111">
        <f>SUM(B11*C11)</f>
        <v>0</v>
      </c>
    </row>
    <row r="12" spans="1:4" ht="21.75" customHeight="1" x14ac:dyDescent="0.2">
      <c r="A12" s="109"/>
      <c r="B12" s="110"/>
      <c r="C12" s="111"/>
      <c r="D12" s="111">
        <f t="shared" ref="D12:D31" si="0">SUM(B12*C12)</f>
        <v>0</v>
      </c>
    </row>
    <row r="13" spans="1:4" ht="21.75" customHeight="1" x14ac:dyDescent="0.2">
      <c r="A13" s="109"/>
      <c r="B13" s="48"/>
      <c r="C13" s="111"/>
      <c r="D13" s="111">
        <f t="shared" si="0"/>
        <v>0</v>
      </c>
    </row>
    <row r="14" spans="1:4" ht="21.75" customHeight="1" x14ac:dyDescent="0.2">
      <c r="A14" s="109"/>
      <c r="B14" s="48"/>
      <c r="C14" s="111"/>
      <c r="D14" s="111">
        <f t="shared" si="0"/>
        <v>0</v>
      </c>
    </row>
    <row r="15" spans="1:4" ht="21.75" customHeight="1" x14ac:dyDescent="0.2">
      <c r="A15" s="109"/>
      <c r="B15" s="48"/>
      <c r="C15" s="111"/>
      <c r="D15" s="111">
        <f t="shared" si="0"/>
        <v>0</v>
      </c>
    </row>
    <row r="16" spans="1:4" ht="21.75" customHeight="1" x14ac:dyDescent="0.2">
      <c r="A16" s="109"/>
      <c r="B16" s="48"/>
      <c r="C16" s="111"/>
      <c r="D16" s="111">
        <f t="shared" si="0"/>
        <v>0</v>
      </c>
    </row>
    <row r="17" spans="1:4" ht="21.75" customHeight="1" x14ac:dyDescent="0.2">
      <c r="A17" s="109"/>
      <c r="B17" s="48"/>
      <c r="C17" s="111"/>
      <c r="D17" s="111">
        <f t="shared" si="0"/>
        <v>0</v>
      </c>
    </row>
    <row r="18" spans="1:4" ht="21.75" customHeight="1" x14ac:dyDescent="0.2">
      <c r="A18" s="109"/>
      <c r="B18" s="48"/>
      <c r="C18" s="111"/>
      <c r="D18" s="111">
        <f t="shared" si="0"/>
        <v>0</v>
      </c>
    </row>
    <row r="19" spans="1:4" ht="21.75" customHeight="1" x14ac:dyDescent="0.2">
      <c r="A19" s="109"/>
      <c r="B19" s="48"/>
      <c r="C19" s="111"/>
      <c r="D19" s="111">
        <f t="shared" si="0"/>
        <v>0</v>
      </c>
    </row>
    <row r="20" spans="1:4" ht="21.75" customHeight="1" x14ac:dyDescent="0.2">
      <c r="A20" s="49"/>
      <c r="B20" s="49"/>
      <c r="C20" s="111"/>
      <c r="D20" s="111">
        <f t="shared" si="0"/>
        <v>0</v>
      </c>
    </row>
    <row r="21" spans="1:4" ht="21.75" customHeight="1" x14ac:dyDescent="0.2">
      <c r="A21" s="49"/>
      <c r="B21" s="49"/>
      <c r="C21" s="111"/>
      <c r="D21" s="111">
        <f t="shared" si="0"/>
        <v>0</v>
      </c>
    </row>
    <row r="22" spans="1:4" ht="21.75" customHeight="1" x14ac:dyDescent="0.2">
      <c r="A22" s="49"/>
      <c r="B22" s="49"/>
      <c r="C22" s="111"/>
      <c r="D22" s="111">
        <f t="shared" si="0"/>
        <v>0</v>
      </c>
    </row>
    <row r="23" spans="1:4" ht="21.75" customHeight="1" x14ac:dyDescent="0.2">
      <c r="A23" s="49"/>
      <c r="B23" s="49"/>
      <c r="C23" s="111"/>
      <c r="D23" s="111">
        <f t="shared" si="0"/>
        <v>0</v>
      </c>
    </row>
    <row r="24" spans="1:4" ht="21.75" customHeight="1" x14ac:dyDescent="0.2">
      <c r="A24" s="49"/>
      <c r="B24" s="49"/>
      <c r="C24" s="111"/>
      <c r="D24" s="111">
        <f t="shared" si="0"/>
        <v>0</v>
      </c>
    </row>
    <row r="25" spans="1:4" ht="21.75" customHeight="1" x14ac:dyDescent="0.2">
      <c r="A25" s="49"/>
      <c r="B25" s="49"/>
      <c r="C25" s="111"/>
      <c r="D25" s="111">
        <f t="shared" si="0"/>
        <v>0</v>
      </c>
    </row>
    <row r="26" spans="1:4" ht="21.75" customHeight="1" x14ac:dyDescent="0.2">
      <c r="A26" s="49"/>
      <c r="B26" s="49"/>
      <c r="C26" s="111"/>
      <c r="D26" s="111">
        <f t="shared" si="0"/>
        <v>0</v>
      </c>
    </row>
    <row r="27" spans="1:4" ht="21.75" customHeight="1" x14ac:dyDescent="0.2">
      <c r="A27" s="49"/>
      <c r="B27" s="49"/>
      <c r="C27" s="111"/>
      <c r="D27" s="111">
        <f t="shared" si="0"/>
        <v>0</v>
      </c>
    </row>
    <row r="28" spans="1:4" ht="21.75" customHeight="1" x14ac:dyDescent="0.2">
      <c r="A28" s="49"/>
      <c r="B28" s="49"/>
      <c r="C28" s="111"/>
      <c r="D28" s="111">
        <f t="shared" si="0"/>
        <v>0</v>
      </c>
    </row>
    <row r="29" spans="1:4" ht="21.75" customHeight="1" x14ac:dyDescent="0.2">
      <c r="A29" s="49"/>
      <c r="B29" s="49"/>
      <c r="C29" s="111"/>
      <c r="D29" s="111">
        <f t="shared" si="0"/>
        <v>0</v>
      </c>
    </row>
    <row r="30" spans="1:4" ht="21.75" customHeight="1" x14ac:dyDescent="0.2">
      <c r="A30" s="49"/>
      <c r="B30" s="49"/>
      <c r="C30" s="111"/>
      <c r="D30" s="111">
        <f t="shared" si="0"/>
        <v>0</v>
      </c>
    </row>
    <row r="31" spans="1:4" ht="21.75" customHeight="1" x14ac:dyDescent="0.2">
      <c r="A31" s="49"/>
      <c r="B31" s="49"/>
      <c r="C31" s="111"/>
      <c r="D31" s="111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C8:D8"/>
    <mergeCell ref="A9:D9"/>
    <mergeCell ref="B6:D6"/>
  </mergeCells>
  <printOptions horizontalCentered="1" verticalCentered="1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B4A9-713C-4A84-B67A-F382C8987D2E}">
  <dimension ref="A1:E36"/>
  <sheetViews>
    <sheetView workbookViewId="0">
      <selection activeCell="B6" sqref="B6:D6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159</v>
      </c>
      <c r="B8" s="42"/>
      <c r="C8" s="364"/>
      <c r="D8" s="364"/>
    </row>
    <row r="9" spans="1:4" ht="20.25" customHeight="1" x14ac:dyDescent="0.2">
      <c r="A9" s="365" t="s">
        <v>23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144</v>
      </c>
      <c r="C10" s="144" t="s">
        <v>56</v>
      </c>
      <c r="D10" s="143" t="s">
        <v>55</v>
      </c>
    </row>
    <row r="11" spans="1:4" ht="21.75" customHeight="1" x14ac:dyDescent="0.2">
      <c r="A11" s="9"/>
      <c r="B11" s="45"/>
      <c r="C11" s="37"/>
      <c r="D11" s="37">
        <f>SUM(B11*C11)</f>
        <v>0</v>
      </c>
    </row>
    <row r="12" spans="1:4" ht="21.75" customHeight="1" x14ac:dyDescent="0.2">
      <c r="A12" s="9"/>
      <c r="B12" s="10"/>
      <c r="C12" s="37"/>
      <c r="D12" s="37">
        <f t="shared" ref="D12:D31" si="0">SUM(B12*C12)</f>
        <v>0</v>
      </c>
    </row>
    <row r="13" spans="1:4" ht="21.75" customHeight="1" x14ac:dyDescent="0.2">
      <c r="A13" s="49"/>
      <c r="B13" s="49"/>
      <c r="C13" s="37"/>
      <c r="D13" s="37">
        <f t="shared" si="0"/>
        <v>0</v>
      </c>
    </row>
    <row r="14" spans="1:4" ht="21.75" customHeight="1" x14ac:dyDescent="0.2">
      <c r="A14" s="49"/>
      <c r="B14" s="49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814C-4DD8-4DB8-A1B7-741C6635197B}">
  <dimension ref="A1:E36"/>
  <sheetViews>
    <sheetView workbookViewId="0">
      <selection activeCell="A3" sqref="A3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160</v>
      </c>
      <c r="B8" s="42"/>
      <c r="C8" s="364"/>
      <c r="D8" s="364"/>
    </row>
    <row r="9" spans="1:4" ht="20.25" customHeight="1" x14ac:dyDescent="0.2">
      <c r="A9" s="365" t="s">
        <v>23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144</v>
      </c>
      <c r="C10" s="144" t="s">
        <v>56</v>
      </c>
      <c r="D10" s="143" t="s">
        <v>55</v>
      </c>
    </row>
    <row r="11" spans="1:4" ht="21.75" customHeight="1" x14ac:dyDescent="0.2">
      <c r="A11" s="9"/>
      <c r="B11" s="45"/>
      <c r="C11" s="37"/>
      <c r="D11" s="37">
        <f t="shared" ref="D11:D31" si="0">SUM(B11*C11)</f>
        <v>0</v>
      </c>
    </row>
    <row r="12" spans="1:4" ht="21.75" customHeight="1" x14ac:dyDescent="0.2">
      <c r="A12" s="9"/>
      <c r="B12" s="10"/>
      <c r="C12" s="37"/>
      <c r="D12" s="37">
        <f t="shared" si="0"/>
        <v>0</v>
      </c>
    </row>
    <row r="13" spans="1:4" ht="21.75" customHeight="1" x14ac:dyDescent="0.2">
      <c r="A13" s="49"/>
      <c r="B13" s="49"/>
      <c r="C13" s="37"/>
      <c r="D13" s="37">
        <f t="shared" si="0"/>
        <v>0</v>
      </c>
    </row>
    <row r="14" spans="1:4" ht="21.75" customHeight="1" x14ac:dyDescent="0.2">
      <c r="A14" s="49"/>
      <c r="B14" s="49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FD2F-517E-49A7-9D96-5DEFCC4D5FF5}">
  <dimension ref="A1:E36"/>
  <sheetViews>
    <sheetView workbookViewId="0">
      <selection activeCell="B6" sqref="B6:D6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109</v>
      </c>
      <c r="B8" s="42"/>
      <c r="C8" s="364"/>
      <c r="D8" s="364"/>
    </row>
    <row r="9" spans="1:4" ht="20.25" customHeight="1" x14ac:dyDescent="0.2">
      <c r="A9" s="365" t="s">
        <v>27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144</v>
      </c>
      <c r="C10" s="143" t="s">
        <v>145</v>
      </c>
      <c r="D10" s="143" t="s">
        <v>55</v>
      </c>
    </row>
    <row r="11" spans="1:4" ht="21.75" customHeight="1" x14ac:dyDescent="0.2">
      <c r="A11" s="102"/>
      <c r="B11" s="103"/>
      <c r="C11" s="104"/>
      <c r="D11" s="38">
        <f>SUM(B11*C11)</f>
        <v>0</v>
      </c>
    </row>
    <row r="12" spans="1:4" ht="21.75" customHeight="1" x14ac:dyDescent="0.2">
      <c r="A12" s="102"/>
      <c r="B12" s="103"/>
      <c r="C12" s="104"/>
      <c r="D12" s="38">
        <f t="shared" ref="D12:D30" si="0">SUM(B12*C12)</f>
        <v>0</v>
      </c>
    </row>
    <row r="13" spans="1:4" ht="21.75" customHeight="1" x14ac:dyDescent="0.2">
      <c r="A13" s="102"/>
      <c r="B13" s="103"/>
      <c r="C13" s="104"/>
      <c r="D13" s="38">
        <f t="shared" si="0"/>
        <v>0</v>
      </c>
    </row>
    <row r="14" spans="1:4" ht="21.75" customHeight="1" x14ac:dyDescent="0.2">
      <c r="A14" s="49"/>
      <c r="B14" s="49"/>
      <c r="C14" s="104"/>
      <c r="D14" s="38">
        <f t="shared" si="0"/>
        <v>0</v>
      </c>
    </row>
    <row r="15" spans="1:4" ht="21.75" customHeight="1" x14ac:dyDescent="0.2">
      <c r="A15" s="49"/>
      <c r="B15" s="49"/>
      <c r="C15" s="104"/>
      <c r="D15" s="38">
        <f t="shared" si="0"/>
        <v>0</v>
      </c>
    </row>
    <row r="16" spans="1:4" ht="21.75" customHeight="1" x14ac:dyDescent="0.2">
      <c r="A16" s="49"/>
      <c r="B16" s="49"/>
      <c r="C16" s="104"/>
      <c r="D16" s="38">
        <f t="shared" si="0"/>
        <v>0</v>
      </c>
    </row>
    <row r="17" spans="1:4" ht="21.75" customHeight="1" x14ac:dyDescent="0.2">
      <c r="A17" s="49"/>
      <c r="B17" s="49"/>
      <c r="C17" s="104"/>
      <c r="D17" s="38">
        <f t="shared" si="0"/>
        <v>0</v>
      </c>
    </row>
    <row r="18" spans="1:4" ht="21.75" customHeight="1" x14ac:dyDescent="0.2">
      <c r="A18" s="49"/>
      <c r="B18" s="49"/>
      <c r="C18" s="104"/>
      <c r="D18" s="38">
        <f t="shared" si="0"/>
        <v>0</v>
      </c>
    </row>
    <row r="19" spans="1:4" ht="21.75" customHeight="1" x14ac:dyDescent="0.2">
      <c r="A19" s="49"/>
      <c r="B19" s="49"/>
      <c r="C19" s="104"/>
      <c r="D19" s="38">
        <f t="shared" si="0"/>
        <v>0</v>
      </c>
    </row>
    <row r="20" spans="1:4" ht="21.75" customHeight="1" x14ac:dyDescent="0.2">
      <c r="A20" s="49"/>
      <c r="B20" s="49"/>
      <c r="C20" s="104"/>
      <c r="D20" s="38">
        <f t="shared" si="0"/>
        <v>0</v>
      </c>
    </row>
    <row r="21" spans="1:4" ht="21.75" customHeight="1" x14ac:dyDescent="0.2">
      <c r="A21" s="49"/>
      <c r="B21" s="49"/>
      <c r="C21" s="104"/>
      <c r="D21" s="38">
        <f t="shared" si="0"/>
        <v>0</v>
      </c>
    </row>
    <row r="22" spans="1:4" ht="21.75" customHeight="1" x14ac:dyDescent="0.2">
      <c r="A22" s="49"/>
      <c r="B22" s="49"/>
      <c r="C22" s="104"/>
      <c r="D22" s="38">
        <f t="shared" si="0"/>
        <v>0</v>
      </c>
    </row>
    <row r="23" spans="1:4" ht="21.75" customHeight="1" x14ac:dyDescent="0.2">
      <c r="A23" s="49"/>
      <c r="B23" s="49"/>
      <c r="C23" s="104"/>
      <c r="D23" s="38">
        <f t="shared" si="0"/>
        <v>0</v>
      </c>
    </row>
    <row r="24" spans="1:4" ht="21.75" customHeight="1" x14ac:dyDescent="0.2">
      <c r="A24" s="49"/>
      <c r="B24" s="49"/>
      <c r="C24" s="104"/>
      <c r="D24" s="38">
        <f t="shared" si="0"/>
        <v>0</v>
      </c>
    </row>
    <row r="25" spans="1:4" ht="21.75" customHeight="1" x14ac:dyDescent="0.2">
      <c r="A25" s="49"/>
      <c r="B25" s="49"/>
      <c r="C25" s="104"/>
      <c r="D25" s="38">
        <f t="shared" si="0"/>
        <v>0</v>
      </c>
    </row>
    <row r="26" spans="1:4" ht="21.75" customHeight="1" x14ac:dyDescent="0.2">
      <c r="A26" s="49"/>
      <c r="B26" s="49"/>
      <c r="C26" s="104"/>
      <c r="D26" s="38">
        <f t="shared" si="0"/>
        <v>0</v>
      </c>
    </row>
    <row r="27" spans="1:4" ht="21.75" customHeight="1" x14ac:dyDescent="0.2">
      <c r="A27" s="49"/>
      <c r="B27" s="49"/>
      <c r="C27" s="104"/>
      <c r="D27" s="38">
        <f t="shared" si="0"/>
        <v>0</v>
      </c>
    </row>
    <row r="28" spans="1:4" ht="21.75" customHeight="1" x14ac:dyDescent="0.2">
      <c r="A28" s="49"/>
      <c r="B28" s="49"/>
      <c r="C28" s="104"/>
      <c r="D28" s="38">
        <f t="shared" si="0"/>
        <v>0</v>
      </c>
    </row>
    <row r="29" spans="1:4" ht="21.75" customHeight="1" x14ac:dyDescent="0.2">
      <c r="A29" s="49"/>
      <c r="B29" s="49"/>
      <c r="C29" s="104"/>
      <c r="D29" s="38">
        <f t="shared" si="0"/>
        <v>0</v>
      </c>
    </row>
    <row r="30" spans="1:4" ht="21.75" customHeight="1" x14ac:dyDescent="0.2">
      <c r="A30" s="49"/>
      <c r="B30" s="49"/>
      <c r="C30" s="104"/>
      <c r="D30" s="38">
        <f t="shared" si="0"/>
        <v>0</v>
      </c>
    </row>
    <row r="31" spans="1:4" ht="21.75" customHeight="1" x14ac:dyDescent="0.2">
      <c r="A31" s="49"/>
      <c r="B31" s="49"/>
      <c r="C31" s="104"/>
      <c r="D31" s="37"/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950D-2E46-4A7C-B45A-89E242378A75}">
  <dimension ref="A1:E36"/>
  <sheetViews>
    <sheetView workbookViewId="0">
      <selection activeCell="B6" sqref="B6:D6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155</v>
      </c>
      <c r="B8" s="42"/>
      <c r="C8" s="364"/>
      <c r="D8" s="364"/>
    </row>
    <row r="9" spans="1:4" ht="20.25" customHeight="1" x14ac:dyDescent="0.2">
      <c r="A9" s="365" t="s">
        <v>25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144</v>
      </c>
      <c r="C10" s="144" t="s">
        <v>145</v>
      </c>
      <c r="D10" s="143" t="s">
        <v>55</v>
      </c>
    </row>
    <row r="11" spans="1:4" ht="21.75" customHeight="1" x14ac:dyDescent="0.2">
      <c r="A11" s="9"/>
      <c r="B11" s="45"/>
      <c r="C11" s="37"/>
      <c r="D11" s="37">
        <f t="shared" ref="D11:D31" si="0">SUM(B11*C11)</f>
        <v>0</v>
      </c>
    </row>
    <row r="12" spans="1:4" ht="21.75" customHeight="1" x14ac:dyDescent="0.2">
      <c r="A12" s="9"/>
      <c r="B12" s="10"/>
      <c r="C12" s="37"/>
      <c r="D12" s="37">
        <f t="shared" si="0"/>
        <v>0</v>
      </c>
    </row>
    <row r="13" spans="1:4" ht="21.75" customHeight="1" x14ac:dyDescent="0.2">
      <c r="A13" s="49"/>
      <c r="B13" s="49"/>
      <c r="C13" s="37"/>
      <c r="D13" s="37">
        <f t="shared" si="0"/>
        <v>0</v>
      </c>
    </row>
    <row r="14" spans="1:4" ht="21.75" customHeight="1" x14ac:dyDescent="0.2">
      <c r="A14" s="49"/>
      <c r="B14" s="49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3BA9-9632-4C19-8CD2-EB3B8E387A2E}">
  <dimension ref="A1:E36"/>
  <sheetViews>
    <sheetView topLeftCell="A2" workbookViewId="0">
      <selection activeCell="B6" sqref="B6:D6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161</v>
      </c>
      <c r="B8" s="42"/>
      <c r="C8" s="364"/>
      <c r="D8" s="364"/>
    </row>
    <row r="9" spans="1:4" ht="20.25" customHeight="1" x14ac:dyDescent="0.2">
      <c r="A9" s="365" t="s">
        <v>25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144</v>
      </c>
      <c r="C10" s="144" t="s">
        <v>145</v>
      </c>
      <c r="D10" s="143" t="s">
        <v>55</v>
      </c>
    </row>
    <row r="11" spans="1:4" ht="21.75" customHeight="1" x14ac:dyDescent="0.2">
      <c r="A11" s="9"/>
      <c r="B11" s="45"/>
      <c r="C11" s="37"/>
      <c r="D11" s="37">
        <f t="shared" ref="D11:D31" si="0">SUM(B11*C11)</f>
        <v>0</v>
      </c>
    </row>
    <row r="12" spans="1:4" ht="21.75" customHeight="1" x14ac:dyDescent="0.2">
      <c r="A12" s="9"/>
      <c r="B12" s="10"/>
      <c r="C12" s="37"/>
      <c r="D12" s="37">
        <f t="shared" si="0"/>
        <v>0</v>
      </c>
    </row>
    <row r="13" spans="1:4" ht="21.75" customHeight="1" x14ac:dyDescent="0.2">
      <c r="A13" s="49"/>
      <c r="B13" s="49"/>
      <c r="C13" s="37"/>
      <c r="D13" s="37">
        <f t="shared" si="0"/>
        <v>0</v>
      </c>
    </row>
    <row r="14" spans="1:4" ht="21.75" customHeight="1" x14ac:dyDescent="0.2">
      <c r="A14" s="49"/>
      <c r="B14" s="49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317-DA78-4FB9-B47B-5FE7377C01DF}">
  <dimension ref="A1:E36"/>
  <sheetViews>
    <sheetView workbookViewId="0">
      <selection activeCell="B6" sqref="B6:D6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155</v>
      </c>
      <c r="B8" s="42"/>
      <c r="C8" s="364"/>
      <c r="D8" s="364"/>
    </row>
    <row r="9" spans="1:4" ht="20.25" customHeight="1" x14ac:dyDescent="0.2">
      <c r="A9" s="365" t="s">
        <v>146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144</v>
      </c>
      <c r="C10" s="144" t="s">
        <v>145</v>
      </c>
      <c r="D10" s="143" t="s">
        <v>55</v>
      </c>
    </row>
    <row r="11" spans="1:4" ht="21.75" customHeight="1" x14ac:dyDescent="0.2">
      <c r="A11" s="9"/>
      <c r="B11" s="45"/>
      <c r="C11" s="37"/>
      <c r="D11" s="37">
        <f t="shared" ref="D11:D31" si="0">SUM(B11*C11)</f>
        <v>0</v>
      </c>
    </row>
    <row r="12" spans="1:4" ht="21.75" customHeight="1" x14ac:dyDescent="0.2">
      <c r="A12" s="9"/>
      <c r="B12" s="10"/>
      <c r="C12" s="37"/>
      <c r="D12" s="37">
        <f t="shared" si="0"/>
        <v>0</v>
      </c>
    </row>
    <row r="13" spans="1:4" ht="21.75" customHeight="1" x14ac:dyDescent="0.2">
      <c r="A13" s="9"/>
      <c r="B13" s="10"/>
      <c r="C13" s="37"/>
      <c r="D13" s="37">
        <f t="shared" si="0"/>
        <v>0</v>
      </c>
    </row>
    <row r="14" spans="1:4" ht="21.75" customHeight="1" x14ac:dyDescent="0.2">
      <c r="A14" s="9"/>
      <c r="B14" s="10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78BB-7520-47F0-9B54-60138F37F0D5}">
  <dimension ref="A1:E36"/>
  <sheetViews>
    <sheetView workbookViewId="0">
      <selection activeCell="B6" sqref="B6:D6"/>
    </sheetView>
  </sheetViews>
  <sheetFormatPr defaultColWidth="9.28515625" defaultRowHeight="12.75" x14ac:dyDescent="0.2"/>
  <cols>
    <col min="1" max="1" width="39.42578125" style="1" customWidth="1"/>
    <col min="2" max="2" width="14.7109375" style="1" customWidth="1"/>
    <col min="3" max="3" width="13.57031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161</v>
      </c>
      <c r="B8" s="42"/>
      <c r="C8" s="364"/>
      <c r="D8" s="364"/>
    </row>
    <row r="9" spans="1:4" ht="20.25" customHeight="1" x14ac:dyDescent="0.2">
      <c r="A9" s="365" t="s">
        <v>146</v>
      </c>
      <c r="B9" s="366"/>
      <c r="C9" s="366"/>
      <c r="D9" s="367"/>
    </row>
    <row r="10" spans="1:4" ht="27" customHeight="1" x14ac:dyDescent="0.2">
      <c r="A10" s="143" t="s">
        <v>58</v>
      </c>
      <c r="B10" s="144" t="s">
        <v>144</v>
      </c>
      <c r="C10" s="144" t="s">
        <v>145</v>
      </c>
      <c r="D10" s="143" t="s">
        <v>55</v>
      </c>
    </row>
    <row r="11" spans="1:4" ht="21.75" customHeight="1" x14ac:dyDescent="0.2">
      <c r="A11" s="9"/>
      <c r="B11" s="45"/>
      <c r="C11" s="37"/>
      <c r="D11" s="37">
        <f>SUM(B11*C11)</f>
        <v>0</v>
      </c>
    </row>
    <row r="12" spans="1:4" ht="21.75" customHeight="1" x14ac:dyDescent="0.2">
      <c r="A12" s="9"/>
      <c r="B12" s="10"/>
      <c r="C12" s="37" t="s">
        <v>169</v>
      </c>
      <c r="D12" s="37">
        <v>0</v>
      </c>
    </row>
    <row r="13" spans="1:4" ht="21.75" customHeight="1" x14ac:dyDescent="0.2">
      <c r="A13" s="49"/>
      <c r="B13" s="49"/>
      <c r="C13" s="37"/>
      <c r="D13" s="37">
        <f t="shared" ref="D13:D31" si="0">SUM(B13*C13)</f>
        <v>0</v>
      </c>
    </row>
    <row r="14" spans="1:4" ht="21.75" customHeight="1" x14ac:dyDescent="0.2">
      <c r="A14" s="49"/>
      <c r="B14" s="49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25.5" customHeight="1" x14ac:dyDescent="0.25">
      <c r="A32" s="145" t="s">
        <v>20</v>
      </c>
      <c r="B32" s="147"/>
      <c r="C32" s="148"/>
      <c r="D32" s="152">
        <f>SUM(D11:D31)</f>
        <v>0</v>
      </c>
    </row>
    <row r="33" spans="1:5" ht="15.75" x14ac:dyDescent="0.25">
      <c r="A33" s="36"/>
    </row>
    <row r="34" spans="1:5" ht="15" x14ac:dyDescent="0.25">
      <c r="A34" s="47"/>
      <c r="B34" s="35"/>
      <c r="C34" s="35"/>
      <c r="D34" s="35"/>
      <c r="E34" s="35"/>
    </row>
    <row r="35" spans="1:5" ht="15" x14ac:dyDescent="0.25">
      <c r="A35" s="47"/>
      <c r="B35" s="35"/>
      <c r="C35" s="35"/>
      <c r="D35" s="35"/>
      <c r="E35" s="35"/>
    </row>
    <row r="36" spans="1:5" ht="15" x14ac:dyDescent="0.25">
      <c r="A36" s="47"/>
      <c r="B36" s="35"/>
      <c r="C36" s="35"/>
      <c r="D36" s="35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B3F5-DD52-4ADC-AF2B-B5F9A2C5870A}">
  <dimension ref="A1:D32"/>
  <sheetViews>
    <sheetView view="pageBreakPreview" zoomScale="88" zoomScaleNormal="100" zoomScaleSheetLayoutView="88" workbookViewId="0">
      <selection activeCell="L26" sqref="L26"/>
    </sheetView>
  </sheetViews>
  <sheetFormatPr defaultRowHeight="12.75" x14ac:dyDescent="0.2"/>
  <cols>
    <col min="1" max="1" width="55.42578125" customWidth="1"/>
    <col min="2" max="2" width="13.140625" customWidth="1"/>
    <col min="3" max="3" width="12.28515625" customWidth="1"/>
    <col min="4" max="4" width="18.28515625" customWidth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155</v>
      </c>
      <c r="B8" s="42"/>
      <c r="C8" s="364"/>
      <c r="D8" s="364"/>
    </row>
    <row r="9" spans="1:4" ht="19.5" customHeight="1" x14ac:dyDescent="0.2">
      <c r="A9" s="372" t="s">
        <v>162</v>
      </c>
      <c r="B9" s="373"/>
      <c r="C9" s="373"/>
      <c r="D9" s="374"/>
    </row>
    <row r="10" spans="1:4" ht="25.5" x14ac:dyDescent="0.2">
      <c r="A10" s="143" t="s">
        <v>58</v>
      </c>
      <c r="B10" s="144" t="s">
        <v>57</v>
      </c>
      <c r="C10" s="144" t="s">
        <v>56</v>
      </c>
      <c r="D10" s="143" t="s">
        <v>55</v>
      </c>
    </row>
    <row r="11" spans="1:4" ht="20.45" customHeight="1" x14ac:dyDescent="0.2">
      <c r="A11" s="9"/>
      <c r="B11" s="45"/>
      <c r="C11" s="37">
        <v>12</v>
      </c>
      <c r="D11" s="37">
        <f>SUM(B11*C11)</f>
        <v>0</v>
      </c>
    </row>
    <row r="12" spans="1:4" ht="19.899999999999999" customHeight="1" x14ac:dyDescent="0.2">
      <c r="A12" s="9"/>
      <c r="B12" s="10"/>
      <c r="C12" s="37"/>
      <c r="D12" s="37">
        <f t="shared" ref="D12:D31" si="0">SUM(B12*C12)</f>
        <v>0</v>
      </c>
    </row>
    <row r="13" spans="1:4" ht="19.149999999999999" customHeight="1" x14ac:dyDescent="0.2">
      <c r="A13" s="9"/>
      <c r="B13" s="10"/>
      <c r="C13" s="37"/>
      <c r="D13" s="37">
        <f t="shared" si="0"/>
        <v>0</v>
      </c>
    </row>
    <row r="14" spans="1:4" ht="19.149999999999999" customHeight="1" x14ac:dyDescent="0.2">
      <c r="A14" s="9"/>
      <c r="B14" s="48"/>
      <c r="C14" s="37"/>
      <c r="D14" s="37">
        <f t="shared" si="0"/>
        <v>0</v>
      </c>
    </row>
    <row r="15" spans="1:4" ht="18.600000000000001" customHeight="1" x14ac:dyDescent="0.2">
      <c r="A15" s="9"/>
      <c r="B15" s="49"/>
      <c r="C15" s="37"/>
      <c r="D15" s="37">
        <f t="shared" si="0"/>
        <v>0</v>
      </c>
    </row>
    <row r="16" spans="1:4" ht="13.9" customHeight="1" x14ac:dyDescent="0.2">
      <c r="A16" s="49"/>
      <c r="B16" s="49"/>
      <c r="C16" s="37"/>
      <c r="D16" s="37">
        <f t="shared" si="0"/>
        <v>0</v>
      </c>
    </row>
    <row r="17" spans="1:4" ht="18" customHeight="1" x14ac:dyDescent="0.2">
      <c r="A17" s="49"/>
      <c r="B17" s="49"/>
      <c r="C17" s="37"/>
      <c r="D17" s="37">
        <f t="shared" si="0"/>
        <v>0</v>
      </c>
    </row>
    <row r="18" spans="1:4" ht="16.899999999999999" customHeight="1" x14ac:dyDescent="0.2">
      <c r="A18" s="49"/>
      <c r="B18" s="49"/>
      <c r="C18" s="37"/>
      <c r="D18" s="37">
        <f t="shared" si="0"/>
        <v>0</v>
      </c>
    </row>
    <row r="19" spans="1:4" ht="16.899999999999999" customHeight="1" x14ac:dyDescent="0.2">
      <c r="A19" s="49"/>
      <c r="B19" s="49"/>
      <c r="C19" s="37"/>
      <c r="D19" s="37">
        <f t="shared" si="0"/>
        <v>0</v>
      </c>
    </row>
    <row r="20" spans="1:4" ht="17.45" customHeight="1" x14ac:dyDescent="0.2">
      <c r="A20" s="49"/>
      <c r="B20" s="49"/>
      <c r="C20" s="37"/>
      <c r="D20" s="37">
        <f t="shared" si="0"/>
        <v>0</v>
      </c>
    </row>
    <row r="21" spans="1:4" ht="15.6" customHeight="1" x14ac:dyDescent="0.2">
      <c r="A21" s="49"/>
      <c r="B21" s="49"/>
      <c r="C21" s="37"/>
      <c r="D21" s="37">
        <f t="shared" si="0"/>
        <v>0</v>
      </c>
    </row>
    <row r="22" spans="1:4" x14ac:dyDescent="0.2">
      <c r="A22" s="49"/>
      <c r="B22" s="49"/>
      <c r="C22" s="37"/>
      <c r="D22" s="37">
        <f t="shared" si="0"/>
        <v>0</v>
      </c>
    </row>
    <row r="23" spans="1:4" x14ac:dyDescent="0.2">
      <c r="A23" s="49"/>
      <c r="B23" s="49"/>
      <c r="C23" s="37"/>
      <c r="D23" s="37">
        <f t="shared" si="0"/>
        <v>0</v>
      </c>
    </row>
    <row r="24" spans="1:4" x14ac:dyDescent="0.2">
      <c r="A24" s="49"/>
      <c r="B24" s="49"/>
      <c r="C24" s="37"/>
      <c r="D24" s="37">
        <f t="shared" si="0"/>
        <v>0</v>
      </c>
    </row>
    <row r="25" spans="1:4" x14ac:dyDescent="0.2">
      <c r="A25" s="49"/>
      <c r="B25" s="49"/>
      <c r="C25" s="37"/>
      <c r="D25" s="37">
        <f t="shared" si="0"/>
        <v>0</v>
      </c>
    </row>
    <row r="26" spans="1:4" x14ac:dyDescent="0.2">
      <c r="A26" s="49"/>
      <c r="B26" s="49"/>
      <c r="C26" s="37"/>
      <c r="D26" s="37">
        <f t="shared" si="0"/>
        <v>0</v>
      </c>
    </row>
    <row r="27" spans="1:4" x14ac:dyDescent="0.2">
      <c r="A27" s="49"/>
      <c r="B27" s="49"/>
      <c r="C27" s="37"/>
      <c r="D27" s="37">
        <f t="shared" si="0"/>
        <v>0</v>
      </c>
    </row>
    <row r="28" spans="1:4" x14ac:dyDescent="0.2">
      <c r="A28" s="49"/>
      <c r="B28" s="49"/>
      <c r="C28" s="37"/>
      <c r="D28" s="37">
        <f t="shared" si="0"/>
        <v>0</v>
      </c>
    </row>
    <row r="29" spans="1:4" x14ac:dyDescent="0.2">
      <c r="A29" s="49"/>
      <c r="B29" s="49"/>
      <c r="C29" s="37"/>
      <c r="D29" s="37">
        <f t="shared" si="0"/>
        <v>0</v>
      </c>
    </row>
    <row r="30" spans="1:4" x14ac:dyDescent="0.2">
      <c r="A30" s="49"/>
      <c r="B30" s="49"/>
      <c r="C30" s="37"/>
      <c r="D30" s="37">
        <f t="shared" si="0"/>
        <v>0</v>
      </c>
    </row>
    <row r="31" spans="1:4" x14ac:dyDescent="0.2">
      <c r="A31" s="49"/>
      <c r="B31" s="49"/>
      <c r="C31" s="37"/>
      <c r="D31" s="37">
        <f t="shared" si="0"/>
        <v>0</v>
      </c>
    </row>
    <row r="32" spans="1:4" ht="18" x14ac:dyDescent="0.25">
      <c r="A32" s="145" t="s">
        <v>20</v>
      </c>
      <c r="B32" s="147"/>
      <c r="C32" s="148"/>
      <c r="D32" s="152">
        <f>SUM(D11:D31)</f>
        <v>0</v>
      </c>
    </row>
  </sheetData>
  <mergeCells count="3">
    <mergeCell ref="B6:D6"/>
    <mergeCell ref="C8:D8"/>
    <mergeCell ref="A9:D9"/>
  </mergeCells>
  <pageMargins left="0.7" right="0.7" top="0.75" bottom="0.75" header="0.3" footer="0.3"/>
  <pageSetup scale="9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C314-97B0-4108-8D04-D6E5298C4BC5}">
  <dimension ref="A1:E35"/>
  <sheetViews>
    <sheetView workbookViewId="0">
      <selection activeCell="K19" sqref="K19"/>
    </sheetView>
  </sheetViews>
  <sheetFormatPr defaultColWidth="9.28515625" defaultRowHeight="12.75" x14ac:dyDescent="0.2"/>
  <cols>
    <col min="1" max="1" width="39.7109375" style="1" customWidth="1"/>
    <col min="2" max="2" width="14.7109375" style="1" customWidth="1"/>
    <col min="3" max="3" width="15.28515625" style="1" customWidth="1"/>
    <col min="4" max="4" width="19.7109375" style="1" customWidth="1"/>
    <col min="5" max="16384" width="9.28515625" style="1"/>
  </cols>
  <sheetData>
    <row r="1" spans="1:4" ht="15.75" x14ac:dyDescent="0.2">
      <c r="A1" s="42" t="s">
        <v>0</v>
      </c>
      <c r="B1" s="42"/>
      <c r="C1" s="42"/>
      <c r="D1" s="42"/>
    </row>
    <row r="2" spans="1:4" ht="15.75" x14ac:dyDescent="0.2">
      <c r="A2" s="42" t="s">
        <v>1</v>
      </c>
      <c r="B2" s="42"/>
      <c r="C2" s="42"/>
      <c r="D2" s="42"/>
    </row>
    <row r="3" spans="1:4" ht="15.75" x14ac:dyDescent="0.2">
      <c r="A3" s="42" t="s">
        <v>2</v>
      </c>
      <c r="B3" s="42"/>
      <c r="C3" s="42"/>
      <c r="D3" s="42"/>
    </row>
    <row r="4" spans="1:4" ht="15.75" x14ac:dyDescent="0.2">
      <c r="A4" s="42"/>
      <c r="B4" s="42"/>
      <c r="C4" s="42"/>
      <c r="D4" s="42"/>
    </row>
    <row r="5" spans="1:4" ht="16.5" thickBot="1" x14ac:dyDescent="0.25">
      <c r="A5" s="42"/>
      <c r="B5" s="42"/>
      <c r="C5" s="42"/>
      <c r="D5" s="42"/>
    </row>
    <row r="6" spans="1:4" ht="16.5" thickBot="1" x14ac:dyDescent="0.25">
      <c r="A6" s="153" t="s">
        <v>54</v>
      </c>
      <c r="B6" s="368"/>
      <c r="C6" s="369"/>
      <c r="D6" s="371"/>
    </row>
    <row r="7" spans="1:4" ht="15.75" x14ac:dyDescent="0.2">
      <c r="A7" s="44"/>
      <c r="B7" s="42"/>
      <c r="C7" s="42"/>
      <c r="D7" s="42"/>
    </row>
    <row r="8" spans="1:4" ht="15.75" x14ac:dyDescent="0.2">
      <c r="A8" s="151" t="s">
        <v>163</v>
      </c>
      <c r="B8" s="42"/>
      <c r="C8" s="364"/>
      <c r="D8" s="364"/>
    </row>
    <row r="9" spans="1:4" ht="15.75" x14ac:dyDescent="0.2">
      <c r="A9" s="365" t="s">
        <v>126</v>
      </c>
      <c r="B9" s="366"/>
      <c r="C9" s="366"/>
      <c r="D9" s="367"/>
    </row>
    <row r="10" spans="1:4" ht="25.5" x14ac:dyDescent="0.2">
      <c r="A10" s="143" t="s">
        <v>58</v>
      </c>
      <c r="B10" s="144" t="s">
        <v>57</v>
      </c>
      <c r="C10" s="144" t="s">
        <v>56</v>
      </c>
      <c r="D10" s="143" t="s">
        <v>55</v>
      </c>
    </row>
    <row r="11" spans="1:4" ht="21.75" customHeight="1" x14ac:dyDescent="0.2">
      <c r="A11" s="9"/>
      <c r="B11" s="45"/>
      <c r="C11" s="37"/>
      <c r="D11" s="37">
        <f>SUM(B11*C11)</f>
        <v>0</v>
      </c>
    </row>
    <row r="12" spans="1:4" ht="21.75" customHeight="1" x14ac:dyDescent="0.2">
      <c r="A12" s="9"/>
      <c r="B12" s="10"/>
      <c r="C12" s="37"/>
      <c r="D12" s="37">
        <f t="shared" ref="D12:D31" si="0">SUM(B12*C12)</f>
        <v>0</v>
      </c>
    </row>
    <row r="13" spans="1:4" ht="21.75" customHeight="1" x14ac:dyDescent="0.2">
      <c r="A13" s="49"/>
      <c r="B13" s="49"/>
      <c r="C13" s="37"/>
      <c r="D13" s="37">
        <f t="shared" si="0"/>
        <v>0</v>
      </c>
    </row>
    <row r="14" spans="1:4" ht="21.75" customHeight="1" x14ac:dyDescent="0.2">
      <c r="A14" s="49"/>
      <c r="B14" s="49"/>
      <c r="C14" s="37"/>
      <c r="D14" s="37">
        <f t="shared" si="0"/>
        <v>0</v>
      </c>
    </row>
    <row r="15" spans="1:4" ht="21.75" customHeight="1" x14ac:dyDescent="0.2">
      <c r="A15" s="49"/>
      <c r="B15" s="49"/>
      <c r="C15" s="37"/>
      <c r="D15" s="37">
        <f t="shared" si="0"/>
        <v>0</v>
      </c>
    </row>
    <row r="16" spans="1:4" ht="21.75" customHeight="1" x14ac:dyDescent="0.2">
      <c r="A16" s="49"/>
      <c r="B16" s="49"/>
      <c r="C16" s="37"/>
      <c r="D16" s="37">
        <f t="shared" si="0"/>
        <v>0</v>
      </c>
    </row>
    <row r="17" spans="1:4" ht="21.75" customHeight="1" x14ac:dyDescent="0.2">
      <c r="A17" s="49"/>
      <c r="B17" s="49"/>
      <c r="C17" s="37"/>
      <c r="D17" s="37">
        <f t="shared" si="0"/>
        <v>0</v>
      </c>
    </row>
    <row r="18" spans="1:4" ht="21.75" customHeight="1" x14ac:dyDescent="0.2">
      <c r="A18" s="49"/>
      <c r="B18" s="49"/>
      <c r="C18" s="37"/>
      <c r="D18" s="37">
        <f t="shared" si="0"/>
        <v>0</v>
      </c>
    </row>
    <row r="19" spans="1:4" ht="21.75" customHeight="1" x14ac:dyDescent="0.2">
      <c r="A19" s="49"/>
      <c r="B19" s="49"/>
      <c r="C19" s="37"/>
      <c r="D19" s="37">
        <f t="shared" si="0"/>
        <v>0</v>
      </c>
    </row>
    <row r="20" spans="1:4" ht="21.75" customHeight="1" x14ac:dyDescent="0.2">
      <c r="A20" s="49"/>
      <c r="B20" s="49"/>
      <c r="C20" s="37"/>
      <c r="D20" s="37">
        <f t="shared" si="0"/>
        <v>0</v>
      </c>
    </row>
    <row r="21" spans="1:4" ht="21.75" customHeight="1" x14ac:dyDescent="0.2">
      <c r="A21" s="49"/>
      <c r="B21" s="49"/>
      <c r="C21" s="37"/>
      <c r="D21" s="37">
        <f t="shared" si="0"/>
        <v>0</v>
      </c>
    </row>
    <row r="22" spans="1:4" ht="21.75" customHeight="1" x14ac:dyDescent="0.2">
      <c r="A22" s="49"/>
      <c r="B22" s="49"/>
      <c r="C22" s="37"/>
      <c r="D22" s="37">
        <f t="shared" si="0"/>
        <v>0</v>
      </c>
    </row>
    <row r="23" spans="1:4" ht="21.75" customHeight="1" x14ac:dyDescent="0.2">
      <c r="A23" s="49"/>
      <c r="B23" s="49"/>
      <c r="C23" s="37"/>
      <c r="D23" s="37">
        <f t="shared" si="0"/>
        <v>0</v>
      </c>
    </row>
    <row r="24" spans="1:4" ht="21.75" customHeight="1" x14ac:dyDescent="0.2">
      <c r="A24" s="49"/>
      <c r="B24" s="49"/>
      <c r="C24" s="37"/>
      <c r="D24" s="37">
        <f t="shared" si="0"/>
        <v>0</v>
      </c>
    </row>
    <row r="25" spans="1:4" ht="21.75" customHeight="1" x14ac:dyDescent="0.2">
      <c r="A25" s="49"/>
      <c r="B25" s="49"/>
      <c r="C25" s="37"/>
      <c r="D25" s="37">
        <f t="shared" si="0"/>
        <v>0</v>
      </c>
    </row>
    <row r="26" spans="1:4" ht="21.75" customHeight="1" x14ac:dyDescent="0.2">
      <c r="A26" s="49"/>
      <c r="B26" s="49"/>
      <c r="C26" s="37"/>
      <c r="D26" s="37">
        <f t="shared" si="0"/>
        <v>0</v>
      </c>
    </row>
    <row r="27" spans="1:4" ht="21.75" customHeight="1" x14ac:dyDescent="0.2">
      <c r="A27" s="49"/>
      <c r="B27" s="49"/>
      <c r="C27" s="37"/>
      <c r="D27" s="37">
        <f t="shared" si="0"/>
        <v>0</v>
      </c>
    </row>
    <row r="28" spans="1:4" ht="21.75" customHeight="1" x14ac:dyDescent="0.2">
      <c r="A28" s="49"/>
      <c r="B28" s="49"/>
      <c r="C28" s="37"/>
      <c r="D28" s="37">
        <f t="shared" si="0"/>
        <v>0</v>
      </c>
    </row>
    <row r="29" spans="1:4" ht="21.75" customHeight="1" x14ac:dyDescent="0.2">
      <c r="A29" s="49"/>
      <c r="B29" s="49"/>
      <c r="C29" s="37"/>
      <c r="D29" s="37">
        <f t="shared" si="0"/>
        <v>0</v>
      </c>
    </row>
    <row r="30" spans="1:4" ht="21.75" customHeight="1" x14ac:dyDescent="0.2">
      <c r="A30" s="49"/>
      <c r="B30" s="49"/>
      <c r="C30" s="37"/>
      <c r="D30" s="37">
        <f t="shared" si="0"/>
        <v>0</v>
      </c>
    </row>
    <row r="31" spans="1:4" ht="21.75" customHeight="1" x14ac:dyDescent="0.2">
      <c r="A31" s="49"/>
      <c r="B31" s="49"/>
      <c r="C31" s="37"/>
      <c r="D31" s="37">
        <f t="shared" si="0"/>
        <v>0</v>
      </c>
    </row>
    <row r="32" spans="1:4" ht="18" x14ac:dyDescent="0.25">
      <c r="A32" s="145" t="s">
        <v>20</v>
      </c>
      <c r="B32" s="147"/>
      <c r="C32" s="148"/>
      <c r="D32" s="152">
        <f>SUM(D11:D31)</f>
        <v>0</v>
      </c>
    </row>
    <row r="33" spans="1:5" s="36" customFormat="1" ht="15.75" x14ac:dyDescent="0.25"/>
    <row r="34" spans="1:5" s="20" customFormat="1" ht="14.25" x14ac:dyDescent="0.2">
      <c r="A34" s="35"/>
      <c r="B34" s="35"/>
      <c r="C34" s="35"/>
      <c r="D34" s="35"/>
      <c r="E34" s="35"/>
    </row>
    <row r="35" spans="1:5" ht="15.75" x14ac:dyDescent="0.25">
      <c r="A35" s="36"/>
    </row>
  </sheetData>
  <mergeCells count="3">
    <mergeCell ref="B6:D6"/>
    <mergeCell ref="C8:D8"/>
    <mergeCell ref="A9:D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19FD-3D7C-40FF-B8C0-65DC3E2848DC}">
  <dimension ref="B4:U36"/>
  <sheetViews>
    <sheetView view="pageBreakPreview" topLeftCell="A8" zoomScale="84" zoomScaleNormal="100" zoomScaleSheetLayoutView="84" workbookViewId="0">
      <selection activeCell="Y18" sqref="Y18"/>
    </sheetView>
  </sheetViews>
  <sheetFormatPr defaultColWidth="10.7109375" defaultRowHeight="12.75" x14ac:dyDescent="0.2"/>
  <cols>
    <col min="1" max="1" width="10.7109375" style="50"/>
    <col min="2" max="3" width="7.28515625" style="50" customWidth="1"/>
    <col min="4" max="4" width="15.5703125" style="50" customWidth="1"/>
    <col min="5" max="5" width="7.28515625" style="50" customWidth="1"/>
    <col min="6" max="6" width="8.85546875" style="50" customWidth="1"/>
    <col min="7" max="7" width="7.5703125" style="50" bestFit="1" customWidth="1"/>
    <col min="8" max="8" width="7.28515625" style="50" customWidth="1"/>
    <col min="9" max="9" width="9.7109375" style="50" customWidth="1"/>
    <col min="10" max="16" width="7.28515625" style="50" customWidth="1"/>
    <col min="17" max="17" width="9.5703125" style="50" customWidth="1"/>
    <col min="18" max="21" width="7.28515625" style="50" customWidth="1"/>
    <col min="22" max="16384" width="10.7109375" style="50"/>
  </cols>
  <sheetData>
    <row r="4" spans="2:21" x14ac:dyDescent="0.2">
      <c r="B4" s="375" t="s">
        <v>89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</row>
    <row r="5" spans="2:21" ht="15" x14ac:dyDescent="0.2">
      <c r="B5" s="377" t="s">
        <v>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</row>
    <row r="6" spans="2:21" ht="15.75" x14ac:dyDescent="0.2">
      <c r="B6" s="378" t="s">
        <v>88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</row>
    <row r="7" spans="2:21" x14ac:dyDescent="0.2"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</row>
    <row r="8" spans="2:21" ht="15.75" x14ac:dyDescent="0.2">
      <c r="B8" s="378" t="s">
        <v>87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</row>
    <row r="10" spans="2:21" ht="14.1" customHeight="1" x14ac:dyDescent="0.2">
      <c r="B10" s="379" t="s">
        <v>3</v>
      </c>
      <c r="C10" s="379"/>
      <c r="D10" s="379"/>
      <c r="E10" s="379"/>
      <c r="F10" s="379"/>
      <c r="G10" s="379"/>
      <c r="H10" s="379"/>
      <c r="I10" s="379"/>
      <c r="J10" s="379" t="s">
        <v>86</v>
      </c>
      <c r="K10" s="379"/>
      <c r="L10" s="379"/>
      <c r="M10" s="379"/>
      <c r="N10" s="379"/>
      <c r="O10" s="379"/>
      <c r="P10" s="379"/>
      <c r="Q10" s="379"/>
      <c r="R10" s="379" t="s">
        <v>85</v>
      </c>
      <c r="S10" s="379"/>
      <c r="T10" s="379"/>
      <c r="U10" s="379"/>
    </row>
    <row r="11" spans="2:21" ht="21" customHeight="1" x14ac:dyDescent="0.2">
      <c r="B11" s="380"/>
      <c r="C11" s="381"/>
      <c r="D11" s="381"/>
      <c r="E11" s="381"/>
      <c r="F11" s="381"/>
      <c r="G11" s="381"/>
      <c r="H11" s="381"/>
      <c r="I11" s="381"/>
      <c r="J11" s="380"/>
      <c r="K11" s="381"/>
      <c r="L11" s="381"/>
      <c r="M11" s="381"/>
      <c r="N11" s="381"/>
      <c r="O11" s="381"/>
      <c r="P11" s="381"/>
      <c r="Q11" s="381"/>
      <c r="R11" s="382"/>
      <c r="S11" s="383"/>
      <c r="T11" s="383"/>
      <c r="U11" s="383"/>
    </row>
    <row r="12" spans="2:21" ht="14.1" customHeight="1" x14ac:dyDescent="0.2">
      <c r="B12" s="379" t="s">
        <v>84</v>
      </c>
      <c r="C12" s="379"/>
      <c r="D12" s="379"/>
      <c r="E12" s="379"/>
      <c r="F12" s="379"/>
      <c r="G12" s="379"/>
      <c r="H12" s="379"/>
      <c r="I12" s="379"/>
      <c r="J12" s="379" t="s">
        <v>83</v>
      </c>
      <c r="K12" s="379"/>
      <c r="L12" s="379"/>
      <c r="M12" s="379"/>
      <c r="N12" s="379"/>
      <c r="O12" s="379"/>
      <c r="P12" s="379"/>
      <c r="Q12" s="379"/>
      <c r="R12" s="387" t="s">
        <v>82</v>
      </c>
      <c r="S12" s="388"/>
      <c r="T12" s="388"/>
      <c r="U12" s="389"/>
    </row>
    <row r="13" spans="2:21" ht="21" customHeight="1" x14ac:dyDescent="0.2">
      <c r="B13" s="390" t="s">
        <v>164</v>
      </c>
      <c r="C13" s="390"/>
      <c r="D13" s="390"/>
      <c r="E13" s="390"/>
      <c r="F13" s="390"/>
      <c r="G13" s="390"/>
      <c r="H13" s="390"/>
      <c r="I13" s="390"/>
      <c r="J13" s="380"/>
      <c r="K13" s="381"/>
      <c r="L13" s="381"/>
      <c r="M13" s="381"/>
      <c r="N13" s="381"/>
      <c r="O13" s="381"/>
      <c r="P13" s="381"/>
      <c r="Q13" s="381"/>
      <c r="R13" s="380"/>
      <c r="S13" s="381"/>
      <c r="T13" s="381"/>
      <c r="U13" s="381"/>
    </row>
    <row r="15" spans="2:21" ht="13.5" thickBot="1" x14ac:dyDescent="0.25"/>
    <row r="16" spans="2:21" ht="16.5" thickBot="1" x14ac:dyDescent="0.25">
      <c r="F16" s="391" t="s">
        <v>76</v>
      </c>
      <c r="G16" s="392"/>
      <c r="H16" s="392"/>
      <c r="I16" s="392"/>
      <c r="J16" s="392"/>
      <c r="K16" s="392"/>
      <c r="L16" s="392"/>
      <c r="M16" s="393"/>
      <c r="N16" s="394" t="s">
        <v>39</v>
      </c>
      <c r="O16" s="395"/>
      <c r="P16" s="395"/>
      <c r="Q16" s="395"/>
      <c r="R16" s="395"/>
      <c r="S16" s="395"/>
      <c r="T16" s="395"/>
      <c r="U16" s="396"/>
    </row>
    <row r="17" spans="2:21" s="54" customFormat="1" ht="38.1" customHeight="1" x14ac:dyDescent="0.2">
      <c r="B17" s="397" t="s">
        <v>81</v>
      </c>
      <c r="C17" s="398"/>
      <c r="D17" s="401" t="s">
        <v>13</v>
      </c>
      <c r="E17" s="401" t="s">
        <v>80</v>
      </c>
      <c r="F17" s="403" t="s">
        <v>75</v>
      </c>
      <c r="G17" s="385"/>
      <c r="H17" s="384" t="s">
        <v>36</v>
      </c>
      <c r="I17" s="385"/>
      <c r="J17" s="384" t="s">
        <v>74</v>
      </c>
      <c r="K17" s="385"/>
      <c r="L17" s="384" t="s">
        <v>73</v>
      </c>
      <c r="M17" s="386"/>
      <c r="N17" s="403" t="s">
        <v>75</v>
      </c>
      <c r="O17" s="385"/>
      <c r="P17" s="384" t="s">
        <v>36</v>
      </c>
      <c r="Q17" s="385"/>
      <c r="R17" s="384" t="s">
        <v>74</v>
      </c>
      <c r="S17" s="385"/>
      <c r="T17" s="384" t="s">
        <v>73</v>
      </c>
      <c r="U17" s="386"/>
    </row>
    <row r="18" spans="2:21" x14ac:dyDescent="0.2">
      <c r="B18" s="399"/>
      <c r="C18" s="400"/>
      <c r="D18" s="402"/>
      <c r="E18" s="402"/>
      <c r="F18" s="158" t="s">
        <v>72</v>
      </c>
      <c r="G18" s="159" t="s">
        <v>71</v>
      </c>
      <c r="H18" s="158" t="s">
        <v>72</v>
      </c>
      <c r="I18" s="159" t="s">
        <v>71</v>
      </c>
      <c r="J18" s="158" t="s">
        <v>72</v>
      </c>
      <c r="K18" s="159" t="s">
        <v>71</v>
      </c>
      <c r="L18" s="158" t="s">
        <v>72</v>
      </c>
      <c r="M18" s="160" t="s">
        <v>71</v>
      </c>
      <c r="N18" s="158" t="s">
        <v>72</v>
      </c>
      <c r="O18" s="159" t="s">
        <v>71</v>
      </c>
      <c r="P18" s="158" t="s">
        <v>72</v>
      </c>
      <c r="Q18" s="159" t="s">
        <v>71</v>
      </c>
      <c r="R18" s="158" t="s">
        <v>72</v>
      </c>
      <c r="S18" s="159" t="s">
        <v>71</v>
      </c>
      <c r="T18" s="161" t="s">
        <v>72</v>
      </c>
      <c r="U18" s="160" t="s">
        <v>71</v>
      </c>
    </row>
    <row r="19" spans="2:21" ht="19.149999999999999" customHeight="1" x14ac:dyDescent="0.2">
      <c r="B19" s="404" t="s">
        <v>2</v>
      </c>
      <c r="C19" s="405"/>
      <c r="D19" s="192" t="s">
        <v>13</v>
      </c>
      <c r="E19" s="193">
        <f>SUM(F19:U19)</f>
        <v>0</v>
      </c>
      <c r="F19" s="162">
        <v>0</v>
      </c>
      <c r="G19" s="163">
        <v>0</v>
      </c>
      <c r="H19" s="162">
        <v>0</v>
      </c>
      <c r="I19" s="163">
        <v>0</v>
      </c>
      <c r="J19" s="162">
        <v>0</v>
      </c>
      <c r="K19" s="163">
        <v>0</v>
      </c>
      <c r="L19" s="162">
        <v>0</v>
      </c>
      <c r="M19" s="164">
        <v>0</v>
      </c>
      <c r="N19" s="162">
        <v>0</v>
      </c>
      <c r="O19" s="163">
        <v>0</v>
      </c>
      <c r="P19" s="162">
        <v>0</v>
      </c>
      <c r="Q19" s="163">
        <v>0</v>
      </c>
      <c r="R19" s="162">
        <v>0</v>
      </c>
      <c r="S19" s="163">
        <v>0</v>
      </c>
      <c r="T19" s="165">
        <v>0</v>
      </c>
      <c r="U19" s="164">
        <v>0</v>
      </c>
    </row>
    <row r="20" spans="2:21" ht="15" customHeight="1" x14ac:dyDescent="0.2">
      <c r="B20" s="399" t="s">
        <v>79</v>
      </c>
      <c r="C20" s="400"/>
      <c r="D20" s="194" t="s">
        <v>13</v>
      </c>
      <c r="E20" s="191">
        <f>SUM(F20:U20)</f>
        <v>0</v>
      </c>
      <c r="F20" s="166">
        <v>0</v>
      </c>
      <c r="G20" s="167">
        <v>0</v>
      </c>
      <c r="H20" s="166">
        <v>0</v>
      </c>
      <c r="I20" s="167">
        <v>0</v>
      </c>
      <c r="J20" s="166">
        <v>0</v>
      </c>
      <c r="K20" s="167"/>
      <c r="L20" s="166">
        <v>0</v>
      </c>
      <c r="M20" s="168"/>
      <c r="N20" s="166"/>
      <c r="O20" s="167">
        <v>0</v>
      </c>
      <c r="P20" s="166">
        <v>0</v>
      </c>
      <c r="Q20" s="167">
        <v>0</v>
      </c>
      <c r="R20" s="166">
        <v>0</v>
      </c>
      <c r="S20" s="167">
        <v>0</v>
      </c>
      <c r="T20" s="169">
        <v>0</v>
      </c>
      <c r="U20" s="168">
        <v>0</v>
      </c>
    </row>
    <row r="21" spans="2:21" ht="16.5" customHeight="1" thickBot="1" x14ac:dyDescent="0.25">
      <c r="B21" s="406" t="s">
        <v>78</v>
      </c>
      <c r="C21" s="407"/>
      <c r="D21" s="195" t="s">
        <v>13</v>
      </c>
      <c r="E21" s="196">
        <f>SUM(F21:U21)</f>
        <v>0</v>
      </c>
      <c r="F21" s="170">
        <f t="shared" ref="F21:U21" si="0">SUM(F19:F20)</f>
        <v>0</v>
      </c>
      <c r="G21" s="171">
        <f t="shared" si="0"/>
        <v>0</v>
      </c>
      <c r="H21" s="170">
        <f t="shared" si="0"/>
        <v>0</v>
      </c>
      <c r="I21" s="171">
        <f t="shared" si="0"/>
        <v>0</v>
      </c>
      <c r="J21" s="170">
        <f t="shared" si="0"/>
        <v>0</v>
      </c>
      <c r="K21" s="171">
        <f t="shared" si="0"/>
        <v>0</v>
      </c>
      <c r="L21" s="170">
        <f t="shared" si="0"/>
        <v>0</v>
      </c>
      <c r="M21" s="172">
        <f t="shared" si="0"/>
        <v>0</v>
      </c>
      <c r="N21" s="170">
        <f t="shared" si="0"/>
        <v>0</v>
      </c>
      <c r="O21" s="171">
        <f t="shared" si="0"/>
        <v>0</v>
      </c>
      <c r="P21" s="170">
        <f t="shared" si="0"/>
        <v>0</v>
      </c>
      <c r="Q21" s="171">
        <f t="shared" si="0"/>
        <v>0</v>
      </c>
      <c r="R21" s="170">
        <f t="shared" si="0"/>
        <v>0</v>
      </c>
      <c r="S21" s="171">
        <f t="shared" si="0"/>
        <v>0</v>
      </c>
      <c r="T21" s="173">
        <f t="shared" si="0"/>
        <v>0</v>
      </c>
      <c r="U21" s="172">
        <f t="shared" si="0"/>
        <v>0</v>
      </c>
    </row>
    <row r="22" spans="2:21" x14ac:dyDescent="0.2">
      <c r="B22" s="52"/>
      <c r="C22" s="52"/>
      <c r="D22" s="53"/>
      <c r="E22" s="52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2:21" ht="13.5" thickBot="1" x14ac:dyDescent="0.25">
      <c r="B23" s="52"/>
      <c r="C23" s="52"/>
      <c r="D23" s="53"/>
      <c r="E23" s="52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2:21" ht="26.25" customHeight="1" thickBot="1" x14ac:dyDescent="0.25">
      <c r="B24" s="52"/>
      <c r="C24" s="52"/>
      <c r="D24" s="53"/>
      <c r="E24" s="52"/>
      <c r="F24" s="408" t="s">
        <v>77</v>
      </c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10"/>
    </row>
    <row r="25" spans="2:21" ht="16.5" thickBot="1" x14ac:dyDescent="0.25">
      <c r="B25" s="51"/>
      <c r="C25" s="51"/>
      <c r="D25" s="51"/>
      <c r="E25" s="51"/>
      <c r="F25" s="391" t="s">
        <v>76</v>
      </c>
      <c r="G25" s="392"/>
      <c r="H25" s="392"/>
      <c r="I25" s="392"/>
      <c r="J25" s="392"/>
      <c r="K25" s="392"/>
      <c r="L25" s="392"/>
      <c r="M25" s="411"/>
      <c r="N25" s="394" t="s">
        <v>39</v>
      </c>
      <c r="O25" s="395"/>
      <c r="P25" s="395"/>
      <c r="Q25" s="395"/>
      <c r="R25" s="395"/>
      <c r="S25" s="395"/>
      <c r="T25" s="395"/>
      <c r="U25" s="396"/>
    </row>
    <row r="26" spans="2:21" ht="41.1" customHeight="1" x14ac:dyDescent="0.2">
      <c r="B26" s="51"/>
      <c r="C26" s="51"/>
      <c r="D26" s="51"/>
      <c r="E26" s="51"/>
      <c r="F26" s="420" t="s">
        <v>75</v>
      </c>
      <c r="G26" s="421"/>
      <c r="H26" s="384" t="s">
        <v>36</v>
      </c>
      <c r="I26" s="385"/>
      <c r="J26" s="384" t="s">
        <v>74</v>
      </c>
      <c r="K26" s="385"/>
      <c r="L26" s="384" t="s">
        <v>73</v>
      </c>
      <c r="M26" s="386"/>
      <c r="N26" s="403" t="s">
        <v>75</v>
      </c>
      <c r="O26" s="385"/>
      <c r="P26" s="384" t="s">
        <v>36</v>
      </c>
      <c r="Q26" s="385"/>
      <c r="R26" s="384" t="s">
        <v>74</v>
      </c>
      <c r="S26" s="385"/>
      <c r="T26" s="384" t="s">
        <v>73</v>
      </c>
      <c r="U26" s="386"/>
    </row>
    <row r="27" spans="2:21" ht="16.5" thickBot="1" x14ac:dyDescent="0.25">
      <c r="B27" s="51"/>
      <c r="C27" s="51"/>
      <c r="D27" s="51"/>
      <c r="E27" s="51"/>
      <c r="F27" s="174" t="s">
        <v>72</v>
      </c>
      <c r="G27" s="159" t="s">
        <v>71</v>
      </c>
      <c r="H27" s="158" t="s">
        <v>72</v>
      </c>
      <c r="I27" s="159" t="s">
        <v>71</v>
      </c>
      <c r="J27" s="158" t="s">
        <v>72</v>
      </c>
      <c r="K27" s="159" t="s">
        <v>71</v>
      </c>
      <c r="L27" s="158" t="s">
        <v>72</v>
      </c>
      <c r="M27" s="160" t="s">
        <v>71</v>
      </c>
      <c r="N27" s="158" t="s">
        <v>72</v>
      </c>
      <c r="O27" s="159" t="s">
        <v>71</v>
      </c>
      <c r="P27" s="158" t="s">
        <v>72</v>
      </c>
      <c r="Q27" s="159" t="s">
        <v>71</v>
      </c>
      <c r="R27" s="158" t="s">
        <v>72</v>
      </c>
      <c r="S27" s="159" t="s">
        <v>71</v>
      </c>
      <c r="T27" s="161" t="s">
        <v>72</v>
      </c>
      <c r="U27" s="160" t="s">
        <v>71</v>
      </c>
    </row>
    <row r="28" spans="2:21" ht="34.15" customHeight="1" thickBot="1" x14ac:dyDescent="0.25">
      <c r="B28" s="414" t="s">
        <v>70</v>
      </c>
      <c r="C28" s="415"/>
      <c r="D28" s="415"/>
      <c r="E28" s="416"/>
      <c r="F28" s="175">
        <v>790</v>
      </c>
      <c r="G28" s="176">
        <v>1185</v>
      </c>
      <c r="H28" s="177">
        <v>400</v>
      </c>
      <c r="I28" s="176">
        <v>601</v>
      </c>
      <c r="J28" s="177">
        <v>444</v>
      </c>
      <c r="K28" s="178" t="s">
        <v>68</v>
      </c>
      <c r="L28" s="179">
        <v>801</v>
      </c>
      <c r="M28" s="180">
        <v>1201</v>
      </c>
      <c r="N28" s="181">
        <v>454</v>
      </c>
      <c r="O28" s="176">
        <v>682</v>
      </c>
      <c r="P28" s="177">
        <v>303</v>
      </c>
      <c r="Q28" s="176">
        <v>455</v>
      </c>
      <c r="R28" s="177">
        <v>379</v>
      </c>
      <c r="S28" s="178" t="s">
        <v>68</v>
      </c>
      <c r="T28" s="179">
        <v>454</v>
      </c>
      <c r="U28" s="182">
        <v>682</v>
      </c>
    </row>
    <row r="29" spans="2:21" ht="23.1" customHeight="1" x14ac:dyDescent="0.2">
      <c r="B29" s="417" t="s">
        <v>69</v>
      </c>
      <c r="C29" s="418"/>
      <c r="D29" s="418"/>
      <c r="E29" s="419"/>
      <c r="F29" s="183">
        <f>F28*F19</f>
        <v>0</v>
      </c>
      <c r="G29" s="184">
        <f>G28*G19</f>
        <v>0</v>
      </c>
      <c r="H29" s="185">
        <f>H28*H19</f>
        <v>0</v>
      </c>
      <c r="I29" s="184">
        <f>I28*I19</f>
        <v>0</v>
      </c>
      <c r="J29" s="185">
        <f>J28*J19</f>
        <v>0</v>
      </c>
      <c r="K29" s="186" t="s">
        <v>68</v>
      </c>
      <c r="L29" s="183">
        <f t="shared" ref="L29:R29" si="1">L28*L19</f>
        <v>0</v>
      </c>
      <c r="M29" s="187">
        <f t="shared" si="1"/>
        <v>0</v>
      </c>
      <c r="N29" s="188">
        <f t="shared" si="1"/>
        <v>0</v>
      </c>
      <c r="O29" s="184">
        <f t="shared" si="1"/>
        <v>0</v>
      </c>
      <c r="P29" s="185">
        <f t="shared" si="1"/>
        <v>0</v>
      </c>
      <c r="Q29" s="184">
        <f t="shared" si="1"/>
        <v>0</v>
      </c>
      <c r="R29" s="185">
        <f t="shared" si="1"/>
        <v>0</v>
      </c>
      <c r="S29" s="189" t="s">
        <v>68</v>
      </c>
      <c r="T29" s="183">
        <f>T28*T19</f>
        <v>0</v>
      </c>
      <c r="U29" s="190">
        <f>U28*U19</f>
        <v>0</v>
      </c>
    </row>
    <row r="30" spans="2:21" ht="25.15" customHeight="1" x14ac:dyDescent="0.2">
      <c r="B30" s="417" t="s">
        <v>67</v>
      </c>
      <c r="C30" s="418"/>
      <c r="D30" s="418"/>
      <c r="E30" s="419"/>
      <c r="F30" s="412">
        <f>SUM(F29:G29)</f>
        <v>0</v>
      </c>
      <c r="G30" s="423"/>
      <c r="H30" s="422">
        <f>SUM(H29:I29)</f>
        <v>0</v>
      </c>
      <c r="I30" s="423"/>
      <c r="J30" s="422">
        <f>SUM(J29:K29)</f>
        <v>0</v>
      </c>
      <c r="K30" s="423"/>
      <c r="L30" s="412">
        <f>SUM(L29:M29)</f>
        <v>0</v>
      </c>
      <c r="M30" s="430"/>
      <c r="N30" s="431">
        <f>SUM(N29:O29)</f>
        <v>0</v>
      </c>
      <c r="O30" s="423"/>
      <c r="P30" s="422">
        <f>SUM(P29:Q29)</f>
        <v>0</v>
      </c>
      <c r="Q30" s="423"/>
      <c r="R30" s="422">
        <f>SUM(R29:S29)</f>
        <v>0</v>
      </c>
      <c r="S30" s="423"/>
      <c r="T30" s="412">
        <f>SUM(T29:U29)</f>
        <v>0</v>
      </c>
      <c r="U30" s="413"/>
    </row>
    <row r="31" spans="2:21" ht="28.15" customHeight="1" thickBot="1" x14ac:dyDescent="0.25">
      <c r="B31" s="417" t="s">
        <v>66</v>
      </c>
      <c r="C31" s="418"/>
      <c r="D31" s="418"/>
      <c r="E31" s="419"/>
      <c r="F31" s="428">
        <f>F19+G19</f>
        <v>0</v>
      </c>
      <c r="G31" s="425"/>
      <c r="H31" s="424">
        <f>H19+I19</f>
        <v>0</v>
      </c>
      <c r="I31" s="425"/>
      <c r="J31" s="424">
        <f>J19</f>
        <v>0</v>
      </c>
      <c r="K31" s="425"/>
      <c r="L31" s="426">
        <f>L19+M19</f>
        <v>0</v>
      </c>
      <c r="M31" s="429"/>
      <c r="N31" s="432">
        <f>N19+O19</f>
        <v>0</v>
      </c>
      <c r="O31" s="425"/>
      <c r="P31" s="424">
        <f>P19+Q19</f>
        <v>0</v>
      </c>
      <c r="Q31" s="425"/>
      <c r="R31" s="424">
        <f>R19</f>
        <v>0</v>
      </c>
      <c r="S31" s="425"/>
      <c r="T31" s="426">
        <f>T19+U19</f>
        <v>0</v>
      </c>
      <c r="U31" s="427"/>
    </row>
    <row r="32" spans="2:21" ht="28.15" customHeight="1" thickBot="1" x14ac:dyDescent="0.25">
      <c r="B32" s="417" t="s">
        <v>65</v>
      </c>
      <c r="C32" s="418"/>
      <c r="D32" s="418"/>
      <c r="E32" s="419"/>
      <c r="F32" s="433">
        <f>SUM(F30+H30+J30+L30)</f>
        <v>0</v>
      </c>
      <c r="G32" s="434"/>
      <c r="H32" s="434"/>
      <c r="I32" s="434"/>
      <c r="J32" s="434"/>
      <c r="K32" s="434"/>
      <c r="L32" s="434"/>
      <c r="M32" s="435"/>
      <c r="N32" s="436">
        <f>SUM(N30+P30+R30+T30)</f>
        <v>0</v>
      </c>
      <c r="O32" s="434"/>
      <c r="P32" s="434"/>
      <c r="Q32" s="434"/>
      <c r="R32" s="434"/>
      <c r="S32" s="434"/>
      <c r="T32" s="434"/>
      <c r="U32" s="437"/>
    </row>
    <row r="33" spans="2:21" ht="32.1" customHeight="1" thickBot="1" x14ac:dyDescent="0.25">
      <c r="B33" s="438" t="s">
        <v>64</v>
      </c>
      <c r="C33" s="439"/>
      <c r="D33" s="439"/>
      <c r="E33" s="440"/>
      <c r="F33" s="441">
        <f>SUM(F31:M31)</f>
        <v>0</v>
      </c>
      <c r="G33" s="442"/>
      <c r="H33" s="442"/>
      <c r="I33" s="442"/>
      <c r="J33" s="442"/>
      <c r="K33" s="442"/>
      <c r="L33" s="442"/>
      <c r="M33" s="443"/>
      <c r="N33" s="444">
        <f>SUM(N31:U31)</f>
        <v>0</v>
      </c>
      <c r="O33" s="442"/>
      <c r="P33" s="442"/>
      <c r="Q33" s="442"/>
      <c r="R33" s="442"/>
      <c r="S33" s="442"/>
      <c r="T33" s="442"/>
      <c r="U33" s="445"/>
    </row>
    <row r="34" spans="2:21" x14ac:dyDescent="0.2">
      <c r="B34" s="376"/>
      <c r="C34" s="376"/>
      <c r="F34" s="376"/>
      <c r="G34" s="376"/>
      <c r="H34" s="376"/>
      <c r="I34" s="376"/>
      <c r="J34" s="376"/>
      <c r="K34" s="376"/>
    </row>
    <row r="35" spans="2:21" ht="17.25" customHeight="1" x14ac:dyDescent="0.2">
      <c r="B35" s="447" t="s">
        <v>63</v>
      </c>
      <c r="C35" s="447"/>
      <c r="D35" s="447"/>
      <c r="E35" s="447"/>
      <c r="F35" s="447"/>
      <c r="G35" s="447"/>
      <c r="H35" s="447"/>
      <c r="I35" s="447"/>
      <c r="J35" s="447"/>
      <c r="K35" s="447"/>
    </row>
    <row r="36" spans="2:21" ht="19.5" customHeight="1" x14ac:dyDescent="0.2">
      <c r="B36" s="446" t="s">
        <v>62</v>
      </c>
      <c r="C36" s="447"/>
      <c r="D36" s="447"/>
      <c r="E36" s="447"/>
      <c r="F36" s="447"/>
      <c r="G36" s="447"/>
      <c r="H36" s="447"/>
      <c r="I36" s="447"/>
      <c r="J36" s="447"/>
      <c r="K36" s="447"/>
    </row>
  </sheetData>
  <mergeCells count="76">
    <mergeCell ref="B36:K36"/>
    <mergeCell ref="B34:C34"/>
    <mergeCell ref="F34:G34"/>
    <mergeCell ref="H34:I34"/>
    <mergeCell ref="J34:K34"/>
    <mergeCell ref="B35:K35"/>
    <mergeCell ref="B32:E32"/>
    <mergeCell ref="F32:M32"/>
    <mergeCell ref="N32:U32"/>
    <mergeCell ref="B33:E33"/>
    <mergeCell ref="F33:M33"/>
    <mergeCell ref="N33:U33"/>
    <mergeCell ref="P31:Q31"/>
    <mergeCell ref="R31:S31"/>
    <mergeCell ref="T31:U31"/>
    <mergeCell ref="B30:E30"/>
    <mergeCell ref="F30:G30"/>
    <mergeCell ref="H30:I30"/>
    <mergeCell ref="B31:E31"/>
    <mergeCell ref="F31:G31"/>
    <mergeCell ref="H31:I31"/>
    <mergeCell ref="J31:K31"/>
    <mergeCell ref="L31:M31"/>
    <mergeCell ref="J30:K30"/>
    <mergeCell ref="L30:M30"/>
    <mergeCell ref="N30:O30"/>
    <mergeCell ref="N31:O31"/>
    <mergeCell ref="R30:S30"/>
    <mergeCell ref="T30:U30"/>
    <mergeCell ref="B28:E28"/>
    <mergeCell ref="B29:E29"/>
    <mergeCell ref="F26:G26"/>
    <mergeCell ref="H26:I26"/>
    <mergeCell ref="J26:K26"/>
    <mergeCell ref="P26:Q26"/>
    <mergeCell ref="R26:S26"/>
    <mergeCell ref="T26:U26"/>
    <mergeCell ref="P30:Q30"/>
    <mergeCell ref="B19:C19"/>
    <mergeCell ref="B20:C20"/>
    <mergeCell ref="B21:C21"/>
    <mergeCell ref="F24:U24"/>
    <mergeCell ref="F25:M25"/>
    <mergeCell ref="N25:U25"/>
    <mergeCell ref="J17:K17"/>
    <mergeCell ref="L17:M17"/>
    <mergeCell ref="N17:O17"/>
    <mergeCell ref="L26:M26"/>
    <mergeCell ref="N26:O26"/>
    <mergeCell ref="P17:Q17"/>
    <mergeCell ref="R17:S17"/>
    <mergeCell ref="T17:U17"/>
    <mergeCell ref="B12:I12"/>
    <mergeCell ref="J12:Q12"/>
    <mergeCell ref="R12:U12"/>
    <mergeCell ref="B13:I13"/>
    <mergeCell ref="J13:Q13"/>
    <mergeCell ref="R13:U13"/>
    <mergeCell ref="F16:M16"/>
    <mergeCell ref="N16:U16"/>
    <mergeCell ref="B17:C18"/>
    <mergeCell ref="D17:D18"/>
    <mergeCell ref="E17:E18"/>
    <mergeCell ref="F17:G17"/>
    <mergeCell ref="H17:I17"/>
    <mergeCell ref="B10:I10"/>
    <mergeCell ref="J10:Q10"/>
    <mergeCell ref="R10:U10"/>
    <mergeCell ref="B11:I11"/>
    <mergeCell ref="J11:Q11"/>
    <mergeCell ref="R11:U11"/>
    <mergeCell ref="B4:U4"/>
    <mergeCell ref="B5:U5"/>
    <mergeCell ref="B6:U6"/>
    <mergeCell ref="B7:U7"/>
    <mergeCell ref="B8:U8"/>
  </mergeCells>
  <pageMargins left="0.7" right="0.7" top="0.75" bottom="0.75" header="0.3" footer="0.3"/>
  <pageSetup scale="72" orientation="landscape" r:id="rId1"/>
  <colBreaks count="1" manualBreakCount="1">
    <brk id="22" max="3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23FE-E17A-4448-9125-9720EB9595AB}">
  <dimension ref="A4:T42"/>
  <sheetViews>
    <sheetView topLeftCell="A13" zoomScaleNormal="100" workbookViewId="0">
      <selection activeCell="Y21" sqref="Y21"/>
    </sheetView>
  </sheetViews>
  <sheetFormatPr defaultColWidth="10.7109375" defaultRowHeight="12.75" x14ac:dyDescent="0.2"/>
  <cols>
    <col min="1" max="1" width="4.5703125" style="50" customWidth="1"/>
    <col min="2" max="2" width="7.28515625" style="50" customWidth="1"/>
    <col min="3" max="3" width="9.28515625" style="50" bestFit="1" customWidth="1"/>
    <col min="4" max="6" width="7.28515625" style="50" customWidth="1"/>
    <col min="7" max="7" width="7.5703125" style="50" customWidth="1"/>
    <col min="8" max="20" width="7.28515625" style="50" customWidth="1"/>
    <col min="21" max="16384" width="10.7109375" style="50"/>
  </cols>
  <sheetData>
    <row r="4" spans="1:20" x14ac:dyDescent="0.2">
      <c r="A4" s="375" t="s">
        <v>89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</row>
    <row r="5" spans="1:20" ht="15" x14ac:dyDescent="0.2">
      <c r="A5" s="377" t="s">
        <v>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</row>
    <row r="6" spans="1:20" ht="15.75" x14ac:dyDescent="0.2">
      <c r="A6" s="378" t="s">
        <v>88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</row>
    <row r="7" spans="1:20" x14ac:dyDescent="0.2">
      <c r="A7" s="376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</row>
    <row r="8" spans="1:20" ht="15.75" x14ac:dyDescent="0.2">
      <c r="A8" s="378" t="s">
        <v>108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</row>
    <row r="10" spans="1:20" ht="14.1" customHeight="1" x14ac:dyDescent="0.2">
      <c r="A10" s="379" t="s">
        <v>3</v>
      </c>
      <c r="B10" s="379"/>
      <c r="C10" s="379"/>
      <c r="D10" s="379"/>
      <c r="E10" s="379"/>
      <c r="F10" s="379"/>
      <c r="G10" s="379"/>
      <c r="H10" s="379"/>
      <c r="I10" s="379" t="s">
        <v>86</v>
      </c>
      <c r="J10" s="379"/>
      <c r="K10" s="379"/>
      <c r="L10" s="379"/>
      <c r="M10" s="379"/>
      <c r="N10" s="379"/>
      <c r="O10" s="379"/>
      <c r="P10" s="379"/>
      <c r="Q10" s="379" t="s">
        <v>107</v>
      </c>
      <c r="R10" s="379"/>
      <c r="S10" s="379"/>
      <c r="T10" s="379"/>
    </row>
    <row r="11" spans="1:20" ht="20.100000000000001" customHeight="1" x14ac:dyDescent="0.2">
      <c r="A11" s="462"/>
      <c r="B11" s="463"/>
      <c r="C11" s="463"/>
      <c r="D11" s="463"/>
      <c r="E11" s="463"/>
      <c r="F11" s="463"/>
      <c r="G11" s="463"/>
      <c r="H11" s="463"/>
      <c r="I11" s="462"/>
      <c r="J11" s="463"/>
      <c r="K11" s="463"/>
      <c r="L11" s="463"/>
      <c r="M11" s="463"/>
      <c r="N11" s="463"/>
      <c r="O11" s="463"/>
      <c r="P11" s="463"/>
      <c r="Q11" s="464" t="s">
        <v>165</v>
      </c>
      <c r="R11" s="464"/>
      <c r="S11" s="464"/>
      <c r="T11" s="464"/>
    </row>
    <row r="12" spans="1:20" ht="14.1" customHeight="1" x14ac:dyDescent="0.2">
      <c r="A12" s="379" t="s">
        <v>85</v>
      </c>
      <c r="B12" s="379"/>
      <c r="C12" s="379"/>
      <c r="D12" s="379"/>
      <c r="E12" s="379"/>
      <c r="F12" s="379"/>
      <c r="G12" s="379"/>
      <c r="H12" s="379"/>
      <c r="I12" s="379" t="s">
        <v>83</v>
      </c>
      <c r="J12" s="379"/>
      <c r="K12" s="379"/>
      <c r="L12" s="379"/>
      <c r="M12" s="379"/>
      <c r="N12" s="379"/>
      <c r="O12" s="379"/>
      <c r="P12" s="379"/>
      <c r="Q12" s="464"/>
      <c r="R12" s="464"/>
      <c r="S12" s="464"/>
      <c r="T12" s="464"/>
    </row>
    <row r="13" spans="1:20" ht="24.75" customHeight="1" x14ac:dyDescent="0.2">
      <c r="A13" s="382"/>
      <c r="B13" s="471"/>
      <c r="C13" s="471"/>
      <c r="D13" s="471"/>
      <c r="E13" s="471"/>
      <c r="F13" s="471"/>
      <c r="G13" s="471"/>
      <c r="H13" s="471"/>
      <c r="I13" s="462"/>
      <c r="J13" s="463"/>
      <c r="K13" s="463"/>
      <c r="L13" s="463"/>
      <c r="M13" s="463"/>
      <c r="N13" s="463"/>
      <c r="O13" s="463"/>
      <c r="P13" s="463"/>
      <c r="Q13" s="387" t="s">
        <v>106</v>
      </c>
      <c r="R13" s="388"/>
      <c r="S13" s="388"/>
      <c r="T13" s="389"/>
    </row>
    <row r="14" spans="1:20" ht="18" customHeight="1" x14ac:dyDescent="0.2">
      <c r="A14" s="379" t="s">
        <v>84</v>
      </c>
      <c r="B14" s="379"/>
      <c r="C14" s="379"/>
      <c r="D14" s="379"/>
      <c r="E14" s="379"/>
      <c r="F14" s="379"/>
      <c r="G14" s="379"/>
      <c r="H14" s="379"/>
      <c r="I14" s="379" t="s">
        <v>82</v>
      </c>
      <c r="J14" s="379"/>
      <c r="K14" s="379"/>
      <c r="L14" s="379"/>
      <c r="M14" s="379"/>
      <c r="N14" s="379"/>
      <c r="O14" s="379"/>
      <c r="P14" s="379"/>
      <c r="Q14" s="465">
        <f>SUM(I39:T39)</f>
        <v>0</v>
      </c>
      <c r="R14" s="466"/>
      <c r="S14" s="466"/>
      <c r="T14" s="467"/>
    </row>
    <row r="15" spans="1:20" ht="20.100000000000001" customHeight="1" x14ac:dyDescent="0.2">
      <c r="A15" s="472" t="s">
        <v>164</v>
      </c>
      <c r="B15" s="472"/>
      <c r="C15" s="472"/>
      <c r="D15" s="472"/>
      <c r="E15" s="472"/>
      <c r="F15" s="472"/>
      <c r="G15" s="472"/>
      <c r="H15" s="472"/>
      <c r="I15" s="473"/>
      <c r="J15" s="473"/>
      <c r="K15" s="473"/>
      <c r="L15" s="473"/>
      <c r="M15" s="473"/>
      <c r="N15" s="473"/>
      <c r="O15" s="473"/>
      <c r="P15" s="473"/>
      <c r="Q15" s="468"/>
      <c r="R15" s="469"/>
      <c r="S15" s="469"/>
      <c r="T15" s="470"/>
    </row>
    <row r="17" spans="1:20" ht="13.5" thickBot="1" x14ac:dyDescent="0.25"/>
    <row r="18" spans="1:20" ht="16.5" thickBot="1" x14ac:dyDescent="0.25">
      <c r="E18" s="391" t="s">
        <v>76</v>
      </c>
      <c r="F18" s="392"/>
      <c r="G18" s="392"/>
      <c r="H18" s="392"/>
      <c r="I18" s="392"/>
      <c r="J18" s="392"/>
      <c r="K18" s="392"/>
      <c r="L18" s="393"/>
      <c r="M18" s="394" t="s">
        <v>39</v>
      </c>
      <c r="N18" s="395"/>
      <c r="O18" s="395"/>
      <c r="P18" s="395"/>
      <c r="Q18" s="395"/>
      <c r="R18" s="395"/>
      <c r="S18" s="395"/>
      <c r="T18" s="396"/>
    </row>
    <row r="19" spans="1:20" s="58" customFormat="1" ht="38.1" customHeight="1" x14ac:dyDescent="0.2">
      <c r="A19" s="397" t="s">
        <v>81</v>
      </c>
      <c r="B19" s="398"/>
      <c r="C19" s="401" t="s">
        <v>13</v>
      </c>
      <c r="D19" s="401" t="s">
        <v>80</v>
      </c>
      <c r="E19" s="403" t="s">
        <v>75</v>
      </c>
      <c r="F19" s="385"/>
      <c r="G19" s="384" t="s">
        <v>36</v>
      </c>
      <c r="H19" s="385"/>
      <c r="I19" s="384" t="s">
        <v>74</v>
      </c>
      <c r="J19" s="385"/>
      <c r="K19" s="384" t="s">
        <v>73</v>
      </c>
      <c r="L19" s="386"/>
      <c r="M19" s="403" t="s">
        <v>75</v>
      </c>
      <c r="N19" s="385"/>
      <c r="O19" s="384" t="s">
        <v>36</v>
      </c>
      <c r="P19" s="385"/>
      <c r="Q19" s="384" t="s">
        <v>74</v>
      </c>
      <c r="R19" s="385"/>
      <c r="S19" s="384" t="s">
        <v>73</v>
      </c>
      <c r="T19" s="386"/>
    </row>
    <row r="20" spans="1:20" x14ac:dyDescent="0.2">
      <c r="A20" s="399"/>
      <c r="B20" s="400"/>
      <c r="C20" s="402"/>
      <c r="D20" s="402"/>
      <c r="E20" s="158" t="s">
        <v>72</v>
      </c>
      <c r="F20" s="159" t="s">
        <v>71</v>
      </c>
      <c r="G20" s="158" t="s">
        <v>72</v>
      </c>
      <c r="H20" s="159" t="s">
        <v>71</v>
      </c>
      <c r="I20" s="158" t="s">
        <v>72</v>
      </c>
      <c r="J20" s="159" t="s">
        <v>71</v>
      </c>
      <c r="K20" s="158" t="s">
        <v>72</v>
      </c>
      <c r="L20" s="160" t="s">
        <v>71</v>
      </c>
      <c r="M20" s="158" t="s">
        <v>72</v>
      </c>
      <c r="N20" s="159" t="s">
        <v>71</v>
      </c>
      <c r="O20" s="158" t="s">
        <v>72</v>
      </c>
      <c r="P20" s="159" t="s">
        <v>71</v>
      </c>
      <c r="Q20" s="158" t="s">
        <v>72</v>
      </c>
      <c r="R20" s="159" t="s">
        <v>71</v>
      </c>
      <c r="S20" s="161" t="s">
        <v>72</v>
      </c>
      <c r="T20" s="160" t="s">
        <v>71</v>
      </c>
    </row>
    <row r="21" spans="1:20" ht="19.149999999999999" customHeight="1" thickBot="1" x14ac:dyDescent="0.25">
      <c r="A21" s="451" t="s">
        <v>2</v>
      </c>
      <c r="B21" s="452"/>
      <c r="C21" s="198">
        <v>1</v>
      </c>
      <c r="D21" s="209">
        <f>SUM(E21:T21)</f>
        <v>0</v>
      </c>
      <c r="E21" s="210">
        <v>0</v>
      </c>
      <c r="F21" s="211">
        <v>0</v>
      </c>
      <c r="G21" s="210">
        <f>'[1]DISTRIBUCION MATRICULA'!J19</f>
        <v>0</v>
      </c>
      <c r="H21" s="211">
        <v>0</v>
      </c>
      <c r="I21" s="210">
        <v>0</v>
      </c>
      <c r="J21" s="211">
        <v>0</v>
      </c>
      <c r="K21" s="210">
        <f>'[1]DISTRIBUCION MATRICULA'!N19</f>
        <v>0</v>
      </c>
      <c r="L21" s="212">
        <v>0</v>
      </c>
      <c r="M21" s="210">
        <f>'[1]DISTRIBUCION MATRICULA'!P19</f>
        <v>0</v>
      </c>
      <c r="N21" s="211">
        <f>'[1]DISTRIBUCION MATRICULA'!Q19</f>
        <v>0</v>
      </c>
      <c r="O21" s="210">
        <f>'[1]DISTRIBUCION MATRICULA'!R19</f>
        <v>0</v>
      </c>
      <c r="P21" s="211">
        <f>'[1]DISTRIBUCION MATRICULA'!S19</f>
        <v>0</v>
      </c>
      <c r="Q21" s="210">
        <f>'[1]DISTRIBUCION MATRICULA'!T19</f>
        <v>0</v>
      </c>
      <c r="R21" s="211">
        <f>'[1]DISTRIBUCION MATRICULA'!U19</f>
        <v>0</v>
      </c>
      <c r="S21" s="213">
        <f>'[1]DISTRIBUCION MATRICULA'!V19</f>
        <v>0</v>
      </c>
      <c r="T21" s="212">
        <f>'[1]DISTRIBUCION MATRICULA'!W19</f>
        <v>0</v>
      </c>
    </row>
    <row r="22" spans="1:20" x14ac:dyDescent="0.2">
      <c r="A22" s="52"/>
      <c r="B22" s="52"/>
      <c r="C22" s="53"/>
      <c r="D22" s="5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t="13.5" thickBot="1" x14ac:dyDescent="0.25">
      <c r="A23" s="52"/>
      <c r="B23" s="52"/>
      <c r="C23" s="53"/>
      <c r="D23" s="52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t="60.75" customHeight="1" thickBot="1" x14ac:dyDescent="0.25">
      <c r="A24" s="474" t="s">
        <v>105</v>
      </c>
      <c r="B24" s="475"/>
      <c r="C24" s="475"/>
      <c r="D24" s="475"/>
      <c r="E24" s="475"/>
      <c r="F24" s="476"/>
      <c r="G24" s="197" t="s">
        <v>13</v>
      </c>
      <c r="H24" s="453" t="s">
        <v>104</v>
      </c>
      <c r="I24" s="454"/>
      <c r="J24" s="455"/>
      <c r="K24" s="453" t="s">
        <v>103</v>
      </c>
      <c r="L24" s="392"/>
      <c r="M24" s="411"/>
      <c r="N24" s="453" t="s">
        <v>102</v>
      </c>
      <c r="O24" s="392"/>
      <c r="P24" s="392"/>
      <c r="Q24" s="392"/>
      <c r="R24" s="392"/>
      <c r="S24" s="392"/>
      <c r="T24" s="411"/>
    </row>
    <row r="25" spans="1:20" s="57" customFormat="1" ht="17.100000000000001" customHeight="1" thickBot="1" x14ac:dyDescent="0.25">
      <c r="A25" s="202">
        <v>1</v>
      </c>
      <c r="B25" s="486" t="s">
        <v>8</v>
      </c>
      <c r="C25" s="487"/>
      <c r="D25" s="487"/>
      <c r="E25" s="487"/>
      <c r="F25" s="487"/>
      <c r="G25" s="203">
        <v>1</v>
      </c>
      <c r="H25" s="488">
        <v>0</v>
      </c>
      <c r="I25" s="489"/>
      <c r="J25" s="490"/>
      <c r="K25" s="459">
        <f t="shared" ref="K25:K38" si="0">SUM(G25*H25)</f>
        <v>0</v>
      </c>
      <c r="L25" s="460"/>
      <c r="M25" s="461"/>
      <c r="N25" s="491"/>
      <c r="O25" s="492"/>
      <c r="P25" s="492"/>
      <c r="Q25" s="492"/>
      <c r="R25" s="492"/>
      <c r="S25" s="492"/>
      <c r="T25" s="493"/>
    </row>
    <row r="26" spans="1:20" s="57" customFormat="1" ht="17.100000000000001" customHeight="1" thickBot="1" x14ac:dyDescent="0.25">
      <c r="A26" s="204">
        <v>2</v>
      </c>
      <c r="B26" s="477" t="s">
        <v>29</v>
      </c>
      <c r="C26" s="478"/>
      <c r="D26" s="478"/>
      <c r="E26" s="478"/>
      <c r="F26" s="478"/>
      <c r="G26" s="203">
        <v>1</v>
      </c>
      <c r="H26" s="456">
        <v>0</v>
      </c>
      <c r="I26" s="457"/>
      <c r="J26" s="458"/>
      <c r="K26" s="459">
        <f t="shared" si="0"/>
        <v>0</v>
      </c>
      <c r="L26" s="460"/>
      <c r="M26" s="461"/>
      <c r="N26" s="448"/>
      <c r="O26" s="449"/>
      <c r="P26" s="449"/>
      <c r="Q26" s="449"/>
      <c r="R26" s="449"/>
      <c r="S26" s="449"/>
      <c r="T26" s="450"/>
    </row>
    <row r="27" spans="1:20" s="57" customFormat="1" ht="17.100000000000001" customHeight="1" thickBot="1" x14ac:dyDescent="0.25">
      <c r="A27" s="204">
        <v>3</v>
      </c>
      <c r="B27" s="477" t="s">
        <v>142</v>
      </c>
      <c r="C27" s="478"/>
      <c r="D27" s="478"/>
      <c r="E27" s="478"/>
      <c r="F27" s="478"/>
      <c r="G27" s="205">
        <v>1</v>
      </c>
      <c r="H27" s="456">
        <v>0</v>
      </c>
      <c r="I27" s="457"/>
      <c r="J27" s="458"/>
      <c r="K27" s="459">
        <f t="shared" si="0"/>
        <v>0</v>
      </c>
      <c r="L27" s="460"/>
      <c r="M27" s="461"/>
      <c r="N27" s="483"/>
      <c r="O27" s="484"/>
      <c r="P27" s="484"/>
      <c r="Q27" s="484"/>
      <c r="R27" s="484"/>
      <c r="S27" s="484"/>
      <c r="T27" s="485"/>
    </row>
    <row r="28" spans="1:20" s="57" customFormat="1" ht="17.100000000000001" customHeight="1" thickBot="1" x14ac:dyDescent="0.25">
      <c r="A28" s="204">
        <v>4</v>
      </c>
      <c r="B28" s="477" t="s">
        <v>143</v>
      </c>
      <c r="C28" s="478"/>
      <c r="D28" s="478"/>
      <c r="E28" s="478"/>
      <c r="F28" s="479"/>
      <c r="G28" s="205">
        <v>1</v>
      </c>
      <c r="H28" s="456">
        <v>0</v>
      </c>
      <c r="I28" s="457"/>
      <c r="J28" s="458"/>
      <c r="K28" s="480">
        <v>0</v>
      </c>
      <c r="L28" s="481"/>
      <c r="M28" s="482"/>
      <c r="N28" s="206"/>
      <c r="O28" s="207"/>
      <c r="P28" s="207"/>
      <c r="Q28" s="207"/>
      <c r="R28" s="207"/>
      <c r="S28" s="207"/>
      <c r="T28" s="208"/>
    </row>
    <row r="29" spans="1:20" s="57" customFormat="1" ht="17.100000000000001" customHeight="1" thickBot="1" x14ac:dyDescent="0.25">
      <c r="A29" s="204">
        <v>5</v>
      </c>
      <c r="B29" s="477" t="s">
        <v>101</v>
      </c>
      <c r="C29" s="478"/>
      <c r="D29" s="478"/>
      <c r="E29" s="478"/>
      <c r="F29" s="478"/>
      <c r="G29" s="205">
        <v>1</v>
      </c>
      <c r="H29" s="456">
        <v>0</v>
      </c>
      <c r="I29" s="457"/>
      <c r="J29" s="458"/>
      <c r="K29" s="459">
        <f t="shared" si="0"/>
        <v>0</v>
      </c>
      <c r="L29" s="460"/>
      <c r="M29" s="461"/>
      <c r="N29" s="483"/>
      <c r="O29" s="484"/>
      <c r="P29" s="484"/>
      <c r="Q29" s="484"/>
      <c r="R29" s="484"/>
      <c r="S29" s="484"/>
      <c r="T29" s="485"/>
    </row>
    <row r="30" spans="1:20" s="57" customFormat="1" ht="17.100000000000001" customHeight="1" thickBot="1" x14ac:dyDescent="0.25">
      <c r="A30" s="204">
        <v>6</v>
      </c>
      <c r="B30" s="477" t="s">
        <v>26</v>
      </c>
      <c r="C30" s="478"/>
      <c r="D30" s="478"/>
      <c r="E30" s="478"/>
      <c r="F30" s="478"/>
      <c r="G30" s="205">
        <v>1</v>
      </c>
      <c r="H30" s="456">
        <v>0</v>
      </c>
      <c r="I30" s="457"/>
      <c r="J30" s="458"/>
      <c r="K30" s="459">
        <f t="shared" si="0"/>
        <v>0</v>
      </c>
      <c r="L30" s="460"/>
      <c r="M30" s="461"/>
      <c r="N30" s="483"/>
      <c r="O30" s="484"/>
      <c r="P30" s="484"/>
      <c r="Q30" s="484"/>
      <c r="R30" s="484"/>
      <c r="S30" s="484"/>
      <c r="T30" s="485"/>
    </row>
    <row r="31" spans="1:20" s="57" customFormat="1" ht="17.100000000000001" customHeight="1" thickBot="1" x14ac:dyDescent="0.25">
      <c r="A31" s="204">
        <v>7</v>
      </c>
      <c r="B31" s="477" t="s">
        <v>100</v>
      </c>
      <c r="C31" s="478"/>
      <c r="D31" s="478"/>
      <c r="E31" s="478"/>
      <c r="F31" s="478"/>
      <c r="G31" s="205">
        <v>1</v>
      </c>
      <c r="H31" s="456">
        <v>0</v>
      </c>
      <c r="I31" s="457"/>
      <c r="J31" s="458"/>
      <c r="K31" s="459">
        <f t="shared" si="0"/>
        <v>0</v>
      </c>
      <c r="L31" s="460"/>
      <c r="M31" s="461"/>
      <c r="N31" s="483"/>
      <c r="O31" s="484"/>
      <c r="P31" s="484"/>
      <c r="Q31" s="484"/>
      <c r="R31" s="484"/>
      <c r="S31" s="484"/>
      <c r="T31" s="485"/>
    </row>
    <row r="32" spans="1:20" s="57" customFormat="1" ht="17.100000000000001" customHeight="1" thickBot="1" x14ac:dyDescent="0.25">
      <c r="A32" s="204">
        <v>8</v>
      </c>
      <c r="B32" s="477" t="s">
        <v>24</v>
      </c>
      <c r="C32" s="478"/>
      <c r="D32" s="478"/>
      <c r="E32" s="478"/>
      <c r="F32" s="478"/>
      <c r="G32" s="205">
        <v>1</v>
      </c>
      <c r="H32" s="456">
        <v>0</v>
      </c>
      <c r="I32" s="457"/>
      <c r="J32" s="458"/>
      <c r="K32" s="459">
        <f t="shared" si="0"/>
        <v>0</v>
      </c>
      <c r="L32" s="460"/>
      <c r="M32" s="461"/>
      <c r="N32" s="483"/>
      <c r="O32" s="484"/>
      <c r="P32" s="484"/>
      <c r="Q32" s="484"/>
      <c r="R32" s="484"/>
      <c r="S32" s="484"/>
      <c r="T32" s="485"/>
    </row>
    <row r="33" spans="1:20" s="57" customFormat="1" ht="17.100000000000001" customHeight="1" thickBot="1" x14ac:dyDescent="0.25">
      <c r="A33" s="204">
        <v>9</v>
      </c>
      <c r="B33" s="477" t="s">
        <v>99</v>
      </c>
      <c r="C33" s="478"/>
      <c r="D33" s="478"/>
      <c r="E33" s="478"/>
      <c r="F33" s="478"/>
      <c r="G33" s="205">
        <v>1</v>
      </c>
      <c r="H33" s="456">
        <v>0</v>
      </c>
      <c r="I33" s="457"/>
      <c r="J33" s="458"/>
      <c r="K33" s="459">
        <f t="shared" si="0"/>
        <v>0</v>
      </c>
      <c r="L33" s="460"/>
      <c r="M33" s="461"/>
      <c r="N33" s="483"/>
      <c r="O33" s="484"/>
      <c r="P33" s="484"/>
      <c r="Q33" s="484"/>
      <c r="R33" s="484"/>
      <c r="S33" s="484"/>
      <c r="T33" s="485"/>
    </row>
    <row r="34" spans="1:20" s="57" customFormat="1" ht="17.100000000000001" customHeight="1" thickBot="1" x14ac:dyDescent="0.25">
      <c r="A34" s="204">
        <v>10</v>
      </c>
      <c r="B34" s="477" t="s">
        <v>98</v>
      </c>
      <c r="C34" s="478"/>
      <c r="D34" s="478"/>
      <c r="E34" s="478"/>
      <c r="F34" s="478"/>
      <c r="G34" s="205">
        <v>1</v>
      </c>
      <c r="H34" s="456">
        <v>0</v>
      </c>
      <c r="I34" s="457"/>
      <c r="J34" s="458"/>
      <c r="K34" s="459">
        <f t="shared" si="0"/>
        <v>0</v>
      </c>
      <c r="L34" s="460"/>
      <c r="M34" s="461"/>
      <c r="N34" s="483"/>
      <c r="O34" s="484"/>
      <c r="P34" s="484"/>
      <c r="Q34" s="484"/>
      <c r="R34" s="484"/>
      <c r="S34" s="484"/>
      <c r="T34" s="485"/>
    </row>
    <row r="35" spans="1:20" s="57" customFormat="1" ht="17.100000000000001" customHeight="1" thickBot="1" x14ac:dyDescent="0.25">
      <c r="A35" s="204">
        <v>11</v>
      </c>
      <c r="B35" s="477" t="s">
        <v>97</v>
      </c>
      <c r="C35" s="478"/>
      <c r="D35" s="478"/>
      <c r="E35" s="478"/>
      <c r="F35" s="478"/>
      <c r="G35" s="205">
        <v>1</v>
      </c>
      <c r="H35" s="456">
        <v>0</v>
      </c>
      <c r="I35" s="457"/>
      <c r="J35" s="458"/>
      <c r="K35" s="459">
        <f t="shared" si="0"/>
        <v>0</v>
      </c>
      <c r="L35" s="460"/>
      <c r="M35" s="461"/>
      <c r="N35" s="494"/>
      <c r="O35" s="484"/>
      <c r="P35" s="484"/>
      <c r="Q35" s="484"/>
      <c r="R35" s="484"/>
      <c r="S35" s="484"/>
      <c r="T35" s="485"/>
    </row>
    <row r="36" spans="1:20" s="57" customFormat="1" ht="17.100000000000001" customHeight="1" thickBot="1" x14ac:dyDescent="0.25">
      <c r="A36" s="204">
        <v>12</v>
      </c>
      <c r="B36" s="477" t="s">
        <v>96</v>
      </c>
      <c r="C36" s="478"/>
      <c r="D36" s="478"/>
      <c r="E36" s="478"/>
      <c r="F36" s="478"/>
      <c r="G36" s="205">
        <v>1</v>
      </c>
      <c r="H36" s="456">
        <v>0</v>
      </c>
      <c r="I36" s="457"/>
      <c r="J36" s="458"/>
      <c r="K36" s="459">
        <f t="shared" si="0"/>
        <v>0</v>
      </c>
      <c r="L36" s="460"/>
      <c r="M36" s="461"/>
      <c r="N36" s="483"/>
      <c r="O36" s="484"/>
      <c r="P36" s="484"/>
      <c r="Q36" s="484"/>
      <c r="R36" s="484"/>
      <c r="S36" s="484"/>
      <c r="T36" s="485"/>
    </row>
    <row r="37" spans="1:20" s="57" customFormat="1" ht="17.100000000000001" customHeight="1" thickBot="1" x14ac:dyDescent="0.25">
      <c r="A37" s="204">
        <v>13</v>
      </c>
      <c r="B37" s="477" t="s">
        <v>23</v>
      </c>
      <c r="C37" s="478"/>
      <c r="D37" s="478"/>
      <c r="E37" s="478"/>
      <c r="F37" s="478"/>
      <c r="G37" s="205">
        <v>1</v>
      </c>
      <c r="H37" s="456">
        <v>0</v>
      </c>
      <c r="I37" s="457"/>
      <c r="J37" s="458"/>
      <c r="K37" s="459">
        <f t="shared" si="0"/>
        <v>0</v>
      </c>
      <c r="L37" s="460"/>
      <c r="M37" s="461"/>
      <c r="N37" s="483"/>
      <c r="O37" s="484"/>
      <c r="P37" s="484"/>
      <c r="Q37" s="484"/>
      <c r="R37" s="484"/>
      <c r="S37" s="484"/>
      <c r="T37" s="485"/>
    </row>
    <row r="38" spans="1:20" s="57" customFormat="1" ht="17.100000000000001" customHeight="1" thickBot="1" x14ac:dyDescent="0.25">
      <c r="A38" s="204">
        <v>14</v>
      </c>
      <c r="B38" s="477" t="s">
        <v>95</v>
      </c>
      <c r="C38" s="478"/>
      <c r="D38" s="478"/>
      <c r="E38" s="478"/>
      <c r="F38" s="478"/>
      <c r="G38" s="205">
        <v>1</v>
      </c>
      <c r="H38" s="456">
        <v>0</v>
      </c>
      <c r="I38" s="457"/>
      <c r="J38" s="458"/>
      <c r="K38" s="459">
        <f t="shared" si="0"/>
        <v>0</v>
      </c>
      <c r="L38" s="460"/>
      <c r="M38" s="461"/>
      <c r="N38" s="483"/>
      <c r="O38" s="484"/>
      <c r="P38" s="484"/>
      <c r="Q38" s="484"/>
      <c r="R38" s="484"/>
      <c r="S38" s="484"/>
      <c r="T38" s="485"/>
    </row>
    <row r="39" spans="1:20" ht="23.1" customHeight="1" thickBot="1" x14ac:dyDescent="0.25">
      <c r="A39" s="56"/>
      <c r="B39" s="495" t="s">
        <v>94</v>
      </c>
      <c r="C39" s="495"/>
      <c r="D39" s="495"/>
      <c r="E39" s="495"/>
      <c r="F39" s="496"/>
      <c r="G39" s="199"/>
      <c r="H39" s="497">
        <f>SUM(H25:J38)</f>
        <v>0</v>
      </c>
      <c r="I39" s="498"/>
      <c r="J39" s="499"/>
      <c r="K39" s="500">
        <f>SUM(K25:M38)</f>
        <v>0</v>
      </c>
      <c r="L39" s="501"/>
      <c r="M39" s="502"/>
      <c r="N39" s="200"/>
      <c r="O39" s="200"/>
      <c r="P39" s="200"/>
      <c r="Q39" s="200"/>
      <c r="R39" s="200"/>
      <c r="S39" s="200"/>
      <c r="T39" s="201"/>
    </row>
    <row r="41" spans="1:20" x14ac:dyDescent="0.2">
      <c r="A41" s="55" t="s">
        <v>93</v>
      </c>
      <c r="B41" s="503" t="s">
        <v>92</v>
      </c>
      <c r="C41" s="503"/>
      <c r="D41" s="503"/>
    </row>
    <row r="42" spans="1:20" x14ac:dyDescent="0.2">
      <c r="A42" s="55" t="s">
        <v>91</v>
      </c>
      <c r="B42" s="504" t="s">
        <v>90</v>
      </c>
      <c r="C42" s="503"/>
    </row>
  </sheetData>
  <mergeCells count="99">
    <mergeCell ref="B39:F39"/>
    <mergeCell ref="H39:J39"/>
    <mergeCell ref="K39:M39"/>
    <mergeCell ref="B41:D41"/>
    <mergeCell ref="B42:C42"/>
    <mergeCell ref="B37:F37"/>
    <mergeCell ref="H37:J37"/>
    <mergeCell ref="K37:M37"/>
    <mergeCell ref="N37:T37"/>
    <mergeCell ref="B38:F38"/>
    <mergeCell ref="H38:J38"/>
    <mergeCell ref="K38:M38"/>
    <mergeCell ref="N38:T38"/>
    <mergeCell ref="B35:F35"/>
    <mergeCell ref="H35:J35"/>
    <mergeCell ref="K35:M35"/>
    <mergeCell ref="N35:T35"/>
    <mergeCell ref="B36:F36"/>
    <mergeCell ref="H36:J36"/>
    <mergeCell ref="K36:M36"/>
    <mergeCell ref="N36:T36"/>
    <mergeCell ref="B30:F30"/>
    <mergeCell ref="H30:J30"/>
    <mergeCell ref="K30:M30"/>
    <mergeCell ref="N33:T33"/>
    <mergeCell ref="B34:F34"/>
    <mergeCell ref="H34:J34"/>
    <mergeCell ref="K34:M34"/>
    <mergeCell ref="N34:T34"/>
    <mergeCell ref="N31:T31"/>
    <mergeCell ref="B32:F32"/>
    <mergeCell ref="H32:J32"/>
    <mergeCell ref="K32:M32"/>
    <mergeCell ref="N32:T32"/>
    <mergeCell ref="B33:F33"/>
    <mergeCell ref="H33:J33"/>
    <mergeCell ref="K33:M33"/>
    <mergeCell ref="B31:F31"/>
    <mergeCell ref="H31:J31"/>
    <mergeCell ref="K31:M31"/>
    <mergeCell ref="N30:T30"/>
    <mergeCell ref="B25:F25"/>
    <mergeCell ref="H25:J25"/>
    <mergeCell ref="K25:M25"/>
    <mergeCell ref="N25:T25"/>
    <mergeCell ref="B26:F26"/>
    <mergeCell ref="B27:F27"/>
    <mergeCell ref="H27:J27"/>
    <mergeCell ref="K27:M27"/>
    <mergeCell ref="N27:T27"/>
    <mergeCell ref="B29:F29"/>
    <mergeCell ref="H29:J29"/>
    <mergeCell ref="N29:T29"/>
    <mergeCell ref="K29:M29"/>
    <mergeCell ref="G19:H19"/>
    <mergeCell ref="A24:F24"/>
    <mergeCell ref="K19:L19"/>
    <mergeCell ref="B28:F28"/>
    <mergeCell ref="K28:M28"/>
    <mergeCell ref="H28:J28"/>
    <mergeCell ref="A13:H13"/>
    <mergeCell ref="I13:P13"/>
    <mergeCell ref="I19:J19"/>
    <mergeCell ref="A14:H14"/>
    <mergeCell ref="I14:P14"/>
    <mergeCell ref="A15:H15"/>
    <mergeCell ref="I15:P15"/>
    <mergeCell ref="E18:L18"/>
    <mergeCell ref="M19:N19"/>
    <mergeCell ref="D19:D20"/>
    <mergeCell ref="Q10:T10"/>
    <mergeCell ref="M18:T18"/>
    <mergeCell ref="A4:T4"/>
    <mergeCell ref="A5:T5"/>
    <mergeCell ref="A6:T6"/>
    <mergeCell ref="A7:T7"/>
    <mergeCell ref="A8:T8"/>
    <mergeCell ref="A11:H11"/>
    <mergeCell ref="I11:P11"/>
    <mergeCell ref="Q11:T12"/>
    <mergeCell ref="A12:H12"/>
    <mergeCell ref="I12:P12"/>
    <mergeCell ref="Q13:T13"/>
    <mergeCell ref="Q14:T15"/>
    <mergeCell ref="A10:H10"/>
    <mergeCell ref="I10:P10"/>
    <mergeCell ref="N26:T26"/>
    <mergeCell ref="A21:B21"/>
    <mergeCell ref="A19:B20"/>
    <mergeCell ref="Q19:R19"/>
    <mergeCell ref="C19:C20"/>
    <mergeCell ref="S19:T19"/>
    <mergeCell ref="H24:J24"/>
    <mergeCell ref="K24:M24"/>
    <mergeCell ref="N24:T24"/>
    <mergeCell ref="E19:F19"/>
    <mergeCell ref="O19:P19"/>
    <mergeCell ref="H26:J26"/>
    <mergeCell ref="K26:M26"/>
  </mergeCells>
  <pageMargins left="0.7" right="0.7" top="0.75" bottom="0.75" header="0.3" footer="0.3"/>
  <pageSetup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224503C9-80AB-4B64-8A67-73E668CAC609}"/>
</file>

<file path=customXml/itemProps2.xml><?xml version="1.0" encoding="utf-8"?>
<ds:datastoreItem xmlns:ds="http://schemas.openxmlformats.org/officeDocument/2006/customXml" ds:itemID="{BFF60161-E3EC-4EC8-A93B-20B84F7F8680}"/>
</file>

<file path=customXml/itemProps3.xml><?xml version="1.0" encoding="utf-8"?>
<ds:datastoreItem xmlns:ds="http://schemas.openxmlformats.org/officeDocument/2006/customXml" ds:itemID="{7B7FF097-552A-45B8-A5D9-E1BA86CFA35D}"/>
</file>

<file path=docMetadata/LabelInfo.xml><?xml version="1.0" encoding="utf-8"?>
<clbl:labelList xmlns:clbl="http://schemas.microsoft.com/office/2020/mipLabelMetadata">
  <clbl:label id="{5e33af52-ec87-4d1d-8561-46f9253f54e4}" enabled="0" method="" siteId="{5e33af52-ec87-4d1d-8561-46f9253f54e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APROBACION PRESUPUESTARIA</vt:lpstr>
      <vt:lpstr>RESUMEN PRESUPUESTARIO</vt:lpstr>
      <vt:lpstr>SALARIOS SD</vt:lpstr>
      <vt:lpstr>SALARIOS 9%</vt:lpstr>
      <vt:lpstr>BENEFICIOS MARGINALES</vt:lpstr>
      <vt:lpstr> Serv. Contratados A</vt:lpstr>
      <vt:lpstr>Serv. Contratados</vt:lpstr>
      <vt:lpstr>MATERIALES QUALITY 9%</vt:lpstr>
      <vt:lpstr>EQUIPO QUALITY 9%</vt:lpstr>
      <vt:lpstr>MATERIALES QUALITY 3%</vt:lpstr>
      <vt:lpstr>EQUIPO QUALITY 3%</vt:lpstr>
      <vt:lpstr>SEGUROS Y FIANZAS 9% </vt:lpstr>
      <vt:lpstr>SEGUROS Y FIANZAS 3%</vt:lpstr>
      <vt:lpstr> RENTA EDIFICIO S.D.</vt:lpstr>
      <vt:lpstr> RENTA EQUIPO 9%</vt:lpstr>
      <vt:lpstr>RENTA EQUIPO 3%</vt:lpstr>
      <vt:lpstr> UTILIDADES 9%</vt:lpstr>
      <vt:lpstr>UTILIDADES 3%</vt:lpstr>
      <vt:lpstr>Gastos Misc. 9%</vt:lpstr>
      <vt:lpstr>Gastos Misc. 3%</vt:lpstr>
      <vt:lpstr>DISTRIBUCION DE MATRICULA</vt:lpstr>
      <vt:lpstr>DISTRIBUCION DE COSTOS</vt:lpstr>
      <vt:lpstr>' Serv. Contratados A'!Print_Area</vt:lpstr>
      <vt:lpstr>'APROBACION PRESUPUESTARIA'!Print_Area</vt:lpstr>
      <vt:lpstr>'DISTRIBUCION DE MATRICULA'!Print_Area</vt:lpstr>
      <vt:lpstr>'EQUIPO QUALITY 3%'!Print_Area</vt:lpstr>
      <vt:lpstr>'EQUIPO QUALITY 9%'!Print_Area</vt:lpstr>
      <vt:lpstr>'MATERIALES QUALITY 3%'!Print_Area</vt:lpstr>
      <vt:lpstr>'MATERIALES QUALITY 9%'!Print_Area</vt:lpstr>
      <vt:lpstr>'RESUMEN PRESUPUESTARIO'!Print_Area</vt:lpstr>
      <vt:lpstr>'SALARIOS SD'!Print_Titles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Juan Cana Rivera</cp:lastModifiedBy>
  <cp:lastPrinted>2025-03-19T12:42:46Z</cp:lastPrinted>
  <dcterms:created xsi:type="dcterms:W3CDTF">2022-06-09T20:29:09Z</dcterms:created>
  <dcterms:modified xsi:type="dcterms:W3CDTF">2025-04-25T19:05:26Z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</Properties>
</file>