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I:\Analistas de calidad\Calidad\Health Care Improvement Program\HCIP Y4\Final\HCIP Y4P5 (05 july 2022)\"/>
    </mc:Choice>
  </mc:AlternateContent>
  <xr:revisionPtr revIDLastSave="0" documentId="13_ncr:1_{2E24B9D2-6A6F-4431-8C54-4B75B2E96E29}" xr6:coauthVersionLast="47" xr6:coauthVersionMax="47" xr10:uidLastSave="{00000000-0000-0000-0000-000000000000}"/>
  <bookViews>
    <workbookView xWindow="-120" yWindow="-120" windowWidth="20730" windowHeight="11160" tabRatio="740" firstSheet="3" activeTab="3" xr2:uid="{00000000-000D-0000-FFFF-FFFF00000000}"/>
  </bookViews>
  <sheets>
    <sheet name="Input Page" sheetId="7" r:id="rId1"/>
    <sheet name="Content" sheetId="8" r:id="rId2"/>
    <sheet name="Attestation" sheetId="9" r:id="rId3"/>
    <sheet name="HCC Initiative Medicaid Federal" sheetId="1" r:id="rId4"/>
    <sheet name="HCC Initiative CHIP" sheetId="2" r:id="rId5"/>
    <sheet name="CCI Medicaid Federal" sheetId="4" r:id="rId6"/>
    <sheet name="Healthy People Initiative" sheetId="3" r:id="rId7"/>
    <sheet name="ER Initiative" sheetId="6" r:id="rId8"/>
  </sheets>
  <externalReferences>
    <externalReference r:id="rId9"/>
    <externalReference r:id="rId10"/>
    <externalReference r:id="rId11"/>
    <externalReference r:id="rId12"/>
  </externalReferences>
  <definedNames>
    <definedName name="CARRIER" localSheetId="2">'[1]Input Page'!#REF!</definedName>
    <definedName name="CARRIER">'Input Page'!#REF!</definedName>
    <definedName name="Con.Y" localSheetId="2">'[1]Input Page'!#REF!</definedName>
    <definedName name="Con.Y" localSheetId="0">'Input Page'!#REF!</definedName>
    <definedName name="Con.Y">'Input Page'!#REF!</definedName>
    <definedName name="Con.Year" localSheetId="2">'[1]Input Page'!#REF!</definedName>
    <definedName name="Con.Year">'Input Page'!#REF!</definedName>
    <definedName name="Con.Yr" localSheetId="2">'[1]Input Page'!#REF!</definedName>
    <definedName name="Con.Yr">'Input Page'!#REF!</definedName>
    <definedName name="ConName">'[2]INPUT PAGE'!$L$3:$L$7</definedName>
    <definedName name="Cont.Year" localSheetId="2">'[1]Input Page'!#REF!</definedName>
    <definedName name="Cont.Year">'Input Page'!#REF!</definedName>
    <definedName name="Contract_Year" localSheetId="2">'[1]Input Page'!#REF!</definedName>
    <definedName name="Contract_Year">'Input Page'!#REF!</definedName>
    <definedName name="ContractYear">'[3]Input Page'!$L$30:$L$32</definedName>
    <definedName name="ContYear">'[4]INPUT PAGE'!$L$40:$L$44</definedName>
    <definedName name="ContYear.">'[2]INPUT PAGE'!$L$40:$L$44</definedName>
    <definedName name="CY" localSheetId="2">'[1]Input Page'!#REF!</definedName>
    <definedName name="CY">'Input Page'!#REF!</definedName>
    <definedName name="MCO">'[3]Input Page'!$L$3:$L$7</definedName>
    <definedName name="MCOs" localSheetId="2">'[1]Input Page'!#REF!</definedName>
    <definedName name="MCOs">'Input Page'!#REF!</definedName>
    <definedName name="PeriodEnd">'[3]Input Page'!$L$15:$L$26</definedName>
    <definedName name="Periods" localSheetId="2">'[1]Input Page'!#REF!</definedName>
    <definedName name="Periods">'Input Page'!#REF!</definedName>
    <definedName name="_xlnm.Print_Area" localSheetId="2">Attestation!$A$1:$M$45</definedName>
    <definedName name="_xlnm.Print_Area" localSheetId="5">'CCI Medicaid Federal'!$A$1:$N$91</definedName>
    <definedName name="_xlnm.Print_Area" localSheetId="1">Content!$A$1:$K$26</definedName>
    <definedName name="_xlnm.Print_Area" localSheetId="7">'ER Initiative'!$A$1:$M$13</definedName>
    <definedName name="_xlnm.Print_Area" localSheetId="0">'Input Page'!$A$1:$K$41</definedName>
    <definedName name="x" localSheetId="2">'[1]Input Page'!#REF!</definedName>
    <definedName name="x">'Input Page'!#REF!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 i="6" l="1"/>
  <c r="N66" i="3"/>
  <c r="N60" i="3"/>
  <c r="N54" i="3"/>
  <c r="N48" i="3"/>
  <c r="N42" i="3"/>
  <c r="N36" i="3"/>
  <c r="N30" i="3"/>
  <c r="N24" i="3"/>
  <c r="N18" i="3"/>
  <c r="N12" i="3"/>
  <c r="N90" i="4"/>
  <c r="N84" i="4"/>
  <c r="N78" i="4"/>
  <c r="N72" i="4"/>
  <c r="N66" i="4"/>
  <c r="N60" i="4"/>
  <c r="N54" i="4"/>
  <c r="N48" i="4"/>
  <c r="N42" i="4"/>
  <c r="N36" i="4"/>
  <c r="N30" i="4"/>
  <c r="N24" i="4"/>
  <c r="N18" i="4"/>
  <c r="N12" i="4"/>
  <c r="N30" i="2"/>
  <c r="N24" i="2"/>
  <c r="N18" i="2"/>
  <c r="N12" i="2"/>
  <c r="N35" i="1"/>
  <c r="N29" i="1"/>
  <c r="N23" i="1"/>
  <c r="N17" i="1"/>
  <c r="N12" i="1"/>
  <c r="H90" i="4"/>
  <c r="J90" i="4"/>
  <c r="L90" i="4"/>
  <c r="F90" i="4"/>
  <c r="H72" i="4"/>
  <c r="J72" i="4"/>
  <c r="L72" i="4"/>
  <c r="F72" i="4"/>
  <c r="H66" i="4"/>
  <c r="J66" i="4"/>
  <c r="L66" i="4"/>
  <c r="F66" i="4"/>
  <c r="H54" i="4"/>
  <c r="J54" i="4"/>
  <c r="L54" i="4"/>
  <c r="F54" i="4"/>
  <c r="H42" i="4"/>
  <c r="J42" i="4"/>
  <c r="L42" i="4"/>
  <c r="F42" i="4"/>
  <c r="H36" i="4"/>
  <c r="J36" i="4"/>
  <c r="L36" i="4"/>
  <c r="F36" i="4"/>
  <c r="H30" i="4"/>
  <c r="J30" i="4"/>
  <c r="L30" i="4"/>
  <c r="F30" i="4"/>
  <c r="H35" i="1"/>
  <c r="J35" i="1"/>
  <c r="L35" i="1"/>
  <c r="F35" i="1"/>
  <c r="H23" i="1"/>
  <c r="J23" i="1"/>
  <c r="L23" i="1"/>
  <c r="F23" i="1"/>
  <c r="F24" i="4" l="1"/>
  <c r="H24" i="4"/>
  <c r="J24" i="4"/>
  <c r="L24" i="4"/>
  <c r="H12" i="1" l="1"/>
  <c r="J12" i="1"/>
  <c r="L12" i="1"/>
  <c r="F12" i="1"/>
  <c r="H12" i="2"/>
  <c r="J12" i="2"/>
  <c r="L12" i="2"/>
  <c r="F12" i="2"/>
  <c r="H12" i="6" l="1"/>
  <c r="J12" i="6"/>
  <c r="L12" i="6"/>
  <c r="F12" i="6"/>
  <c r="H60" i="4" l="1"/>
  <c r="J60" i="4"/>
  <c r="L60" i="4"/>
  <c r="F60" i="4"/>
  <c r="H48" i="4"/>
  <c r="J48" i="4"/>
  <c r="L48" i="4"/>
  <c r="F48" i="4"/>
  <c r="F17" i="1"/>
  <c r="H17" i="1"/>
  <c r="L17" i="1"/>
  <c r="J17" i="1"/>
  <c r="H66" i="3" l="1"/>
  <c r="J66" i="3"/>
  <c r="L66" i="3"/>
  <c r="F66" i="3"/>
  <c r="H60" i="3"/>
  <c r="J60" i="3"/>
  <c r="L60" i="3"/>
  <c r="F60" i="3"/>
  <c r="H54" i="3"/>
  <c r="J54" i="3"/>
  <c r="L54" i="3"/>
  <c r="F54" i="3"/>
  <c r="H48" i="3"/>
  <c r="J48" i="3"/>
  <c r="L48" i="3"/>
  <c r="F48" i="3"/>
  <c r="H42" i="3"/>
  <c r="J42" i="3"/>
  <c r="L42" i="3"/>
  <c r="F42" i="3"/>
  <c r="H36" i="3"/>
  <c r="J36" i="3"/>
  <c r="L36" i="3"/>
  <c r="F36" i="3"/>
  <c r="H30" i="3"/>
  <c r="J30" i="3"/>
  <c r="L30" i="3"/>
  <c r="F30" i="3"/>
  <c r="H24" i="3"/>
  <c r="J24" i="3"/>
  <c r="L24" i="3"/>
  <c r="F24" i="3"/>
  <c r="L18" i="3"/>
  <c r="J18" i="3"/>
  <c r="H18" i="3"/>
  <c r="F18" i="3"/>
  <c r="H12" i="3"/>
  <c r="J12" i="3"/>
  <c r="L12" i="3"/>
  <c r="F12" i="3"/>
  <c r="H84" i="4"/>
  <c r="J84" i="4"/>
  <c r="L84" i="4"/>
  <c r="F84" i="4"/>
  <c r="H78" i="4"/>
  <c r="J78" i="4"/>
  <c r="L78" i="4"/>
  <c r="F78" i="4"/>
  <c r="H18" i="4"/>
  <c r="J18" i="4"/>
  <c r="L18" i="4"/>
  <c r="F18" i="4"/>
  <c r="H12" i="4"/>
  <c r="J12" i="4"/>
  <c r="L12" i="4"/>
  <c r="F12" i="4"/>
  <c r="H30" i="2"/>
  <c r="J30" i="2"/>
  <c r="L30" i="2"/>
  <c r="F30" i="2"/>
  <c r="H24" i="2"/>
  <c r="J24" i="2"/>
  <c r="L24" i="2"/>
  <c r="F24" i="2"/>
  <c r="H18" i="2"/>
  <c r="J18" i="2"/>
  <c r="L18" i="2"/>
  <c r="F18" i="2"/>
  <c r="H29" i="1"/>
  <c r="J29" i="1"/>
  <c r="L29" i="1"/>
  <c r="F29" i="1"/>
  <c r="D4" i="2" l="1"/>
  <c r="D4" i="4"/>
  <c r="D4" i="3"/>
  <c r="D4" i="6"/>
  <c r="D4" i="1"/>
  <c r="G31" i="9"/>
  <c r="G28" i="9"/>
  <c r="G25" i="9"/>
  <c r="H13" i="9"/>
</calcChain>
</file>

<file path=xl/sharedStrings.xml><?xml version="1.0" encoding="utf-8"?>
<sst xmlns="http://schemas.openxmlformats.org/spreadsheetml/2006/main" count="459" uniqueCount="119">
  <si>
    <t>Health Care Improvement Program</t>
  </si>
  <si>
    <t>High Cost Conditions Initiative</t>
  </si>
  <si>
    <t>Numerator</t>
  </si>
  <si>
    <t>Denominator</t>
  </si>
  <si>
    <t>Rate</t>
  </si>
  <si>
    <t>Q1</t>
  </si>
  <si>
    <t>Q2</t>
  </si>
  <si>
    <t>Q3</t>
  </si>
  <si>
    <t>Q4</t>
  </si>
  <si>
    <t>MCO</t>
  </si>
  <si>
    <t>Medicaid/Federal and Commonwealth High Cost Conditions</t>
  </si>
  <si>
    <t>Fiscal Year</t>
  </si>
  <si>
    <t>High Cost Conditions Report</t>
  </si>
  <si>
    <t>CHIP High Cost Conditions</t>
  </si>
  <si>
    <t>Healthy People Initiative</t>
  </si>
  <si>
    <t>Breast Cancer Screening (BCS)</t>
  </si>
  <si>
    <t>Cervical Cancer Screening (CCS)</t>
  </si>
  <si>
    <t>Diabetes Screening for People with Schizophrenia or Bipolar Disorder who are using Antipsychotic Medications (SSD)</t>
  </si>
  <si>
    <t>Annual Dental Visit (ADV)</t>
  </si>
  <si>
    <t>Timeliness of Prenatal Care (PPC)</t>
  </si>
  <si>
    <t>Postpartum Care (PPC)</t>
  </si>
  <si>
    <t>Healthy People Initiative Report</t>
  </si>
  <si>
    <t>End-Stage Renal Disease (ESRD) | Scored measure: Admissions/1000</t>
  </si>
  <si>
    <t>Chronic Conditions Initiative</t>
  </si>
  <si>
    <t>Diabetes (Including CHIP population) | Scored measure: Comprehensive Diabetes Care HbA1c</t>
  </si>
  <si>
    <t>Diabetes (Including CHIP population) | Scored measure: Comprehensive Diabetes Care Eye Exam</t>
  </si>
  <si>
    <t>Diabetes (Including CHIP population) | Scored measure: Admissions/1000</t>
  </si>
  <si>
    <t>Asthma (Including CHIP) | Scored Measure: Admission/1000</t>
  </si>
  <si>
    <t>Asthma (Including CHIP) | Scored Measure: ED Use/1000</t>
  </si>
  <si>
    <t>Chronic Conditions Report</t>
  </si>
  <si>
    <t>Emergency Room High Utilizers Initiative</t>
  </si>
  <si>
    <t>Emergency Room High Utilizers Report</t>
  </si>
  <si>
    <t>Overall emergency room utilization rate X 1000 on identified population with 7 or more visits to the Emergency Room</t>
  </si>
  <si>
    <t>Hypertension | Scored Measure: ED Use/1000</t>
  </si>
  <si>
    <t>Chronic Obstructive Pulmonary Disease (COPD)| Scored Measure: Admissions/1000</t>
  </si>
  <si>
    <t>Chronic Depression | Scored Measure: Follow up after Hospitalization for Mental Illness: 7 days</t>
  </si>
  <si>
    <t>Chronic Depression | Scored Measure: Follow up after Hospitalization for Mental Illness: 30 days</t>
  </si>
  <si>
    <t>Chronic Depression | Scored Measure: Inpatient Admission/1000</t>
  </si>
  <si>
    <t>Follow-Up After Hospitalization for Mental Illness (FUH) 30 days</t>
  </si>
  <si>
    <t>Adults Access to Preventive/Ambulatory Health Services (AAP)</t>
  </si>
  <si>
    <t xml:space="preserve">Percent </t>
  </si>
  <si>
    <t>Percent</t>
  </si>
  <si>
    <t>_</t>
  </si>
  <si>
    <t>Input Page</t>
  </si>
  <si>
    <t>VITAL HEALTH PLAN</t>
  </si>
  <si>
    <t>Contractor Name:</t>
  </si>
  <si>
    <t>-</t>
  </si>
  <si>
    <t>Period:</t>
  </si>
  <si>
    <t>Quarterly</t>
  </si>
  <si>
    <t>Period Start Date:</t>
  </si>
  <si>
    <t>Period End Date:</t>
  </si>
  <si>
    <t>Fiscal Year:</t>
  </si>
  <si>
    <t>Prepared By:</t>
  </si>
  <si>
    <t>Name:</t>
  </si>
  <si>
    <t>Title:</t>
  </si>
  <si>
    <t>Contact Phone:</t>
  </si>
  <si>
    <t>Contact Email:</t>
  </si>
  <si>
    <t>Date Prepared:</t>
  </si>
  <si>
    <t>CONTENT</t>
  </si>
  <si>
    <t>HCIP Report</t>
  </si>
  <si>
    <t>Tab</t>
  </si>
  <si>
    <t>Report Name</t>
  </si>
  <si>
    <t>Submission Frequency</t>
  </si>
  <si>
    <t>Content</t>
  </si>
  <si>
    <t>Attestation</t>
  </si>
  <si>
    <t>HCC Initiative Medicaid Federal</t>
  </si>
  <si>
    <t>HCC Initiative CHIP</t>
  </si>
  <si>
    <t>CCI Medicad Federal</t>
  </si>
  <si>
    <t>CCI CHIP</t>
  </si>
  <si>
    <t>ER Initiative</t>
  </si>
  <si>
    <t>ATTESTATION</t>
  </si>
  <si>
    <t xml:space="preserve"> 22. HCIP</t>
  </si>
  <si>
    <t>QUARTERLY REPORTS CERTIFICATION STATEMENT OF</t>
  </si>
  <si>
    <t>to</t>
  </si>
  <si>
    <t>ADMINISTRACIÓN DE SEGUROS DE SALUD DE PUERTO RICO (ASES)</t>
  </si>
  <si>
    <t>FOR THE PERIOD ENDING</t>
  </si>
  <si>
    <t>(mm/dd/year)</t>
  </si>
  <si>
    <t>Name Of Preparer</t>
  </si>
  <si>
    <t>Title</t>
  </si>
  <si>
    <t>Phone Number</t>
  </si>
  <si>
    <t>I hereby attest that the information submitted in the reports herein is current, complete and accurate to the best of my knowledge.  I understand that whoever knowingly and willfully makes or causes to be made a false statement or representation on the reports may be prosecuted under the applicable Puerto Rico laws.  In addition, knowingly and willfully failing to fully and accurately disclose the information requested may result in denial of a request to participate, or where the entity already participates, a termination of a Contractor's agreement or contract with ASES.  Failure to sign a Certification Statement will result in non acceptance of the attached reports.</t>
  </si>
  <si>
    <t>[date]</t>
  </si>
  <si>
    <t>Date Signed</t>
  </si>
  <si>
    <t>Signature</t>
  </si>
  <si>
    <t>Report 22: Health Care Improvement Program</t>
  </si>
  <si>
    <t>Cancer | Scored measure: PHQ-9</t>
  </si>
  <si>
    <t>End-Stage Renal Disease (ESRD) | Scored Measure: PHQ-9</t>
  </si>
  <si>
    <t>Multiple Sclerosis | Scored Measure: Admissions/1000</t>
  </si>
  <si>
    <t>Asthma (Including CHIP) | Scored Measure: PHQ-9</t>
  </si>
  <si>
    <t>Severe Heart Failure| Scored Measure: Admissions/1000</t>
  </si>
  <si>
    <t>Severe Heart Failure | Scored Measure: PHQ-9</t>
  </si>
  <si>
    <t>Cancer | Scored Measure: Readmissions rate</t>
  </si>
  <si>
    <t>Cancer | Scored measure: Readmissions rate</t>
  </si>
  <si>
    <t>Period Start Date</t>
  </si>
  <si>
    <t>Period End Date</t>
  </si>
  <si>
    <t>Children and Youth with Special Healthcare Needs | Scored Measure: Child and Adolescent WellCare Visits</t>
  </si>
  <si>
    <t>Children and Youth with Special Healthcare Needs | Scored Measure: Annual Dental Visits</t>
  </si>
  <si>
    <t>Autism | Scored Measure: Child and Adolescent WellCare Visits</t>
  </si>
  <si>
    <t xml:space="preserve">Diabetes (Including CHIP population) | Scored measure: Kidney Health Evaluation for Patients With Diabetes </t>
  </si>
  <si>
    <t>Controlling High Blood Pressure (CBP)</t>
  </si>
  <si>
    <t>Child and Adolescent Well-Care Visits (WCV)</t>
  </si>
  <si>
    <t>N/A</t>
  </si>
  <si>
    <t>Benchmark 2020</t>
  </si>
  <si>
    <t>12.28</t>
  </si>
  <si>
    <t>80.13</t>
  </si>
  <si>
    <t>15.73%</t>
  </si>
  <si>
    <t>45.65%</t>
  </si>
  <si>
    <t>47.12%</t>
  </si>
  <si>
    <t>44.61%</t>
  </si>
  <si>
    <t>41.21%</t>
  </si>
  <si>
    <t>9.33%</t>
  </si>
  <si>
    <t>Oct 1, 2021-Sept 30, 2022</t>
  </si>
  <si>
    <t>National Benchmark 2020</t>
  </si>
  <si>
    <t>Q5</t>
  </si>
  <si>
    <t>10/1/2022</t>
  </si>
  <si>
    <t>12/31/2022</t>
  </si>
  <si>
    <t>Oct 1, 2021-Dec 31, 2022</t>
  </si>
  <si>
    <t>Oct 1, 2021-Dec  31, 2022</t>
  </si>
  <si>
    <t>17.79%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</si>
</sst>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sz val="11"/>
      <color rgb="FF009999"/>
      <name val="Calibri"/>
      <family val="2"/>
      <scheme val="minor"/>
    </font>
    <font>
      <b/>
      <sz val="11"/>
      <color rgb="FF009999"/>
      <name val="Calibri"/>
      <family val="2"/>
      <scheme val="minor"/>
    </font>
    <font>
      <b/>
      <sz val="16"/>
      <color theme="0"/>
      <name val="Calibri"/>
      <family val="2"/>
      <scheme val="minor"/>
    </font>
    <font>
      <sz val="11"/>
      <color theme="1"/>
      <name val="Calibri"/>
      <family val="2"/>
      <scheme val="minor"/>
    </font>
    <font>
      <sz val="11"/>
      <color indexed="8"/>
      <name val="Calibri"/>
      <family val="2"/>
    </font>
    <font>
      <sz val="14"/>
      <color theme="1"/>
      <name val="Arial"/>
      <family val="2"/>
    </font>
    <font>
      <b/>
      <sz val="14"/>
      <color rgb="FFFF0000"/>
      <name val="Arial"/>
      <family val="2"/>
    </font>
    <font>
      <b/>
      <sz val="14"/>
      <color theme="1"/>
      <name val="Arial"/>
      <family val="2"/>
    </font>
    <font>
      <sz val="14"/>
      <color indexed="8"/>
      <name val="Arial"/>
      <family val="2"/>
    </font>
    <font>
      <b/>
      <sz val="14"/>
      <color indexed="8"/>
      <name val="Arial"/>
      <family val="2"/>
    </font>
    <font>
      <sz val="10"/>
      <name val="Arial"/>
      <family val="2"/>
    </font>
    <font>
      <sz val="14"/>
      <name val="Arial"/>
      <family val="2"/>
    </font>
    <font>
      <b/>
      <u/>
      <sz val="14"/>
      <name val="Arial"/>
      <family val="2"/>
    </font>
    <font>
      <sz val="14"/>
      <color rgb="FFFF0000"/>
      <name val="Arial"/>
      <family val="2"/>
    </font>
    <font>
      <b/>
      <sz val="9"/>
      <color rgb="FF009999"/>
      <name val="Calibri"/>
      <family val="2"/>
      <scheme val="minor"/>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009999"/>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93">
    <border>
      <left/>
      <right/>
      <top/>
      <bottom/>
      <diagonal/>
    </border>
    <border>
      <left style="thin">
        <color rgb="FF009999"/>
      </left>
      <right style="thin">
        <color rgb="FF009999"/>
      </right>
      <top style="thin">
        <color rgb="FF009999"/>
      </top>
      <bottom style="thin">
        <color rgb="FF009999"/>
      </bottom>
      <diagonal/>
    </border>
    <border>
      <left style="medium">
        <color rgb="FF009999"/>
      </left>
      <right style="thin">
        <color rgb="FF009999"/>
      </right>
      <top style="thin">
        <color rgb="FF009999"/>
      </top>
      <bottom style="thin">
        <color rgb="FF009999"/>
      </bottom>
      <diagonal/>
    </border>
    <border>
      <left style="thin">
        <color rgb="FF009999"/>
      </left>
      <right style="medium">
        <color rgb="FF009999"/>
      </right>
      <top style="thin">
        <color rgb="FF009999"/>
      </top>
      <bottom style="thin">
        <color rgb="FF009999"/>
      </bottom>
      <diagonal/>
    </border>
    <border>
      <left style="medium">
        <color rgb="FF009999"/>
      </left>
      <right style="thin">
        <color rgb="FF009999"/>
      </right>
      <top style="thin">
        <color rgb="FF009999"/>
      </top>
      <bottom style="medium">
        <color rgb="FF009999"/>
      </bottom>
      <diagonal/>
    </border>
    <border>
      <left style="thin">
        <color rgb="FF009999"/>
      </left>
      <right style="thin">
        <color rgb="FF009999"/>
      </right>
      <top style="thin">
        <color rgb="FF009999"/>
      </top>
      <bottom style="medium">
        <color rgb="FF009999"/>
      </bottom>
      <diagonal/>
    </border>
    <border>
      <left style="medium">
        <color rgb="FF009999"/>
      </left>
      <right/>
      <top style="medium">
        <color rgb="FF009999"/>
      </top>
      <bottom/>
      <diagonal/>
    </border>
    <border>
      <left/>
      <right/>
      <top style="medium">
        <color rgb="FF009999"/>
      </top>
      <bottom/>
      <diagonal/>
    </border>
    <border>
      <left/>
      <right style="medium">
        <color rgb="FF009999"/>
      </right>
      <top style="medium">
        <color rgb="FF009999"/>
      </top>
      <bottom/>
      <diagonal/>
    </border>
    <border>
      <left/>
      <right/>
      <top/>
      <bottom style="medium">
        <color rgb="FF009999"/>
      </bottom>
      <diagonal/>
    </border>
    <border>
      <left style="medium">
        <color rgb="FF009999"/>
      </left>
      <right/>
      <top style="thin">
        <color rgb="FF009999"/>
      </top>
      <bottom style="thin">
        <color rgb="FF009999"/>
      </bottom>
      <diagonal/>
    </border>
    <border>
      <left/>
      <right style="thin">
        <color rgb="FF009999"/>
      </right>
      <top style="thin">
        <color rgb="FF009999"/>
      </top>
      <bottom style="thin">
        <color rgb="FF009999"/>
      </bottom>
      <diagonal/>
    </border>
    <border>
      <left/>
      <right/>
      <top style="medium">
        <color rgb="FF009999"/>
      </top>
      <bottom style="thin">
        <color rgb="FF009999"/>
      </bottom>
      <diagonal/>
    </border>
    <border>
      <left/>
      <right/>
      <top style="thin">
        <color rgb="FF009999"/>
      </top>
      <bottom style="thin">
        <color rgb="FF009999"/>
      </bottom>
      <diagonal/>
    </border>
    <border>
      <left style="thin">
        <color rgb="FF009999"/>
      </left>
      <right/>
      <top style="thin">
        <color rgb="FF009999"/>
      </top>
      <bottom style="thin">
        <color rgb="FF009999"/>
      </bottom>
      <diagonal/>
    </border>
    <border>
      <left/>
      <right style="medium">
        <color rgb="FF009999"/>
      </right>
      <top style="thin">
        <color rgb="FF009999"/>
      </top>
      <bottom style="thin">
        <color rgb="FF009999"/>
      </bottom>
      <diagonal/>
    </border>
    <border>
      <left style="thin">
        <color rgb="FF009999"/>
      </left>
      <right/>
      <top style="thin">
        <color rgb="FF009999"/>
      </top>
      <bottom style="medium">
        <color rgb="FF009999"/>
      </bottom>
      <diagonal/>
    </border>
    <border>
      <left/>
      <right/>
      <top style="thin">
        <color rgb="FF009999"/>
      </top>
      <bottom style="medium">
        <color rgb="FF009999"/>
      </bottom>
      <diagonal/>
    </border>
    <border>
      <left/>
      <right style="thin">
        <color rgb="FF009999"/>
      </right>
      <top style="thin">
        <color rgb="FF009999"/>
      </top>
      <bottom style="medium">
        <color rgb="FF009999"/>
      </bottom>
      <diagonal/>
    </border>
    <border>
      <left style="thin">
        <color rgb="FF009999"/>
      </left>
      <right/>
      <top style="medium">
        <color rgb="FF009999"/>
      </top>
      <bottom/>
      <diagonal/>
    </border>
    <border>
      <left/>
      <right style="thin">
        <color rgb="FF009999"/>
      </right>
      <top style="medium">
        <color rgb="FF009999"/>
      </top>
      <bottom/>
      <diagonal/>
    </border>
    <border>
      <left style="thin">
        <color rgb="FF009999"/>
      </left>
      <right/>
      <top/>
      <bottom/>
      <diagonal/>
    </border>
    <border>
      <left/>
      <right style="thin">
        <color rgb="FF009999"/>
      </right>
      <top/>
      <bottom/>
      <diagonal/>
    </border>
    <border>
      <left style="thin">
        <color rgb="FF009999"/>
      </left>
      <right/>
      <top/>
      <bottom style="medium">
        <color rgb="FF009999"/>
      </bottom>
      <diagonal/>
    </border>
    <border>
      <left/>
      <right style="thin">
        <color rgb="FF009999"/>
      </right>
      <top/>
      <bottom style="medium">
        <color rgb="FF009999"/>
      </bottom>
      <diagonal/>
    </border>
    <border>
      <left/>
      <right style="thin">
        <color rgb="FF009999"/>
      </right>
      <top style="medium">
        <color rgb="FF009999"/>
      </top>
      <bottom style="thin">
        <color rgb="FF009999"/>
      </bottom>
      <diagonal/>
    </border>
    <border>
      <left style="medium">
        <color rgb="FF009999"/>
      </left>
      <right/>
      <top style="thin">
        <color rgb="FF009999"/>
      </top>
      <bottom/>
      <diagonal/>
    </border>
    <border>
      <left/>
      <right/>
      <top style="thin">
        <color rgb="FF009999"/>
      </top>
      <bottom/>
      <diagonal/>
    </border>
    <border>
      <left/>
      <right style="thin">
        <color rgb="FF009999"/>
      </right>
      <top style="thin">
        <color rgb="FF009999"/>
      </top>
      <bottom/>
      <diagonal/>
    </border>
    <border>
      <left style="medium">
        <color rgb="FF009999"/>
      </left>
      <right/>
      <top/>
      <bottom style="thin">
        <color rgb="FF009999"/>
      </bottom>
      <diagonal/>
    </border>
    <border>
      <left/>
      <right/>
      <top/>
      <bottom style="thin">
        <color rgb="FF009999"/>
      </bottom>
      <diagonal/>
    </border>
    <border>
      <left/>
      <right style="thin">
        <color rgb="FF009999"/>
      </right>
      <top/>
      <bottom style="thin">
        <color rgb="FF009999"/>
      </bottom>
      <diagonal/>
    </border>
    <border>
      <left style="medium">
        <color rgb="FF009999"/>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B050"/>
      </left>
      <right style="thin">
        <color indexed="64"/>
      </right>
      <top style="thin">
        <color rgb="FF00B050"/>
      </top>
      <bottom/>
      <diagonal/>
    </border>
    <border>
      <left style="thin">
        <color indexed="64"/>
      </left>
      <right style="thin">
        <color indexed="64"/>
      </right>
      <top style="thin">
        <color rgb="FF00B050"/>
      </top>
      <bottom/>
      <diagonal/>
    </border>
    <border>
      <left style="thin">
        <color rgb="FF00B050"/>
      </left>
      <right style="thin">
        <color indexed="64"/>
      </right>
      <top style="thin">
        <color rgb="FF00B050"/>
      </top>
      <bottom style="thin">
        <color rgb="FF00B050"/>
      </bottom>
      <diagonal/>
    </border>
    <border>
      <left style="thin">
        <color indexed="64"/>
      </left>
      <right style="thin">
        <color indexed="64"/>
      </right>
      <top style="thin">
        <color rgb="FF00B050"/>
      </top>
      <bottom style="thin">
        <color rgb="FF00B050"/>
      </bottom>
      <diagonal/>
    </border>
    <border>
      <left/>
      <right/>
      <top style="thin">
        <color rgb="FF00B050"/>
      </top>
      <bottom/>
      <diagonal/>
    </border>
    <border>
      <left style="thin">
        <color rgb="FF009999"/>
      </left>
      <right/>
      <top/>
      <bottom style="thin">
        <color rgb="FF009999"/>
      </bottom>
      <diagonal/>
    </border>
    <border>
      <left style="thin">
        <color rgb="FF009999"/>
      </left>
      <right style="thin">
        <color rgb="FF009999"/>
      </right>
      <top style="thin">
        <color rgb="FF009999"/>
      </top>
      <bottom/>
      <diagonal/>
    </border>
    <border>
      <left style="medium">
        <color rgb="FF009999"/>
      </left>
      <right style="thin">
        <color rgb="FF009999"/>
      </right>
      <top style="medium">
        <color rgb="FF009999"/>
      </top>
      <bottom style="medium">
        <color rgb="FF009999"/>
      </bottom>
      <diagonal/>
    </border>
    <border>
      <left style="thin">
        <color rgb="FF009999"/>
      </left>
      <right style="medium">
        <color rgb="FF009999"/>
      </right>
      <top style="medium">
        <color rgb="FF009999"/>
      </top>
      <bottom style="medium">
        <color rgb="FF009999"/>
      </bottom>
      <diagonal/>
    </border>
    <border>
      <left style="thin">
        <color indexed="64"/>
      </left>
      <right style="thin">
        <color indexed="64"/>
      </right>
      <top style="thin">
        <color rgb="FF009999"/>
      </top>
      <bottom style="thin">
        <color rgb="FF009999"/>
      </bottom>
      <diagonal/>
    </border>
    <border>
      <left style="thin">
        <color rgb="FF009999"/>
      </left>
      <right style="thin">
        <color indexed="64"/>
      </right>
      <top style="thin">
        <color rgb="FF009999"/>
      </top>
      <bottom style="thin">
        <color rgb="FF009999"/>
      </bottom>
      <diagonal/>
    </border>
    <border>
      <left style="thick">
        <color rgb="FF009999"/>
      </left>
      <right/>
      <top style="thick">
        <color rgb="FF009999"/>
      </top>
      <bottom/>
      <diagonal/>
    </border>
    <border>
      <left/>
      <right/>
      <top style="thick">
        <color rgb="FF009999"/>
      </top>
      <bottom/>
      <diagonal/>
    </border>
    <border>
      <left/>
      <right style="thick">
        <color rgb="FF009999"/>
      </right>
      <top style="thick">
        <color rgb="FF009999"/>
      </top>
      <bottom/>
      <diagonal/>
    </border>
    <border>
      <left style="thick">
        <color rgb="FF009999"/>
      </left>
      <right/>
      <top/>
      <bottom/>
      <diagonal/>
    </border>
    <border>
      <left/>
      <right style="thick">
        <color rgb="FF009999"/>
      </right>
      <top/>
      <bottom/>
      <diagonal/>
    </border>
    <border>
      <left style="thick">
        <color rgb="FF009999"/>
      </left>
      <right/>
      <top style="medium">
        <color rgb="FF009999"/>
      </top>
      <bottom style="thin">
        <color rgb="FF009999"/>
      </bottom>
      <diagonal/>
    </border>
    <border>
      <left style="thick">
        <color rgb="FF009999"/>
      </left>
      <right style="thin">
        <color rgb="FF009999"/>
      </right>
      <top style="thin">
        <color rgb="FF009999"/>
      </top>
      <bottom style="thin">
        <color rgb="FF009999"/>
      </bottom>
      <diagonal/>
    </border>
    <border>
      <left style="thick">
        <color rgb="FF009999"/>
      </left>
      <right style="thin">
        <color rgb="FF009999"/>
      </right>
      <top style="thin">
        <color rgb="FF009999"/>
      </top>
      <bottom style="medium">
        <color rgb="FF009999"/>
      </bottom>
      <diagonal/>
    </border>
    <border>
      <left style="thick">
        <color rgb="FF009999"/>
      </left>
      <right/>
      <top/>
      <bottom style="medium">
        <color rgb="FF009999"/>
      </bottom>
      <diagonal/>
    </border>
    <border>
      <left style="thick">
        <color rgb="FF009999"/>
      </left>
      <right/>
      <top style="thin">
        <color rgb="FF009999"/>
      </top>
      <bottom/>
      <diagonal/>
    </border>
    <border>
      <left style="thin">
        <color rgb="FF009999"/>
      </left>
      <right style="thick">
        <color rgb="FF009999"/>
      </right>
      <top style="thin">
        <color rgb="FF009999"/>
      </top>
      <bottom style="thin">
        <color rgb="FF009999"/>
      </bottom>
      <diagonal/>
    </border>
    <border>
      <left style="thick">
        <color rgb="FF009999"/>
      </left>
      <right/>
      <top/>
      <bottom style="thin">
        <color rgb="FF009999"/>
      </bottom>
      <diagonal/>
    </border>
    <border>
      <left style="thick">
        <color rgb="FF009999"/>
      </left>
      <right/>
      <top style="thin">
        <color rgb="FF009999"/>
      </top>
      <bottom style="thin">
        <color rgb="FF009999"/>
      </bottom>
      <diagonal/>
    </border>
    <border>
      <left style="thick">
        <color rgb="FF009999"/>
      </left>
      <right/>
      <top style="thin">
        <color rgb="FF009999"/>
      </top>
      <bottom style="thick">
        <color rgb="FF009999"/>
      </bottom>
      <diagonal/>
    </border>
    <border>
      <left/>
      <right/>
      <top style="thin">
        <color rgb="FF009999"/>
      </top>
      <bottom style="thick">
        <color rgb="FF009999"/>
      </bottom>
      <diagonal/>
    </border>
    <border>
      <left/>
      <right style="thick">
        <color rgb="FF009999"/>
      </right>
      <top/>
      <bottom style="thick">
        <color rgb="FF009999"/>
      </bottom>
      <diagonal/>
    </border>
    <border>
      <left style="thin">
        <color indexed="64"/>
      </left>
      <right style="thick">
        <color rgb="FF009999"/>
      </right>
      <top style="thin">
        <color rgb="FF009999"/>
      </top>
      <bottom style="thin">
        <color rgb="FF009999"/>
      </bottom>
      <diagonal/>
    </border>
    <border>
      <left/>
      <right style="thick">
        <color rgb="FF009999"/>
      </right>
      <top style="thin">
        <color rgb="FF009999"/>
      </top>
      <bottom/>
      <diagonal/>
    </border>
    <border>
      <left/>
      <right style="thick">
        <color rgb="FF009999"/>
      </right>
      <top/>
      <bottom style="thin">
        <color rgb="FF009999"/>
      </bottom>
      <diagonal/>
    </border>
    <border>
      <left/>
      <right style="thick">
        <color rgb="FF009999"/>
      </right>
      <top style="thin">
        <color rgb="FF009999"/>
      </top>
      <bottom style="thick">
        <color rgb="FF009999"/>
      </bottom>
      <diagonal/>
    </border>
    <border>
      <left style="thin">
        <color indexed="64"/>
      </left>
      <right style="thick">
        <color rgb="FF009999"/>
      </right>
      <top style="thin">
        <color rgb="FF00B050"/>
      </top>
      <bottom/>
      <diagonal/>
    </border>
    <border>
      <left style="thin">
        <color indexed="64"/>
      </left>
      <right style="thick">
        <color rgb="FF009999"/>
      </right>
      <top style="thin">
        <color rgb="FF00B050"/>
      </top>
      <bottom style="thin">
        <color rgb="FF00B050"/>
      </bottom>
      <diagonal/>
    </border>
    <border>
      <left style="thick">
        <color rgb="FF009999"/>
      </left>
      <right/>
      <top style="medium">
        <color rgb="FF009999"/>
      </top>
      <bottom/>
      <diagonal/>
    </border>
    <border>
      <left/>
      <right style="thick">
        <color rgb="FF009999"/>
      </right>
      <top style="thin">
        <color rgb="FF00B050"/>
      </top>
      <bottom/>
      <diagonal/>
    </border>
    <border>
      <left style="medium">
        <color rgb="FF009999"/>
      </left>
      <right style="thick">
        <color rgb="FF009999"/>
      </right>
      <top style="thin">
        <color rgb="FF009999"/>
      </top>
      <bottom style="thin">
        <color rgb="FF009999"/>
      </bottom>
      <diagonal/>
    </border>
    <border>
      <left/>
      <right style="thick">
        <color rgb="FF009999"/>
      </right>
      <top style="thin">
        <color rgb="FF009999"/>
      </top>
      <bottom style="thin">
        <color rgb="FF009999"/>
      </bottom>
      <diagonal/>
    </border>
    <border>
      <left/>
      <right style="medium">
        <color rgb="FF009999"/>
      </right>
      <top/>
      <bottom/>
      <diagonal/>
    </border>
    <border>
      <left/>
      <right style="medium">
        <color rgb="FF009999"/>
      </right>
      <top/>
      <bottom style="thin">
        <color rgb="FF009999"/>
      </bottom>
      <diagonal/>
    </border>
    <border>
      <left/>
      <right style="medium">
        <color rgb="FF009999"/>
      </right>
      <top style="thin">
        <color rgb="FF009999"/>
      </top>
      <bottom/>
      <diagonal/>
    </border>
    <border>
      <left style="medium">
        <color rgb="FF009999"/>
      </left>
      <right/>
      <top style="thin">
        <color rgb="FF009999"/>
      </top>
      <bottom style="medium">
        <color rgb="FF009999"/>
      </bottom>
      <diagonal/>
    </border>
    <border>
      <left/>
      <right style="medium">
        <color rgb="FF009999"/>
      </right>
      <top style="thin">
        <color rgb="FF009999"/>
      </top>
      <bottom style="medium">
        <color rgb="FF009999"/>
      </bottom>
      <diagonal/>
    </border>
    <border>
      <left/>
      <right style="thick">
        <color rgb="FF009999"/>
      </right>
      <top/>
      <bottom style="medium">
        <color rgb="FF009999"/>
      </bottom>
      <diagonal/>
    </border>
    <border>
      <left/>
      <right style="thick">
        <color rgb="FF009999"/>
      </right>
      <top style="medium">
        <color rgb="FF009999"/>
      </top>
      <bottom/>
      <diagonal/>
    </border>
    <border>
      <left/>
      <right style="thick">
        <color rgb="FF009999"/>
      </right>
      <top style="thin">
        <color rgb="FF009999"/>
      </top>
      <bottom style="medium">
        <color rgb="FF009999"/>
      </bottom>
      <diagonal/>
    </border>
    <border>
      <left/>
      <right style="thick">
        <color rgb="FF009999"/>
      </right>
      <top style="medium">
        <color rgb="FF009999"/>
      </top>
      <bottom style="thin">
        <color rgb="FF009999"/>
      </bottom>
      <diagonal/>
    </border>
    <border>
      <left style="thick">
        <color rgb="FF009999"/>
      </left>
      <right/>
      <top/>
      <bottom style="thick">
        <color rgb="FF009999"/>
      </bottom>
      <diagonal/>
    </border>
    <border>
      <left/>
      <right/>
      <top/>
      <bottom style="thick">
        <color rgb="FF009999"/>
      </bottom>
      <diagonal/>
    </border>
  </borders>
  <cellStyleXfs count="14">
    <xf numFmtId="0" fontId="0" fillId="0" borderId="0"/>
    <xf numFmtId="0" fontId="6" fillId="0" borderId="0"/>
    <xf numFmtId="0" fontId="5" fillId="0" borderId="0"/>
    <xf numFmtId="0" fontId="6" fillId="0" borderId="0"/>
    <xf numFmtId="0" fontId="5" fillId="0" borderId="0"/>
    <xf numFmtId="0" fontId="5" fillId="0" borderId="0"/>
    <xf numFmtId="0" fontId="12" fillId="0" borderId="0"/>
    <xf numFmtId="0" fontId="12" fillId="0" borderId="0"/>
    <xf numFmtId="0" fontId="5" fillId="0" borderId="0"/>
    <xf numFmtId="0" fontId="12"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cellStyleXfs>
  <cellXfs count="385">
    <xf numFmtId="0" fontId="0" fillId="0" borderId="0" xfId="0"/>
    <xf numFmtId="0" fontId="0" fillId="0" borderId="0" xfId="0" applyBorder="1"/>
    <xf numFmtId="0" fontId="3" fillId="3" borderId="1" xfId="0" applyFont="1" applyFill="1" applyBorder="1"/>
    <xf numFmtId="0" fontId="3" fillId="3" borderId="5" xfId="0" applyFont="1" applyFill="1" applyBorder="1"/>
    <xf numFmtId="0" fontId="3" fillId="0" borderId="0" xfId="0" applyFont="1"/>
    <xf numFmtId="0" fontId="1" fillId="0" borderId="0" xfId="0" applyFont="1" applyFill="1" applyBorder="1" applyAlignment="1">
      <alignment vertical="center"/>
    </xf>
    <xf numFmtId="0" fontId="3" fillId="0" borderId="0" xfId="0" applyFont="1" applyFill="1" applyBorder="1" applyAlignment="1"/>
    <xf numFmtId="0" fontId="3" fillId="3" borderId="1" xfId="0" applyFont="1" applyFill="1" applyBorder="1" applyAlignment="1"/>
    <xf numFmtId="0" fontId="3" fillId="3" borderId="5" xfId="0" applyFont="1" applyFill="1" applyBorder="1" applyAlignment="1"/>
    <xf numFmtId="0" fontId="3" fillId="3" borderId="21" xfId="0" applyFont="1" applyFill="1" applyBorder="1" applyAlignment="1"/>
    <xf numFmtId="0" fontId="3" fillId="3" borderId="22" xfId="0" applyFont="1" applyFill="1" applyBorder="1" applyAlignment="1"/>
    <xf numFmtId="0" fontId="3" fillId="3" borderId="23" xfId="0" applyFont="1" applyFill="1" applyBorder="1" applyAlignment="1"/>
    <xf numFmtId="0" fontId="3" fillId="3" borderId="24" xfId="0" applyFont="1" applyFill="1" applyBorder="1" applyAlignment="1"/>
    <xf numFmtId="0" fontId="7" fillId="4" borderId="0" xfId="1" applyFont="1" applyFill="1" applyAlignment="1">
      <alignment vertical="top"/>
    </xf>
    <xf numFmtId="0" fontId="8" fillId="4" borderId="0" xfId="2" applyFont="1" applyFill="1" applyBorder="1" applyAlignment="1">
      <alignment vertical="top"/>
    </xf>
    <xf numFmtId="0" fontId="8" fillId="4" borderId="0" xfId="1" applyFont="1" applyFill="1" applyAlignment="1">
      <alignment vertical="top"/>
    </xf>
    <xf numFmtId="0" fontId="9" fillId="4" borderId="0" xfId="1" applyFont="1" applyFill="1" applyBorder="1"/>
    <xf numFmtId="0" fontId="9" fillId="4" borderId="0" xfId="1" applyFont="1" applyFill="1" applyAlignment="1">
      <alignment vertical="top"/>
    </xf>
    <xf numFmtId="0" fontId="7" fillId="4" borderId="0" xfId="1" applyFont="1" applyFill="1" applyBorder="1" applyAlignment="1">
      <alignment vertical="top"/>
    </xf>
    <xf numFmtId="0" fontId="7" fillId="4" borderId="33" xfId="1" applyFont="1" applyFill="1" applyBorder="1" applyAlignment="1">
      <alignment vertical="top"/>
    </xf>
    <xf numFmtId="0" fontId="7" fillId="4" borderId="34" xfId="1" applyFont="1" applyFill="1" applyBorder="1" applyAlignment="1">
      <alignment vertical="top"/>
    </xf>
    <xf numFmtId="0" fontId="7" fillId="4" borderId="35" xfId="1" applyFont="1" applyFill="1" applyBorder="1" applyAlignment="1">
      <alignment vertical="top"/>
    </xf>
    <xf numFmtId="0" fontId="7" fillId="4" borderId="36" xfId="1" applyFont="1" applyFill="1" applyBorder="1" applyAlignment="1">
      <alignment vertical="top"/>
    </xf>
    <xf numFmtId="0" fontId="7" fillId="4" borderId="37" xfId="1" applyFont="1" applyFill="1" applyBorder="1" applyAlignment="1">
      <alignment vertical="top"/>
    </xf>
    <xf numFmtId="0" fontId="7" fillId="4" borderId="0" xfId="1" applyFont="1" applyFill="1" applyAlignment="1">
      <alignment horizontal="centerContinuous" vertical="top"/>
    </xf>
    <xf numFmtId="0" fontId="7" fillId="4" borderId="0" xfId="1" applyFont="1" applyFill="1" applyBorder="1" applyAlignment="1" applyProtection="1">
      <alignment vertical="top"/>
    </xf>
    <xf numFmtId="0" fontId="7" fillId="4" borderId="0" xfId="1" applyFont="1" applyFill="1" applyBorder="1" applyAlignment="1">
      <alignment horizontal="left"/>
    </xf>
    <xf numFmtId="0" fontId="10" fillId="5" borderId="38" xfId="2" applyFont="1" applyFill="1" applyBorder="1" applyAlignment="1" applyProtection="1">
      <alignment horizontal="left" vertical="top"/>
    </xf>
    <xf numFmtId="0" fontId="7" fillId="4" borderId="38" xfId="3" applyFont="1" applyFill="1" applyBorder="1" applyAlignment="1" applyProtection="1">
      <alignment horizontal="left" vertical="top"/>
      <protection locked="0"/>
    </xf>
    <xf numFmtId="14" fontId="7" fillId="4" borderId="0" xfId="1" applyNumberFormat="1" applyFont="1" applyFill="1" applyBorder="1" applyAlignment="1" applyProtection="1">
      <alignment horizontal="left" vertical="top"/>
      <protection locked="0"/>
    </xf>
    <xf numFmtId="0" fontId="7" fillId="4" borderId="0" xfId="1" applyFont="1" applyFill="1" applyBorder="1" applyAlignment="1">
      <alignment horizontal="left" vertical="top"/>
    </xf>
    <xf numFmtId="0" fontId="7" fillId="4" borderId="38" xfId="1" applyFont="1" applyFill="1" applyBorder="1" applyAlignment="1" applyProtection="1">
      <alignment horizontal="left" vertical="top"/>
      <protection locked="0"/>
    </xf>
    <xf numFmtId="14" fontId="7" fillId="4" borderId="38" xfId="1" applyNumberFormat="1" applyFont="1" applyFill="1" applyBorder="1" applyAlignment="1" applyProtection="1">
      <alignment horizontal="left" vertical="top"/>
      <protection locked="0"/>
    </xf>
    <xf numFmtId="0" fontId="7" fillId="4" borderId="39" xfId="1" applyFont="1" applyFill="1" applyBorder="1" applyAlignment="1">
      <alignment vertical="top"/>
    </xf>
    <xf numFmtId="0" fontId="7" fillId="4" borderId="40" xfId="1" applyFont="1" applyFill="1" applyBorder="1" applyAlignment="1">
      <alignment vertical="top"/>
    </xf>
    <xf numFmtId="0" fontId="7" fillId="4" borderId="41" xfId="1" applyFont="1" applyFill="1" applyBorder="1" applyAlignment="1">
      <alignment vertical="top"/>
    </xf>
    <xf numFmtId="0" fontId="7" fillId="4" borderId="0" xfId="0" applyFont="1" applyFill="1" applyAlignment="1">
      <alignment vertical="top"/>
    </xf>
    <xf numFmtId="0" fontId="8" fillId="4" borderId="0" xfId="4" applyFont="1" applyFill="1" applyAlignment="1">
      <alignment vertical="top"/>
    </xf>
    <xf numFmtId="0" fontId="8" fillId="4" borderId="0" xfId="0" applyFont="1" applyFill="1" applyAlignment="1">
      <alignment vertical="top"/>
    </xf>
    <xf numFmtId="0" fontId="9" fillId="4" borderId="0" xfId="0" applyFont="1" applyFill="1" applyAlignment="1"/>
    <xf numFmtId="0" fontId="9" fillId="4" borderId="0" xfId="0" applyFont="1" applyFill="1" applyAlignment="1">
      <alignment vertical="top"/>
    </xf>
    <xf numFmtId="0" fontId="7" fillId="4" borderId="33" xfId="0" applyFont="1" applyFill="1" applyBorder="1" applyAlignment="1">
      <alignment vertical="top"/>
    </xf>
    <xf numFmtId="0" fontId="7" fillId="4" borderId="34" xfId="0" applyFont="1" applyFill="1" applyBorder="1" applyAlignment="1">
      <alignment vertical="top"/>
    </xf>
    <xf numFmtId="0" fontId="7" fillId="4" borderId="35" xfId="0" applyFont="1" applyFill="1" applyBorder="1" applyAlignment="1">
      <alignment vertical="top"/>
    </xf>
    <xf numFmtId="0" fontId="7" fillId="4" borderId="36" xfId="0" applyFont="1" applyFill="1" applyBorder="1" applyAlignment="1">
      <alignment vertical="top"/>
    </xf>
    <xf numFmtId="0" fontId="7" fillId="4" borderId="0" xfId="0" applyFont="1" applyFill="1" applyBorder="1" applyAlignment="1" applyProtection="1">
      <alignment vertical="top"/>
    </xf>
    <xf numFmtId="0" fontId="7" fillId="4" borderId="0" xfId="0" applyFont="1" applyFill="1" applyBorder="1" applyAlignment="1">
      <alignment vertical="top"/>
    </xf>
    <xf numFmtId="0" fontId="7" fillId="4" borderId="37" xfId="0" applyFont="1" applyFill="1" applyBorder="1" applyAlignment="1">
      <alignment vertical="top"/>
    </xf>
    <xf numFmtId="0" fontId="7" fillId="4" borderId="0" xfId="0" applyFont="1" applyFill="1" applyAlignment="1">
      <alignment horizontal="centerContinuous" vertical="top"/>
    </xf>
    <xf numFmtId="0" fontId="11" fillId="6" borderId="38" xfId="4" applyFont="1" applyFill="1" applyBorder="1" applyAlignment="1" applyProtection="1">
      <alignment horizontal="center" vertical="top" wrapText="1"/>
    </xf>
    <xf numFmtId="0" fontId="10" fillId="4" borderId="0" xfId="4" applyFont="1" applyFill="1" applyBorder="1" applyAlignment="1" applyProtection="1">
      <alignment horizontal="left" vertical="top"/>
    </xf>
    <xf numFmtId="0" fontId="10" fillId="4" borderId="0" xfId="4" applyFont="1" applyFill="1" applyBorder="1" applyAlignment="1" applyProtection="1">
      <alignment horizontal="center" vertical="top"/>
    </xf>
    <xf numFmtId="0" fontId="10" fillId="4" borderId="0" xfId="4" applyFont="1" applyFill="1" applyBorder="1" applyAlignment="1" applyProtection="1">
      <alignment horizontal="center" vertical="center"/>
    </xf>
    <xf numFmtId="0" fontId="10" fillId="4" borderId="38" xfId="4" applyFont="1" applyFill="1" applyBorder="1" applyAlignment="1" applyProtection="1">
      <alignment horizontal="left" vertical="top"/>
    </xf>
    <xf numFmtId="0" fontId="10" fillId="4" borderId="38" xfId="4" applyFont="1" applyFill="1" applyBorder="1" applyAlignment="1" applyProtection="1">
      <alignment horizontal="center" vertical="top"/>
    </xf>
    <xf numFmtId="0" fontId="8" fillId="4" borderId="36" xfId="0" applyFont="1" applyFill="1" applyBorder="1" applyAlignment="1">
      <alignment vertical="top"/>
    </xf>
    <xf numFmtId="0" fontId="10" fillId="4" borderId="0" xfId="4" applyFont="1" applyFill="1" applyBorder="1" applyAlignment="1" applyProtection="1">
      <alignment horizontal="center" vertical="top" wrapText="1"/>
    </xf>
    <xf numFmtId="0" fontId="7" fillId="4" borderId="38" xfId="0" applyFont="1" applyFill="1" applyBorder="1" applyAlignment="1">
      <alignment vertical="top"/>
    </xf>
    <xf numFmtId="0" fontId="8" fillId="4" borderId="0" xfId="0" applyFont="1" applyFill="1" applyBorder="1" applyAlignment="1">
      <alignment vertical="top"/>
    </xf>
    <xf numFmtId="0" fontId="7" fillId="4" borderId="39" xfId="0" applyFont="1" applyFill="1" applyBorder="1" applyAlignment="1">
      <alignment vertical="top"/>
    </xf>
    <xf numFmtId="0" fontId="7" fillId="4" borderId="40" xfId="0" applyFont="1" applyFill="1" applyBorder="1" applyAlignment="1">
      <alignment vertical="top"/>
    </xf>
    <xf numFmtId="0" fontId="7" fillId="4" borderId="41" xfId="0" applyFont="1" applyFill="1" applyBorder="1" applyAlignment="1">
      <alignment vertical="top"/>
    </xf>
    <xf numFmtId="0" fontId="8" fillId="4" borderId="0" xfId="4" applyFont="1" applyFill="1" applyBorder="1" applyAlignment="1">
      <alignment vertical="top"/>
    </xf>
    <xf numFmtId="0" fontId="7" fillId="4" borderId="0" xfId="3" applyFont="1" applyFill="1" applyAlignment="1">
      <alignment vertical="top"/>
    </xf>
    <xf numFmtId="0" fontId="8" fillId="4" borderId="0" xfId="3" applyFont="1" applyFill="1" applyAlignment="1">
      <alignment vertical="top"/>
    </xf>
    <xf numFmtId="0" fontId="9" fillId="4" borderId="0" xfId="3" applyFont="1" applyFill="1" applyBorder="1" applyAlignment="1"/>
    <xf numFmtId="0" fontId="9" fillId="4" borderId="0" xfId="3" applyFont="1" applyFill="1" applyAlignment="1">
      <alignment vertical="top"/>
    </xf>
    <xf numFmtId="0" fontId="7" fillId="4" borderId="33" xfId="3" applyFont="1" applyFill="1" applyBorder="1" applyAlignment="1">
      <alignment vertical="top"/>
    </xf>
    <xf numFmtId="0" fontId="7" fillId="4" borderId="34" xfId="3" applyFont="1" applyFill="1" applyBorder="1" applyAlignment="1">
      <alignment vertical="top"/>
    </xf>
    <xf numFmtId="0" fontId="7" fillId="4" borderId="35" xfId="3" applyFont="1" applyFill="1" applyBorder="1" applyAlignment="1">
      <alignment vertical="top"/>
    </xf>
    <xf numFmtId="0" fontId="7" fillId="4" borderId="36" xfId="3" applyFont="1" applyFill="1" applyBorder="1" applyAlignment="1">
      <alignment vertical="top"/>
    </xf>
    <xf numFmtId="0" fontId="7" fillId="4" borderId="0" xfId="3" applyFont="1" applyFill="1" applyBorder="1" applyAlignment="1">
      <alignment vertical="top"/>
    </xf>
    <xf numFmtId="0" fontId="7" fillId="4" borderId="37" xfId="3" applyFont="1" applyFill="1" applyBorder="1" applyAlignment="1">
      <alignment vertical="top"/>
    </xf>
    <xf numFmtId="0" fontId="11" fillId="4" borderId="0" xfId="5" applyFont="1" applyFill="1" applyBorder="1" applyAlignment="1">
      <alignment horizontal="left" vertical="top"/>
    </xf>
    <xf numFmtId="0" fontId="7" fillId="4" borderId="0" xfId="3" applyFont="1" applyFill="1" applyBorder="1" applyAlignment="1">
      <alignment horizontal="left" vertical="top"/>
    </xf>
    <xf numFmtId="0" fontId="13" fillId="4" borderId="0" xfId="6" applyFont="1" applyFill="1" applyBorder="1" applyAlignment="1" applyProtection="1">
      <alignment horizontal="left" vertical="top"/>
    </xf>
    <xf numFmtId="0" fontId="13" fillId="4" borderId="0" xfId="6" applyFont="1" applyFill="1" applyBorder="1" applyAlignment="1" applyProtection="1">
      <alignment horizontal="center"/>
    </xf>
    <xf numFmtId="0" fontId="14" fillId="4" borderId="0" xfId="3" applyFont="1" applyFill="1" applyBorder="1" applyAlignment="1">
      <alignment horizontal="center" vertical="top"/>
    </xf>
    <xf numFmtId="14" fontId="14" fillId="4" borderId="0" xfId="3" applyNumberFormat="1" applyFont="1" applyFill="1" applyBorder="1" applyAlignment="1">
      <alignment horizontal="center" vertical="top"/>
    </xf>
    <xf numFmtId="0" fontId="7" fillId="4" borderId="36" xfId="3" applyFont="1" applyFill="1" applyBorder="1" applyAlignment="1" applyProtection="1">
      <alignment vertical="top"/>
      <protection locked="0"/>
    </xf>
    <xf numFmtId="0" fontId="7" fillId="4" borderId="0" xfId="3" applyFont="1" applyFill="1" applyBorder="1" applyAlignment="1" applyProtection="1">
      <alignment vertical="top"/>
      <protection locked="0"/>
    </xf>
    <xf numFmtId="0" fontId="7" fillId="4" borderId="37" xfId="3" applyFont="1" applyFill="1" applyBorder="1" applyAlignment="1" applyProtection="1">
      <alignment vertical="top"/>
      <protection locked="0"/>
    </xf>
    <xf numFmtId="0" fontId="7" fillId="4" borderId="0" xfId="3" applyFont="1" applyFill="1" applyAlignment="1" applyProtection="1">
      <alignment vertical="top"/>
      <protection locked="0"/>
    </xf>
    <xf numFmtId="0" fontId="7" fillId="4" borderId="0" xfId="3" applyFont="1" applyFill="1" applyBorder="1" applyAlignment="1" applyProtection="1">
      <alignment horizontal="centerContinuous" vertical="top"/>
      <protection locked="0"/>
    </xf>
    <xf numFmtId="0" fontId="9" fillId="4" borderId="0" xfId="3" applyFont="1" applyFill="1" applyBorder="1" applyAlignment="1">
      <alignment horizontal="left" vertical="top" wrapText="1"/>
    </xf>
    <xf numFmtId="14" fontId="15" fillId="4" borderId="40" xfId="3" applyNumberFormat="1" applyFont="1" applyFill="1" applyBorder="1" applyAlignment="1" applyProtection="1">
      <alignment horizontal="centerContinuous" vertical="top"/>
      <protection locked="0"/>
    </xf>
    <xf numFmtId="0" fontId="7" fillId="4" borderId="40" xfId="3" applyFont="1" applyFill="1" applyBorder="1" applyAlignment="1" applyProtection="1">
      <alignment horizontal="centerContinuous" vertical="top"/>
      <protection locked="0"/>
    </xf>
    <xf numFmtId="0" fontId="7" fillId="4" borderId="40" xfId="3" applyFont="1" applyFill="1" applyBorder="1" applyAlignment="1" applyProtection="1">
      <alignment vertical="top"/>
      <protection locked="0"/>
    </xf>
    <xf numFmtId="0" fontId="7" fillId="4" borderId="39" xfId="3" applyFont="1" applyFill="1" applyBorder="1" applyAlignment="1">
      <alignment vertical="top"/>
    </xf>
    <xf numFmtId="0" fontId="7" fillId="4" borderId="40" xfId="3" applyFont="1" applyFill="1" applyBorder="1" applyAlignment="1">
      <alignment vertical="top"/>
    </xf>
    <xf numFmtId="0" fontId="7" fillId="4" borderId="41" xfId="3" applyFont="1" applyFill="1" applyBorder="1" applyAlignment="1">
      <alignment vertical="top"/>
    </xf>
    <xf numFmtId="0" fontId="2" fillId="0" borderId="1" xfId="0" applyFont="1" applyBorder="1" applyAlignment="1" applyProtection="1">
      <protection locked="0"/>
    </xf>
    <xf numFmtId="0" fontId="2" fillId="0" borderId="1" xfId="0" applyFont="1" applyBorder="1" applyAlignment="1"/>
    <xf numFmtId="0" fontId="0" fillId="0" borderId="49" xfId="0" applyBorder="1"/>
    <xf numFmtId="0" fontId="3" fillId="0" borderId="0" xfId="0" applyFont="1" applyBorder="1" applyAlignment="1">
      <alignment horizontal="center"/>
    </xf>
    <xf numFmtId="0" fontId="2" fillId="0" borderId="0" xfId="0" applyFont="1" applyBorder="1" applyAlignment="1" applyProtection="1">
      <alignment horizontal="center"/>
      <protection locked="0"/>
    </xf>
    <xf numFmtId="0" fontId="4" fillId="3" borderId="0" xfId="0" applyFont="1" applyFill="1" applyBorder="1" applyAlignment="1">
      <alignment horizontal="center" vertical="center"/>
    </xf>
    <xf numFmtId="0" fontId="3" fillId="2" borderId="0" xfId="0" applyFont="1" applyFill="1" applyBorder="1" applyAlignment="1">
      <alignment horizontal="center"/>
    </xf>
    <xf numFmtId="0" fontId="1" fillId="3" borderId="0" xfId="0" applyFont="1" applyFill="1" applyBorder="1" applyAlignment="1">
      <alignment horizontal="center"/>
    </xf>
    <xf numFmtId="0" fontId="2" fillId="2" borderId="0" xfId="0" applyFont="1" applyFill="1" applyBorder="1" applyAlignment="1">
      <alignment horizontal="center"/>
    </xf>
    <xf numFmtId="0" fontId="2" fillId="0" borderId="0" xfId="0" applyFont="1" applyBorder="1" applyAlignment="1">
      <alignment horizontal="center"/>
    </xf>
    <xf numFmtId="0" fontId="4" fillId="3" borderId="0" xfId="0" applyFont="1" applyFill="1" applyBorder="1" applyAlignment="1">
      <alignment vertical="center"/>
    </xf>
    <xf numFmtId="0" fontId="2" fillId="2" borderId="1" xfId="0" applyFont="1" applyFill="1" applyBorder="1" applyAlignment="1">
      <alignment horizontal="center"/>
    </xf>
    <xf numFmtId="0" fontId="3" fillId="2" borderId="0" xfId="0" applyFont="1" applyFill="1" applyBorder="1" applyAlignment="1">
      <alignment horizontal="center"/>
    </xf>
    <xf numFmtId="0" fontId="2" fillId="2" borderId="3" xfId="0" applyFont="1" applyFill="1" applyBorder="1" applyAlignment="1">
      <alignment horizontal="center"/>
    </xf>
    <xf numFmtId="0" fontId="0" fillId="0" borderId="0" xfId="0" applyAlignment="1">
      <alignment horizontal="center"/>
    </xf>
    <xf numFmtId="0" fontId="0" fillId="0" borderId="60" xfId="0" applyBorder="1"/>
    <xf numFmtId="0" fontId="2" fillId="0" borderId="66" xfId="0" applyFont="1" applyBorder="1" applyAlignment="1" applyProtection="1">
      <protection locked="0"/>
    </xf>
    <xf numFmtId="0" fontId="2" fillId="0" borderId="66" xfId="0" applyFont="1" applyBorder="1" applyAlignment="1"/>
    <xf numFmtId="0" fontId="2" fillId="2" borderId="66" xfId="0" applyFont="1" applyFill="1" applyBorder="1" applyAlignment="1">
      <alignment horizontal="center"/>
    </xf>
    <xf numFmtId="0" fontId="0" fillId="0" borderId="78" xfId="0" applyBorder="1"/>
    <xf numFmtId="0" fontId="0" fillId="0" borderId="79" xfId="0" applyBorder="1"/>
    <xf numFmtId="0" fontId="2" fillId="2" borderId="80" xfId="0" applyFont="1" applyFill="1" applyBorder="1" applyAlignment="1">
      <alignment horizontal="center"/>
    </xf>
    <xf numFmtId="0" fontId="2" fillId="0" borderId="3" xfId="0" applyFont="1" applyBorder="1" applyAlignment="1" applyProtection="1">
      <alignment horizontal="center"/>
      <protection locked="0"/>
    </xf>
    <xf numFmtId="9" fontId="2" fillId="0" borderId="3" xfId="13" applyFont="1" applyBorder="1" applyAlignment="1">
      <alignment horizontal="center"/>
    </xf>
    <xf numFmtId="0" fontId="3" fillId="0" borderId="82" xfId="0" applyFont="1" applyBorder="1"/>
    <xf numFmtId="0" fontId="4" fillId="3" borderId="56" xfId="0" applyFont="1" applyFill="1" applyBorder="1" applyAlignment="1">
      <alignment horizontal="center" vertical="center"/>
    </xf>
    <xf numFmtId="0" fontId="2" fillId="2" borderId="60" xfId="0" applyFont="1" applyFill="1" applyBorder="1" applyAlignment="1">
      <alignment horizontal="center"/>
    </xf>
    <xf numFmtId="0" fontId="3" fillId="2" borderId="59" xfId="0" applyFont="1" applyFill="1" applyBorder="1" applyAlignment="1">
      <alignment horizontal="center"/>
    </xf>
    <xf numFmtId="0" fontId="3" fillId="2" borderId="0" xfId="0" applyFont="1" applyFill="1" applyBorder="1" applyAlignment="1"/>
    <xf numFmtId="0" fontId="3" fillId="2" borderId="60" xfId="0" applyFont="1" applyFill="1" applyBorder="1" applyAlignment="1"/>
    <xf numFmtId="0" fontId="2" fillId="0" borderId="66" xfId="0" applyFont="1" applyBorder="1" applyAlignment="1" applyProtection="1">
      <alignment horizontal="center"/>
      <protection locked="0"/>
    </xf>
    <xf numFmtId="0" fontId="3" fillId="2" borderId="66" xfId="0" applyFont="1" applyFill="1" applyBorder="1" applyAlignment="1">
      <alignment horizontal="center" vertical="center"/>
    </xf>
    <xf numFmtId="0" fontId="2" fillId="0" borderId="66" xfId="0" applyFont="1" applyBorder="1" applyAlignment="1" applyProtection="1">
      <alignment horizontal="center" vertical="center"/>
      <protection locked="0"/>
    </xf>
    <xf numFmtId="0" fontId="2" fillId="0" borderId="66" xfId="0" applyFont="1" applyBorder="1" applyAlignment="1">
      <alignment horizontal="center" vertical="center"/>
    </xf>
    <xf numFmtId="0" fontId="2" fillId="2" borderId="66"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13" xfId="0" applyFont="1" applyFill="1" applyBorder="1" applyAlignment="1">
      <alignment horizontal="center" vertical="center"/>
    </xf>
    <xf numFmtId="9" fontId="2" fillId="0" borderId="66" xfId="13" applyFont="1" applyBorder="1" applyAlignment="1">
      <alignment horizontal="center"/>
    </xf>
    <xf numFmtId="0" fontId="11" fillId="6" borderId="42" xfId="4" applyFont="1" applyFill="1" applyBorder="1" applyAlignment="1" applyProtection="1">
      <alignment horizontal="center" vertical="top" wrapText="1"/>
    </xf>
    <xf numFmtId="0" fontId="11" fillId="6" borderId="43" xfId="4" applyFont="1" applyFill="1" applyBorder="1" applyAlignment="1" applyProtection="1">
      <alignment horizontal="center" vertical="top" wrapText="1"/>
    </xf>
    <xf numFmtId="0" fontId="10" fillId="4" borderId="44" xfId="4" applyFont="1" applyFill="1" applyBorder="1" applyAlignment="1" applyProtection="1">
      <alignment horizontal="center" vertical="top"/>
    </xf>
    <xf numFmtId="0" fontId="10" fillId="4" borderId="0" xfId="4" applyFont="1" applyFill="1" applyBorder="1" applyAlignment="1" applyProtection="1">
      <alignment horizontal="center" vertical="top"/>
    </xf>
    <xf numFmtId="0" fontId="7" fillId="4" borderId="0" xfId="3" applyFont="1" applyFill="1" applyBorder="1" applyAlignment="1">
      <alignment horizontal="center" vertical="top"/>
    </xf>
    <xf numFmtId="0" fontId="7" fillId="4" borderId="40" xfId="3" applyFont="1" applyFill="1" applyBorder="1" applyAlignment="1" applyProtection="1">
      <alignment horizontal="center" vertical="top"/>
      <protection locked="0"/>
    </xf>
    <xf numFmtId="14" fontId="15" fillId="4" borderId="40" xfId="3" applyNumberFormat="1" applyFont="1" applyFill="1" applyBorder="1" applyAlignment="1" applyProtection="1">
      <alignment horizontal="center" vertical="top"/>
      <protection locked="0"/>
    </xf>
    <xf numFmtId="0" fontId="9" fillId="4" borderId="0" xfId="3" applyFont="1" applyFill="1" applyBorder="1" applyAlignment="1">
      <alignment horizontal="left" vertical="top" wrapText="1"/>
    </xf>
    <xf numFmtId="0" fontId="1" fillId="3" borderId="67"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7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73"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73"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0" xfId="0" applyFont="1" applyFill="1" applyBorder="1" applyAlignment="1">
      <alignment horizontal="center" vertical="center"/>
    </xf>
    <xf numFmtId="14" fontId="3" fillId="2" borderId="55" xfId="0" applyNumberFormat="1" applyFont="1" applyFill="1" applyBorder="1" applyAlignment="1">
      <alignment horizontal="center" vertical="center"/>
    </xf>
    <xf numFmtId="14" fontId="3" fillId="2" borderId="54" xfId="0" applyNumberFormat="1" applyFont="1" applyFill="1" applyBorder="1" applyAlignment="1">
      <alignment horizontal="center" vertical="center"/>
    </xf>
    <xf numFmtId="14" fontId="3" fillId="2" borderId="72" xfId="0" applyNumberFormat="1" applyFont="1" applyFill="1" applyBorder="1" applyAlignment="1">
      <alignment horizontal="center" vertical="center"/>
    </xf>
    <xf numFmtId="0" fontId="0" fillId="0" borderId="65" xfId="0" applyBorder="1" applyAlignment="1">
      <alignment horizontal="center" vertical="center"/>
    </xf>
    <xf numFmtId="0" fontId="0" fillId="0" borderId="27" xfId="0" applyBorder="1" applyAlignment="1">
      <alignment horizontal="center" vertical="center"/>
    </xf>
    <xf numFmtId="0" fontId="0" fillId="0" borderId="73" xfId="0" applyBorder="1" applyAlignment="1">
      <alignment horizontal="center" vertical="center"/>
    </xf>
    <xf numFmtId="14" fontId="3" fillId="2" borderId="1" xfId="0" applyNumberFormat="1" applyFont="1" applyFill="1" applyBorder="1" applyAlignment="1">
      <alignment horizontal="center" vertical="center"/>
    </xf>
    <xf numFmtId="14" fontId="3" fillId="2" borderId="66" xfId="0" applyNumberFormat="1" applyFont="1" applyFill="1" applyBorder="1" applyAlignment="1">
      <alignment horizontal="center" vertical="center"/>
    </xf>
    <xf numFmtId="0" fontId="3" fillId="0" borderId="59" xfId="0" applyFont="1" applyBorder="1" applyAlignment="1">
      <alignment horizontal="center" vertical="center"/>
    </xf>
    <xf numFmtId="0" fontId="3" fillId="0" borderId="0" xfId="0" applyFont="1" applyBorder="1" applyAlignment="1">
      <alignment horizontal="center" vertical="center"/>
    </xf>
    <xf numFmtId="0" fontId="3" fillId="0" borderId="60" xfId="0" applyFont="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lignment horizontal="center" vertical="center"/>
    </xf>
    <xf numFmtId="9" fontId="2" fillId="0" borderId="1" xfId="13" applyFont="1" applyBorder="1" applyAlignment="1">
      <alignment horizontal="center" vertical="center"/>
    </xf>
    <xf numFmtId="0" fontId="2" fillId="2" borderId="1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9" fontId="2" fillId="0" borderId="1" xfId="0" applyNumberFormat="1" applyFont="1" applyBorder="1" applyAlignment="1">
      <alignment horizontal="center" vertical="center"/>
    </xf>
    <xf numFmtId="0" fontId="3" fillId="2" borderId="62"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31"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5" xfId="0" applyFont="1" applyFill="1" applyBorder="1" applyAlignment="1">
      <alignment horizontal="center" vertical="center"/>
    </xf>
    <xf numFmtId="14" fontId="16" fillId="0" borderId="13" xfId="0" applyNumberFormat="1" applyFont="1" applyBorder="1" applyAlignment="1">
      <alignment horizontal="center" vertical="center"/>
    </xf>
    <xf numFmtId="0" fontId="16"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3" fillId="2" borderId="2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49" fontId="2" fillId="0" borderId="65" xfId="0" applyNumberFormat="1" applyFont="1" applyFill="1" applyBorder="1" applyAlignment="1">
      <alignment horizontal="center" vertical="center"/>
    </xf>
    <xf numFmtId="49" fontId="2" fillId="0" borderId="27" xfId="0" applyNumberFormat="1" applyFont="1" applyFill="1" applyBorder="1" applyAlignment="1">
      <alignment horizontal="center" vertical="center"/>
    </xf>
    <xf numFmtId="49" fontId="2" fillId="0" borderId="28" xfId="0" applyNumberFormat="1" applyFont="1" applyFill="1" applyBorder="1" applyAlignment="1">
      <alignment horizontal="center" vertical="center"/>
    </xf>
    <xf numFmtId="49" fontId="2" fillId="0" borderId="67" xfId="0" applyNumberFormat="1" applyFont="1" applyFill="1" applyBorder="1" applyAlignment="1">
      <alignment horizontal="center" vertical="center"/>
    </xf>
    <xf numFmtId="49" fontId="2" fillId="0" borderId="30" xfId="0" applyNumberFormat="1" applyFont="1" applyFill="1" applyBorder="1" applyAlignment="1">
      <alignment horizontal="center" vertical="center"/>
    </xf>
    <xf numFmtId="49" fontId="2" fillId="0" borderId="31" xfId="0" applyNumberFormat="1" applyFont="1" applyFill="1" applyBorder="1" applyAlignment="1">
      <alignment horizontal="center" vertical="center"/>
    </xf>
    <xf numFmtId="10" fontId="2" fillId="0" borderId="65" xfId="0" applyNumberFormat="1" applyFont="1" applyFill="1" applyBorder="1" applyAlignment="1">
      <alignment horizontal="center" vertical="center"/>
    </xf>
    <xf numFmtId="10" fontId="2" fillId="0" borderId="27" xfId="0" applyNumberFormat="1" applyFont="1" applyFill="1" applyBorder="1" applyAlignment="1">
      <alignment horizontal="center" vertical="center"/>
    </xf>
    <xf numFmtId="10" fontId="2" fillId="0" borderId="28" xfId="0" applyNumberFormat="1" applyFont="1" applyFill="1" applyBorder="1" applyAlignment="1">
      <alignment horizontal="center" vertical="center"/>
    </xf>
    <xf numFmtId="10" fontId="2" fillId="0" borderId="67" xfId="0" applyNumberFormat="1" applyFont="1" applyFill="1" applyBorder="1" applyAlignment="1">
      <alignment horizontal="center" vertical="center"/>
    </xf>
    <xf numFmtId="10" fontId="2" fillId="0" borderId="30" xfId="0" applyNumberFormat="1" applyFont="1" applyFill="1" applyBorder="1" applyAlignment="1">
      <alignment horizontal="center" vertical="center"/>
    </xf>
    <xf numFmtId="10" fontId="2" fillId="0" borderId="31" xfId="0" applyNumberFormat="1" applyFont="1" applyFill="1" applyBorder="1" applyAlignment="1">
      <alignment horizontal="center" vertical="center"/>
    </xf>
    <xf numFmtId="0" fontId="2" fillId="0" borderId="51" xfId="0" applyFont="1" applyBorder="1" applyAlignment="1" applyProtection="1">
      <alignment horizontal="center" vertical="center"/>
      <protection locked="0"/>
    </xf>
    <xf numFmtId="0" fontId="2" fillId="0" borderId="52" xfId="0" applyFont="1" applyBorder="1" applyAlignment="1">
      <alignment horizontal="center" vertical="center"/>
    </xf>
    <xf numFmtId="0" fontId="2" fillId="0" borderId="53" xfId="0" applyFont="1" applyBorder="1" applyAlignment="1">
      <alignment horizontal="center" vertical="center"/>
    </xf>
    <xf numFmtId="2" fontId="2" fillId="0" borderId="65" xfId="0" applyNumberFormat="1" applyFont="1" applyFill="1" applyBorder="1" applyAlignment="1">
      <alignment horizontal="center" vertical="center"/>
    </xf>
    <xf numFmtId="2" fontId="2" fillId="0" borderId="27" xfId="0" applyNumberFormat="1" applyFont="1" applyFill="1" applyBorder="1" applyAlignment="1">
      <alignment horizontal="center" vertical="center"/>
    </xf>
    <xf numFmtId="2" fontId="2" fillId="0" borderId="28" xfId="0" applyNumberFormat="1" applyFont="1" applyFill="1" applyBorder="1" applyAlignment="1">
      <alignment horizontal="center" vertical="center"/>
    </xf>
    <xf numFmtId="2" fontId="2" fillId="0" borderId="67" xfId="0" applyNumberFormat="1" applyFont="1" applyFill="1" applyBorder="1" applyAlignment="1">
      <alignment horizontal="center" vertical="center"/>
    </xf>
    <xf numFmtId="2" fontId="2" fillId="0" borderId="30" xfId="0" applyNumberFormat="1" applyFont="1" applyFill="1" applyBorder="1" applyAlignment="1">
      <alignment horizontal="center" vertical="center"/>
    </xf>
    <xf numFmtId="2" fontId="2" fillId="0" borderId="31" xfId="0" applyNumberFormat="1" applyFont="1" applyFill="1" applyBorder="1" applyAlignment="1">
      <alignment horizontal="center" vertical="center"/>
    </xf>
    <xf numFmtId="0" fontId="2" fillId="0" borderId="65" xfId="0" applyNumberFormat="1" applyFont="1" applyFill="1" applyBorder="1" applyAlignment="1">
      <alignment horizontal="center" vertical="center"/>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5"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2" xfId="0" applyFont="1" applyFill="1" applyBorder="1" applyAlignment="1">
      <alignment horizontal="center" vertical="center"/>
    </xf>
    <xf numFmtId="0" fontId="3" fillId="2" borderId="69" xfId="0" applyFont="1" applyFill="1" applyBorder="1" applyAlignment="1">
      <alignment horizontal="center"/>
    </xf>
    <xf numFmtId="0" fontId="3" fillId="2" borderId="70" xfId="0" applyFont="1" applyFill="1" applyBorder="1" applyAlignment="1">
      <alignment horizontal="center"/>
    </xf>
    <xf numFmtId="0" fontId="3" fillId="2" borderId="75" xfId="0" applyFont="1" applyFill="1" applyBorder="1" applyAlignment="1">
      <alignment horizontal="center"/>
    </xf>
    <xf numFmtId="0" fontId="3" fillId="2" borderId="65" xfId="0" applyFont="1" applyFill="1" applyBorder="1" applyAlignment="1">
      <alignment horizontal="center"/>
    </xf>
    <xf numFmtId="0" fontId="3" fillId="2" borderId="27" xfId="0" applyFont="1" applyFill="1" applyBorder="1" applyAlignment="1">
      <alignment horizontal="center"/>
    </xf>
    <xf numFmtId="0" fontId="3" fillId="2" borderId="73" xfId="0" applyFont="1" applyFill="1" applyBorder="1" applyAlignment="1">
      <alignment horizontal="center"/>
    </xf>
    <xf numFmtId="0" fontId="2" fillId="2" borderId="65" xfId="0" applyFont="1" applyFill="1" applyBorder="1" applyAlignment="1">
      <alignment horizontal="center"/>
    </xf>
    <xf numFmtId="0" fontId="2" fillId="2" borderId="27" xfId="0" applyFont="1" applyFill="1" applyBorder="1" applyAlignment="1">
      <alignment horizontal="center"/>
    </xf>
    <xf numFmtId="0" fontId="2" fillId="2" borderId="73" xfId="0" applyFont="1" applyFill="1" applyBorder="1" applyAlignment="1">
      <alignment horizontal="center"/>
    </xf>
    <xf numFmtId="0" fontId="1" fillId="3" borderId="59" xfId="0" applyFont="1" applyFill="1" applyBorder="1" applyAlignment="1">
      <alignment horizontal="center"/>
    </xf>
    <xf numFmtId="0" fontId="1" fillId="3" borderId="0" xfId="0" applyFont="1" applyFill="1" applyBorder="1" applyAlignment="1">
      <alignment horizontal="center"/>
    </xf>
    <xf numFmtId="0" fontId="1" fillId="3" borderId="60" xfId="0" applyFont="1" applyFill="1" applyBorder="1" applyAlignment="1">
      <alignment horizontal="center"/>
    </xf>
    <xf numFmtId="0" fontId="3" fillId="2" borderId="68" xfId="0" applyFont="1" applyFill="1" applyBorder="1" applyAlignment="1">
      <alignment horizontal="center"/>
    </xf>
    <xf numFmtId="0" fontId="3" fillId="2" borderId="13" xfId="0" applyFont="1" applyFill="1" applyBorder="1" applyAlignment="1">
      <alignment horizontal="center"/>
    </xf>
    <xf numFmtId="0" fontId="3" fillId="2" borderId="81" xfId="0" applyFont="1" applyFill="1" applyBorder="1" applyAlignment="1">
      <alignment horizontal="center"/>
    </xf>
    <xf numFmtId="0" fontId="1" fillId="3" borderId="68" xfId="0" applyFont="1" applyFill="1" applyBorder="1" applyAlignment="1">
      <alignment horizontal="center"/>
    </xf>
    <xf numFmtId="0" fontId="1" fillId="3" borderId="13" xfId="0" applyFont="1" applyFill="1" applyBorder="1" applyAlignment="1">
      <alignment horizontal="center"/>
    </xf>
    <xf numFmtId="0" fontId="1" fillId="3" borderId="81" xfId="0" applyFont="1" applyFill="1" applyBorder="1" applyAlignment="1">
      <alignment horizontal="center"/>
    </xf>
    <xf numFmtId="0" fontId="1" fillId="3" borderId="67" xfId="0" applyFont="1" applyFill="1" applyBorder="1" applyAlignment="1">
      <alignment horizontal="center"/>
    </xf>
    <xf numFmtId="0" fontId="1" fillId="3" borderId="30" xfId="0" applyFont="1" applyFill="1" applyBorder="1" applyAlignment="1">
      <alignment horizontal="center"/>
    </xf>
    <xf numFmtId="0" fontId="1" fillId="3" borderId="74" xfId="0" applyFont="1" applyFill="1" applyBorder="1" applyAlignment="1">
      <alignment horizontal="center"/>
    </xf>
    <xf numFmtId="0" fontId="3" fillId="2" borderId="63" xfId="0" applyFont="1" applyFill="1" applyBorder="1" applyAlignment="1">
      <alignment horizontal="center"/>
    </xf>
    <xf numFmtId="0" fontId="3" fillId="2" borderId="5" xfId="0" applyFont="1" applyFill="1" applyBorder="1" applyAlignment="1">
      <alignment horizontal="center"/>
    </xf>
    <xf numFmtId="0" fontId="3" fillId="2" borderId="16" xfId="0" applyFont="1" applyFill="1" applyBorder="1" applyAlignment="1">
      <alignment horizontal="center"/>
    </xf>
    <xf numFmtId="0" fontId="3" fillId="0" borderId="59" xfId="0" applyFont="1" applyBorder="1" applyAlignment="1">
      <alignment horizontal="center"/>
    </xf>
    <xf numFmtId="0" fontId="3" fillId="0" borderId="0" xfId="0" applyFont="1" applyBorder="1" applyAlignment="1">
      <alignment horizontal="center"/>
    </xf>
    <xf numFmtId="0" fontId="3" fillId="0" borderId="60" xfId="0" applyFont="1" applyBorder="1" applyAlignment="1">
      <alignment horizontal="center"/>
    </xf>
    <xf numFmtId="0" fontId="2" fillId="2" borderId="1" xfId="0" applyFont="1" applyFill="1" applyBorder="1" applyAlignment="1">
      <alignment horizontal="center"/>
    </xf>
    <xf numFmtId="0" fontId="2" fillId="0" borderId="1" xfId="0" applyFont="1" applyBorder="1" applyAlignment="1">
      <alignment horizontal="center"/>
    </xf>
    <xf numFmtId="0" fontId="2" fillId="0" borderId="14" xfId="0" applyFont="1" applyBorder="1" applyAlignment="1">
      <alignment horizontal="center"/>
    </xf>
    <xf numFmtId="0" fontId="2" fillId="0" borderId="11" xfId="0" applyFont="1" applyBorder="1" applyAlignment="1">
      <alignment horizontal="center"/>
    </xf>
    <xf numFmtId="0" fontId="2" fillId="0" borderId="1"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2" borderId="62" xfId="0" applyFont="1" applyFill="1" applyBorder="1" applyAlignment="1">
      <alignment horizontal="center"/>
    </xf>
    <xf numFmtId="0" fontId="3" fillId="2" borderId="1" xfId="0" applyFont="1" applyFill="1" applyBorder="1" applyAlignment="1">
      <alignment horizontal="center"/>
    </xf>
    <xf numFmtId="0" fontId="3" fillId="2" borderId="14" xfId="0" applyFont="1" applyFill="1" applyBorder="1" applyAlignment="1">
      <alignment horizontal="center"/>
    </xf>
    <xf numFmtId="0" fontId="3" fillId="3" borderId="21" xfId="0" applyFont="1" applyFill="1" applyBorder="1" applyAlignment="1">
      <alignment horizontal="center"/>
    </xf>
    <xf numFmtId="0" fontId="3" fillId="3" borderId="22" xfId="0" applyFont="1" applyFill="1" applyBorder="1" applyAlignment="1">
      <alignment horizontal="center"/>
    </xf>
    <xf numFmtId="0" fontId="3" fillId="3" borderId="23" xfId="0" applyFont="1" applyFill="1" applyBorder="1" applyAlignment="1">
      <alignment horizontal="center"/>
    </xf>
    <xf numFmtId="0" fontId="3" fillId="3" borderId="24" xfId="0" applyFont="1" applyFill="1" applyBorder="1" applyAlignment="1">
      <alignment horizontal="center"/>
    </xf>
    <xf numFmtId="0" fontId="3" fillId="0" borderId="13" xfId="0" applyFont="1" applyBorder="1" applyAlignment="1">
      <alignment horizontal="center"/>
    </xf>
    <xf numFmtId="0" fontId="3" fillId="0" borderId="11" xfId="0" applyFont="1" applyBorder="1" applyAlignment="1">
      <alignment horizontal="center"/>
    </xf>
    <xf numFmtId="14" fontId="3" fillId="0" borderId="17" xfId="0" applyNumberFormat="1" applyFont="1" applyBorder="1" applyAlignment="1">
      <alignment horizontal="center"/>
    </xf>
    <xf numFmtId="0" fontId="3" fillId="0" borderId="18" xfId="0" applyFont="1" applyBorder="1" applyAlignment="1">
      <alignment horizontal="center"/>
    </xf>
    <xf numFmtId="0" fontId="3" fillId="2" borderId="61" xfId="0" applyFont="1" applyFill="1" applyBorder="1" applyAlignment="1">
      <alignment horizontal="center"/>
    </xf>
    <xf numFmtId="0" fontId="3" fillId="2" borderId="30" xfId="0" applyFont="1" applyFill="1" applyBorder="1" applyAlignment="1">
      <alignment horizontal="center"/>
    </xf>
    <xf numFmtId="0" fontId="3" fillId="2" borderId="31" xfId="0" applyFont="1" applyFill="1" applyBorder="1" applyAlignment="1">
      <alignment horizontal="center"/>
    </xf>
    <xf numFmtId="14" fontId="3" fillId="2" borderId="45" xfId="0" applyNumberFormat="1" applyFont="1" applyFill="1" applyBorder="1" applyAlignment="1">
      <alignment horizontal="center"/>
    </xf>
    <xf numFmtId="14" fontId="3" fillId="2" borderId="46" xfId="0" applyNumberFormat="1" applyFont="1" applyFill="1" applyBorder="1" applyAlignment="1">
      <alignment horizontal="center"/>
    </xf>
    <xf numFmtId="14" fontId="3" fillId="2" borderId="76" xfId="0" applyNumberFormat="1" applyFont="1" applyFill="1" applyBorder="1" applyAlignment="1">
      <alignment horizontal="center"/>
    </xf>
    <xf numFmtId="14" fontId="3" fillId="2" borderId="47" xfId="0" applyNumberFormat="1" applyFont="1" applyFill="1" applyBorder="1" applyAlignment="1">
      <alignment horizontal="center"/>
    </xf>
    <xf numFmtId="14" fontId="3" fillId="2" borderId="48" xfId="0" applyNumberFormat="1" applyFont="1" applyFill="1" applyBorder="1" applyAlignment="1">
      <alignment horizontal="center"/>
    </xf>
    <xf numFmtId="14" fontId="3" fillId="2" borderId="77" xfId="0" applyNumberFormat="1" applyFont="1" applyFill="1" applyBorder="1" applyAlignment="1">
      <alignment horizontal="center"/>
    </xf>
    <xf numFmtId="0" fontId="3" fillId="2" borderId="21" xfId="0" applyFont="1" applyFill="1" applyBorder="1" applyAlignment="1">
      <alignment horizontal="center"/>
    </xf>
    <xf numFmtId="0" fontId="3" fillId="2" borderId="0" xfId="0" applyFont="1" applyFill="1" applyBorder="1" applyAlignment="1">
      <alignment horizontal="center"/>
    </xf>
    <xf numFmtId="0" fontId="3" fillId="2" borderId="60" xfId="0" applyFont="1" applyFill="1" applyBorder="1" applyAlignment="1">
      <alignment horizontal="center"/>
    </xf>
    <xf numFmtId="0" fontId="2" fillId="2" borderId="3"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0" borderId="13" xfId="0" applyFont="1" applyBorder="1" applyAlignment="1" applyProtection="1">
      <alignment horizontal="center"/>
      <protection locked="0"/>
    </xf>
    <xf numFmtId="9" fontId="2" fillId="0" borderId="1" xfId="13" applyFont="1" applyBorder="1" applyAlignment="1">
      <alignment horizontal="center"/>
    </xf>
    <xf numFmtId="0" fontId="2" fillId="2" borderId="91" xfId="0" applyFont="1" applyFill="1" applyBorder="1" applyAlignment="1">
      <alignment horizontal="center"/>
    </xf>
    <xf numFmtId="0" fontId="2" fillId="2" borderId="92" xfId="0" applyFont="1" applyFill="1" applyBorder="1" applyAlignment="1">
      <alignment horizontal="center"/>
    </xf>
    <xf numFmtId="0" fontId="2" fillId="2" borderId="71" xfId="0" applyFont="1" applyFill="1" applyBorder="1" applyAlignment="1">
      <alignment horizontal="center"/>
    </xf>
    <xf numFmtId="0" fontId="3" fillId="2" borderId="59" xfId="0" applyFont="1" applyFill="1" applyBorder="1" applyAlignment="1">
      <alignment horizontal="center"/>
    </xf>
    <xf numFmtId="10" fontId="2" fillId="0" borderId="62"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62" xfId="0" applyFont="1" applyFill="1" applyBorder="1" applyAlignment="1">
      <alignment horizontal="center" vertical="center"/>
    </xf>
    <xf numFmtId="0" fontId="3" fillId="3" borderId="1" xfId="0" applyFont="1" applyFill="1" applyBorder="1" applyAlignment="1">
      <alignment horizontal="center"/>
    </xf>
    <xf numFmtId="0" fontId="3" fillId="0" borderId="1" xfId="0" applyFont="1" applyBorder="1" applyAlignment="1">
      <alignment horizontal="center"/>
    </xf>
    <xf numFmtId="14" fontId="16" fillId="0" borderId="1" xfId="0" applyNumberFormat="1" applyFont="1" applyBorder="1" applyAlignment="1">
      <alignment horizontal="center"/>
    </xf>
    <xf numFmtId="0" fontId="16" fillId="0" borderId="1" xfId="0" applyFont="1" applyBorder="1" applyAlignment="1">
      <alignment horizontal="center"/>
    </xf>
    <xf numFmtId="0" fontId="3" fillId="2" borderId="66" xfId="0" applyFont="1" applyFill="1" applyBorder="1" applyAlignment="1">
      <alignment horizontal="center"/>
    </xf>
    <xf numFmtId="14" fontId="3" fillId="2" borderId="1" xfId="0" applyNumberFormat="1" applyFont="1" applyFill="1" applyBorder="1" applyAlignment="1">
      <alignment horizontal="center"/>
    </xf>
    <xf numFmtId="14" fontId="3" fillId="2" borderId="66" xfId="0" applyNumberFormat="1" applyFont="1" applyFill="1" applyBorder="1" applyAlignment="1">
      <alignment horizontal="center"/>
    </xf>
    <xf numFmtId="0" fontId="2" fillId="2" borderId="62" xfId="0" applyFont="1" applyFill="1" applyBorder="1" applyAlignment="1">
      <alignment horizontal="center" vertical="center"/>
    </xf>
    <xf numFmtId="0" fontId="2" fillId="2" borderId="0" xfId="0" applyFont="1" applyFill="1" applyBorder="1" applyAlignment="1">
      <alignment horizontal="center"/>
    </xf>
    <xf numFmtId="0" fontId="2" fillId="2" borderId="59" xfId="0" applyFont="1" applyFill="1" applyBorder="1" applyAlignment="1">
      <alignment horizontal="center"/>
    </xf>
    <xf numFmtId="0" fontId="2" fillId="2" borderId="60" xfId="0" applyFont="1" applyFill="1" applyBorder="1" applyAlignment="1">
      <alignment horizontal="center"/>
    </xf>
    <xf numFmtId="49" fontId="2" fillId="0" borderId="6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6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9" fontId="2" fillId="0" borderId="1" xfId="0" applyNumberFormat="1" applyFont="1" applyBorder="1" applyAlignment="1">
      <alignment horizontal="center"/>
    </xf>
    <xf numFmtId="0" fontId="2" fillId="0" borderId="1" xfId="13" applyNumberFormat="1" applyFont="1" applyBorder="1" applyAlignment="1">
      <alignment horizontal="center"/>
    </xf>
    <xf numFmtId="0" fontId="0" fillId="0" borderId="68" xfId="0" applyBorder="1" applyAlignment="1">
      <alignment horizontal="center"/>
    </xf>
    <xf numFmtId="0" fontId="0" fillId="0" borderId="13" xfId="0" applyBorder="1" applyAlignment="1">
      <alignment horizontal="center"/>
    </xf>
    <xf numFmtId="0" fontId="0" fillId="0" borderId="81" xfId="0" applyBorder="1" applyAlignment="1">
      <alignment horizontal="center"/>
    </xf>
    <xf numFmtId="0" fontId="3" fillId="2" borderId="32" xfId="0" applyFont="1" applyFill="1" applyBorder="1" applyAlignment="1">
      <alignment horizontal="center"/>
    </xf>
    <xf numFmtId="0" fontId="3" fillId="2" borderId="82" xfId="0" applyFont="1" applyFill="1" applyBorder="1" applyAlignment="1">
      <alignment horizontal="center"/>
    </xf>
    <xf numFmtId="0" fontId="3" fillId="2" borderId="85" xfId="0" applyFont="1" applyFill="1" applyBorder="1" applyAlignment="1">
      <alignment horizontal="center"/>
    </xf>
    <xf numFmtId="0" fontId="3" fillId="2" borderId="17" xfId="0" applyFont="1" applyFill="1" applyBorder="1" applyAlignment="1">
      <alignment horizontal="center"/>
    </xf>
    <xf numFmtId="0" fontId="3" fillId="2" borderId="86" xfId="0" applyFont="1" applyFill="1" applyBorder="1" applyAlignment="1">
      <alignment horizontal="center"/>
    </xf>
    <xf numFmtId="0" fontId="3" fillId="2" borderId="26" xfId="0" applyFont="1" applyFill="1" applyBorder="1" applyAlignment="1">
      <alignment horizontal="center"/>
    </xf>
    <xf numFmtId="0" fontId="3" fillId="2" borderId="84" xfId="0" applyFont="1" applyFill="1" applyBorder="1" applyAlignment="1">
      <alignment horizontal="center"/>
    </xf>
    <xf numFmtId="10" fontId="2" fillId="0" borderId="26" xfId="0" applyNumberFormat="1"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1" fillId="3" borderId="29" xfId="0" applyFont="1" applyFill="1" applyBorder="1" applyAlignment="1">
      <alignment horizontal="center"/>
    </xf>
    <xf numFmtId="0" fontId="1" fillId="3" borderId="83" xfId="0" applyFont="1" applyFill="1" applyBorder="1" applyAlignment="1">
      <alignment horizont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82" xfId="0" applyFont="1" applyFill="1" applyBorder="1" applyAlignment="1">
      <alignment horizontal="center" vertical="center"/>
    </xf>
    <xf numFmtId="0" fontId="1" fillId="3" borderId="32" xfId="0" applyFont="1" applyFill="1" applyBorder="1" applyAlignment="1">
      <alignment horizontal="center"/>
    </xf>
    <xf numFmtId="0" fontId="1" fillId="3" borderId="82" xfId="0" applyFont="1" applyFill="1" applyBorder="1" applyAlignment="1">
      <alignment horizontal="center"/>
    </xf>
    <xf numFmtId="0" fontId="2" fillId="2" borderId="32" xfId="0" applyFont="1" applyFill="1" applyBorder="1" applyAlignment="1">
      <alignment horizontal="center"/>
    </xf>
    <xf numFmtId="0" fontId="2" fillId="2" borderId="82" xfId="0" applyFont="1" applyFill="1" applyBorder="1" applyAlignment="1">
      <alignment horizontal="center"/>
    </xf>
    <xf numFmtId="0" fontId="2" fillId="2" borderId="26" xfId="0" applyFont="1" applyFill="1" applyBorder="1" applyAlignment="1">
      <alignment horizontal="center" vertical="center"/>
    </xf>
    <xf numFmtId="0" fontId="2" fillId="2" borderId="32" xfId="0" applyFont="1" applyFill="1" applyBorder="1" applyAlignment="1">
      <alignment horizontal="center" vertical="center"/>
    </xf>
    <xf numFmtId="9" fontId="2" fillId="0" borderId="14" xfId="13" applyFont="1" applyBorder="1" applyAlignment="1">
      <alignment horizontal="center"/>
    </xf>
    <xf numFmtId="9" fontId="2" fillId="0" borderId="11" xfId="13" applyFont="1" applyBorder="1" applyAlignment="1">
      <alignment horizontal="center"/>
    </xf>
    <xf numFmtId="0" fontId="3" fillId="2" borderId="2" xfId="0" applyFont="1" applyFill="1" applyBorder="1" applyAlignment="1">
      <alignment horizontal="center"/>
    </xf>
    <xf numFmtId="0" fontId="2" fillId="2" borderId="10" xfId="0" applyFont="1" applyFill="1" applyBorder="1" applyAlignment="1">
      <alignment horizontal="center"/>
    </xf>
    <xf numFmtId="0" fontId="2" fillId="2" borderId="13" xfId="0" applyFont="1" applyFill="1" applyBorder="1" applyAlignment="1">
      <alignment horizontal="center"/>
    </xf>
    <xf numFmtId="0" fontId="3" fillId="2" borderId="4" xfId="0" applyFont="1" applyFill="1" applyBorder="1" applyAlignment="1">
      <alignment horizontal="center"/>
    </xf>
    <xf numFmtId="14" fontId="16" fillId="0" borderId="17" xfId="0" applyNumberFormat="1" applyFont="1" applyBorder="1" applyAlignment="1">
      <alignment horizontal="center"/>
    </xf>
    <xf numFmtId="0" fontId="16" fillId="0" borderId="18" xfId="0" applyFont="1" applyBorder="1" applyAlignment="1">
      <alignment horizontal="center"/>
    </xf>
    <xf numFmtId="0" fontId="2" fillId="2" borderId="29" xfId="0" applyFont="1" applyFill="1" applyBorder="1" applyAlignment="1">
      <alignment horizontal="center" vertical="center"/>
    </xf>
    <xf numFmtId="49" fontId="3" fillId="2" borderId="14" xfId="0" applyNumberFormat="1" applyFont="1" applyFill="1" applyBorder="1" applyAlignment="1">
      <alignment horizontal="center"/>
    </xf>
    <xf numFmtId="49" fontId="3" fillId="2" borderId="13" xfId="0" applyNumberFormat="1" applyFont="1" applyFill="1" applyBorder="1" applyAlignment="1">
      <alignment horizontal="center"/>
    </xf>
    <xf numFmtId="49" fontId="3" fillId="2" borderId="81" xfId="0" applyNumberFormat="1" applyFont="1" applyFill="1" applyBorder="1" applyAlignment="1">
      <alignment horizontal="center"/>
    </xf>
    <xf numFmtId="49" fontId="3" fillId="2" borderId="16" xfId="0" quotePrefix="1" applyNumberFormat="1" applyFont="1" applyFill="1" applyBorder="1" applyAlignment="1">
      <alignment horizontal="center"/>
    </xf>
    <xf numFmtId="49" fontId="3" fillId="2" borderId="17" xfId="0" applyNumberFormat="1" applyFont="1" applyFill="1" applyBorder="1" applyAlignment="1">
      <alignment horizontal="center"/>
    </xf>
    <xf numFmtId="49" fontId="3" fillId="2" borderId="89" xfId="0" applyNumberFormat="1" applyFont="1" applyFill="1" applyBorder="1" applyAlignment="1">
      <alignment horizontal="center"/>
    </xf>
    <xf numFmtId="0" fontId="3" fillId="0" borderId="32" xfId="0" applyFont="1" applyBorder="1" applyAlignment="1">
      <alignment horizontal="center" vertical="center"/>
    </xf>
    <xf numFmtId="0" fontId="3" fillId="0" borderId="82" xfId="0" applyFont="1" applyBorder="1" applyAlignment="1">
      <alignment horizontal="center" vertical="center"/>
    </xf>
    <xf numFmtId="0" fontId="2" fillId="2" borderId="11" xfId="0" applyFont="1" applyFill="1" applyBorder="1" applyAlignment="1">
      <alignment horizontal="center"/>
    </xf>
    <xf numFmtId="0" fontId="1" fillId="3" borderId="61" xfId="0" applyFont="1" applyFill="1" applyBorder="1" applyAlignment="1">
      <alignment horizontal="center"/>
    </xf>
    <xf numFmtId="0" fontId="1" fillId="3" borderId="12" xfId="0" applyFont="1" applyFill="1" applyBorder="1" applyAlignment="1">
      <alignment horizontal="center"/>
    </xf>
    <xf numFmtId="0" fontId="1" fillId="3" borderId="90" xfId="0" applyFont="1" applyFill="1" applyBorder="1" applyAlignment="1">
      <alignment horizontal="center"/>
    </xf>
    <xf numFmtId="0" fontId="2" fillId="0" borderId="2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67" xfId="0" applyNumberFormat="1" applyFont="1" applyFill="1" applyBorder="1" applyAlignment="1">
      <alignment horizontal="center" vertical="center"/>
    </xf>
    <xf numFmtId="0" fontId="2" fillId="0" borderId="30" xfId="0" applyNumberFormat="1" applyFont="1" applyFill="1" applyBorder="1" applyAlignment="1">
      <alignment horizontal="center" vertical="center"/>
    </xf>
    <xf numFmtId="0" fontId="2" fillId="0" borderId="31" xfId="0" applyNumberFormat="1" applyFont="1" applyFill="1" applyBorder="1" applyAlignment="1">
      <alignment horizontal="center" vertical="center"/>
    </xf>
    <xf numFmtId="0" fontId="4" fillId="3" borderId="64"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87" xfId="0" applyFont="1" applyFill="1" applyBorder="1" applyAlignment="1">
      <alignment horizontal="center" vertical="center"/>
    </xf>
    <xf numFmtId="0" fontId="3" fillId="0" borderId="78" xfId="0" applyFont="1" applyBorder="1" applyAlignment="1">
      <alignment horizontal="center" vertical="center"/>
    </xf>
    <xf numFmtId="0" fontId="3" fillId="0" borderId="7" xfId="0" applyFont="1" applyBorder="1" applyAlignment="1">
      <alignment horizontal="center" vertical="center"/>
    </xf>
    <xf numFmtId="0" fontId="3" fillId="0" borderId="88" xfId="0" applyFont="1" applyBorder="1" applyAlignment="1">
      <alignment horizontal="center" vertical="center"/>
    </xf>
    <xf numFmtId="0" fontId="3" fillId="0" borderId="64" xfId="0" applyFont="1" applyBorder="1" applyAlignment="1">
      <alignment horizontal="center" vertical="center"/>
    </xf>
    <xf numFmtId="0" fontId="3" fillId="0" borderId="9" xfId="0" applyFont="1" applyBorder="1" applyAlignment="1">
      <alignment horizontal="center" vertical="center"/>
    </xf>
    <xf numFmtId="0" fontId="3" fillId="0" borderId="87" xfId="0" applyFont="1" applyBorder="1" applyAlignment="1">
      <alignment horizontal="center" vertical="center"/>
    </xf>
    <xf numFmtId="14" fontId="3" fillId="2" borderId="14" xfId="0" applyNumberFormat="1" applyFont="1" applyFill="1" applyBorder="1" applyAlignment="1">
      <alignment horizontal="center"/>
    </xf>
    <xf numFmtId="14" fontId="3" fillId="2" borderId="81" xfId="0" applyNumberFormat="1" applyFont="1" applyFill="1" applyBorder="1" applyAlignment="1">
      <alignment horizontal="center"/>
    </xf>
    <xf numFmtId="14" fontId="3" fillId="2" borderId="16" xfId="0" applyNumberFormat="1" applyFont="1" applyFill="1" applyBorder="1" applyAlignment="1">
      <alignment horizontal="center"/>
    </xf>
    <xf numFmtId="14" fontId="3" fillId="2" borderId="89" xfId="0" applyNumberFormat="1" applyFont="1" applyFill="1" applyBorder="1" applyAlignment="1">
      <alignment horizontal="center"/>
    </xf>
    <xf numFmtId="0" fontId="3" fillId="2" borderId="11" xfId="0" applyFont="1" applyFill="1" applyBorder="1" applyAlignment="1">
      <alignment horizontal="center"/>
    </xf>
    <xf numFmtId="0" fontId="3" fillId="2" borderId="18" xfId="0" applyFont="1" applyFill="1" applyBorder="1" applyAlignment="1">
      <alignment horizontal="center"/>
    </xf>
    <xf numFmtId="0" fontId="3" fillId="2" borderId="78" xfId="0" applyFont="1" applyFill="1" applyBorder="1" applyAlignment="1">
      <alignment horizontal="center"/>
    </xf>
    <xf numFmtId="0" fontId="3" fillId="2" borderId="7" xfId="0" applyFont="1" applyFill="1" applyBorder="1" applyAlignment="1">
      <alignment horizontal="center"/>
    </xf>
    <xf numFmtId="0" fontId="3" fillId="2" borderId="88" xfId="0" applyFont="1" applyFill="1" applyBorder="1" applyAlignment="1">
      <alignment horizontal="center"/>
    </xf>
  </cellXfs>
  <cellStyles count="14">
    <cellStyle name="Normal" xfId="0" builtinId="0"/>
    <cellStyle name="Normal 126" xfId="3" xr:uid="{00000000-0005-0000-0000-000001000000}"/>
    <cellStyle name="Normal 2" xfId="1" xr:uid="{00000000-0005-0000-0000-000002000000}"/>
    <cellStyle name="Normal 2 2" xfId="7" xr:uid="{00000000-0005-0000-0000-000003000000}"/>
    <cellStyle name="Normal 2 3" xfId="4" xr:uid="{00000000-0005-0000-0000-000004000000}"/>
    <cellStyle name="Normal 2 4" xfId="5" xr:uid="{00000000-0005-0000-0000-000005000000}"/>
    <cellStyle name="Normal 2 5" xfId="8" xr:uid="{00000000-0005-0000-0000-000006000000}"/>
    <cellStyle name="Normal 2 5 2" xfId="2" xr:uid="{00000000-0005-0000-0000-000007000000}"/>
    <cellStyle name="Normal 3" xfId="9" xr:uid="{00000000-0005-0000-0000-000008000000}"/>
    <cellStyle name="Normal 4" xfId="10" xr:uid="{00000000-0005-0000-0000-000009000000}"/>
    <cellStyle name="Normal 5" xfId="11" xr:uid="{00000000-0005-0000-0000-00000A000000}"/>
    <cellStyle name="Normal 8" xfId="6" xr:uid="{00000000-0005-0000-0000-00000B000000}"/>
    <cellStyle name="Percent" xfId="13" builtinId="5"/>
    <cellStyle name="Percent 2" xfId="12" xr:uid="{00000000-0005-0000-0000-00000D000000}"/>
  </cellStyles>
  <dxfs count="0"/>
  <tableStyles count="0" defaultTableStyle="TableStyleMedium2" defaultPivotStyle="PivotStyleLight16"/>
  <colors>
    <mruColors>
      <color rgb="FF009999"/>
      <color rgb="FFCCEA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57150</xdr:rowOff>
    </xdr:from>
    <xdr:to>
      <xdr:col>4</xdr:col>
      <xdr:colOff>819151</xdr:colOff>
      <xdr:row>7</xdr:row>
      <xdr:rowOff>47625</xdr:rowOff>
    </xdr:to>
    <xdr:pic>
      <xdr:nvPicPr>
        <xdr:cNvPr id="2" name="Graphic 3"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 y="971550"/>
          <a:ext cx="173355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66261</xdr:colOff>
      <xdr:row>4</xdr:row>
      <xdr:rowOff>165652</xdr:rowOff>
    </xdr:from>
    <xdr:to>
      <xdr:col>4</xdr:col>
      <xdr:colOff>1656522</xdr:colOff>
      <xdr:row>7</xdr:row>
      <xdr:rowOff>144828</xdr:rowOff>
    </xdr:to>
    <xdr:pic>
      <xdr:nvPicPr>
        <xdr:cNvPr id="2" name="Graphic 3" descr="image0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3761" y="1080052"/>
          <a:ext cx="1590261" cy="664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108512</xdr:colOff>
      <xdr:row>4</xdr:row>
      <xdr:rowOff>60285</xdr:rowOff>
    </xdr:from>
    <xdr:to>
      <xdr:col>5</xdr:col>
      <xdr:colOff>53795</xdr:colOff>
      <xdr:row>6</xdr:row>
      <xdr:rowOff>181784</xdr:rowOff>
    </xdr:to>
    <xdr:pic>
      <xdr:nvPicPr>
        <xdr:cNvPr id="2" name="Graphic 3" descr="image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1612" y="974685"/>
          <a:ext cx="1412133" cy="578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velez\AppData\Local\Microsoft\Windows\INetCache\Content.Outlook\50KQDFOP\Report%2002%20Enrollee%20Enrollment%20Materials%201-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VELEZ.DOCS\Proyecto%20de%20reportes%20(Mercer)\Reportes%202018\Formatos%202017.Enm\Report%201.Call%20Cent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VELEZ.DOCS\Proyecto%20Mercer\Reportes%202015\Templates\Final%20Reports%20By%20Number\Report.%2049.%20Executive&amp;UtilizationData.Fi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VELEZ.DOCS\Proyecto%20de%20reportes%20(Mercer)\Reportes%202018\Formatos%202017.Enm\Report%202.%20Privacy%20&amp;%20Confidentiality%20(Data%20Brea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Page"/>
      <sheetName val="Content"/>
      <sheetName val="Attestation"/>
      <sheetName val="1. Analysis"/>
      <sheetName val="2.New  Enrollments"/>
      <sheetName val="3. Enrollee Requests"/>
    </sheetNames>
    <sheetDataSet>
      <sheetData sheetId="0">
        <row r="18">
          <cell r="F18">
            <v>43465</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ONLY"/>
      <sheetName val="INPUT PAGE"/>
      <sheetName val="CONTENTS"/>
      <sheetName val="ATTESTATION"/>
      <sheetName val="NOTES"/>
      <sheetName val="1a-InfoServLine"/>
      <sheetName val="1b-MedAdvLine"/>
      <sheetName val="1c-ProvLine"/>
      <sheetName val="1d-Staffing"/>
      <sheetName val="1e-InfoServLineTopics"/>
      <sheetName val="1f-ProvLineTopics"/>
      <sheetName val="1g-Narrative"/>
      <sheetName val="UNDERREVIEW2b-Narrative"/>
    </sheetNames>
    <sheetDataSet>
      <sheetData sheetId="0"/>
      <sheetData sheetId="1">
        <row r="3">
          <cell r="L3" t="str">
            <v>FMPH</v>
          </cell>
        </row>
        <row r="4">
          <cell r="L4" t="str">
            <v>MMM</v>
          </cell>
        </row>
        <row r="5">
          <cell r="L5" t="str">
            <v>MOLINA</v>
          </cell>
        </row>
        <row r="6">
          <cell r="L6" t="str">
            <v>TRIPLE-S</v>
          </cell>
        </row>
        <row r="7">
          <cell r="L7" t="str">
            <v>_</v>
          </cell>
        </row>
        <row r="40">
          <cell r="L40" t="str">
            <v>Contract Year 1</v>
          </cell>
        </row>
        <row r="41">
          <cell r="L41" t="str">
            <v>Contract Year 2</v>
          </cell>
        </row>
        <row r="42">
          <cell r="L42" t="str">
            <v>Contract Year 3</v>
          </cell>
        </row>
        <row r="43">
          <cell r="L43" t="str">
            <v>Contract Extension 2017</v>
          </cell>
        </row>
        <row r="44">
          <cell r="L44" t="str">
            <v>Contract Year 2017-2018</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Page"/>
      <sheetName val="Content"/>
      <sheetName val="Attestation"/>
      <sheetName val="Enrollees,SpCov,Child"/>
      <sheetName val="Providers"/>
      <sheetName val="Dental,Hosp,ER"/>
      <sheetName val="OPD"/>
      <sheetName val="Adm_Readm"/>
      <sheetName val="PA"/>
    </sheetNames>
    <sheetDataSet>
      <sheetData sheetId="0">
        <row r="3">
          <cell r="L3" t="str">
            <v>FMPH</v>
          </cell>
        </row>
        <row r="4">
          <cell r="L4" t="str">
            <v>MMM</v>
          </cell>
        </row>
        <row r="5">
          <cell r="L5" t="str">
            <v>MOLINA</v>
          </cell>
        </row>
        <row r="6">
          <cell r="L6" t="str">
            <v>PMC</v>
          </cell>
        </row>
        <row r="7">
          <cell r="L7" t="str">
            <v>TRIPLE-S</v>
          </cell>
        </row>
        <row r="15">
          <cell r="L15" t="str">
            <v>03/31/2015</v>
          </cell>
        </row>
        <row r="16">
          <cell r="L16">
            <v>42185</v>
          </cell>
        </row>
        <row r="17">
          <cell r="L17">
            <v>42277</v>
          </cell>
        </row>
        <row r="18">
          <cell r="L18">
            <v>42369</v>
          </cell>
        </row>
        <row r="19">
          <cell r="L19">
            <v>42460</v>
          </cell>
        </row>
        <row r="20">
          <cell r="L20">
            <v>42551</v>
          </cell>
        </row>
        <row r="21">
          <cell r="L21">
            <v>42643</v>
          </cell>
        </row>
        <row r="22">
          <cell r="L22">
            <v>43100</v>
          </cell>
        </row>
        <row r="23">
          <cell r="L23">
            <v>42825</v>
          </cell>
        </row>
        <row r="24">
          <cell r="L24">
            <v>42916</v>
          </cell>
        </row>
        <row r="25">
          <cell r="L25">
            <v>43008</v>
          </cell>
        </row>
        <row r="26">
          <cell r="L26">
            <v>43100</v>
          </cell>
        </row>
        <row r="30">
          <cell r="L30" t="str">
            <v>Contract Year 0</v>
          </cell>
        </row>
        <row r="31">
          <cell r="L31" t="str">
            <v>Contract Year 1</v>
          </cell>
        </row>
        <row r="32">
          <cell r="L32" t="str">
            <v>Contract Year 2</v>
          </cell>
        </row>
      </sheetData>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ONLY"/>
      <sheetName val="INPUT PAGE"/>
      <sheetName val="CONTENTS"/>
      <sheetName val="ATTESTATION"/>
      <sheetName val="NOTES"/>
      <sheetName val="2a-Data Breach"/>
      <sheetName val="UNDERREVIEW2b-Narrative"/>
      <sheetName val="2b-Narrative"/>
    </sheetNames>
    <sheetDataSet>
      <sheetData sheetId="0"/>
      <sheetData sheetId="1">
        <row r="40">
          <cell r="L40" t="str">
            <v>Contract Year 1</v>
          </cell>
        </row>
        <row r="41">
          <cell r="L41" t="str">
            <v>Contract Year 2</v>
          </cell>
        </row>
        <row r="42">
          <cell r="L42" t="str">
            <v>Contract Year 3</v>
          </cell>
        </row>
        <row r="43">
          <cell r="L43" t="str">
            <v>Contract Extension 2017</v>
          </cell>
        </row>
        <row r="44">
          <cell r="L44" t="str">
            <v>Contract 2017-2018</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K72"/>
  <sheetViews>
    <sheetView view="pageLayout" topLeftCell="E7" zoomScaleNormal="100" zoomScaleSheetLayoutView="100" workbookViewId="0">
      <selection activeCell="F19" sqref="F19"/>
    </sheetView>
  </sheetViews>
  <sheetFormatPr defaultColWidth="9.140625" defaultRowHeight="18" x14ac:dyDescent="0.25"/>
  <cols>
    <col min="1" max="1" width="6.7109375" style="13" customWidth="1"/>
    <col min="2" max="2" width="5.7109375" style="13" customWidth="1"/>
    <col min="3" max="3" width="11.140625" style="13" customWidth="1"/>
    <col min="4" max="4" width="14.7109375" style="13" customWidth="1"/>
    <col min="5" max="5" width="30.85546875" style="13" customWidth="1"/>
    <col min="6" max="6" width="32.85546875" style="13" customWidth="1"/>
    <col min="7" max="7" width="10.85546875" style="13" customWidth="1"/>
    <col min="8" max="8" width="10.140625" style="13" customWidth="1"/>
    <col min="9" max="9" width="6.85546875" style="13" customWidth="1"/>
    <col min="10" max="43" width="9.28515625" style="13" customWidth="1"/>
    <col min="44" max="16384" width="9.140625" style="13"/>
  </cols>
  <sheetData>
    <row r="1" spans="2:11" ht="18" customHeight="1" x14ac:dyDescent="0.25">
      <c r="C1" s="14"/>
      <c r="I1" s="15"/>
    </row>
    <row r="2" spans="2:11" ht="18" customHeight="1" x14ac:dyDescent="0.25">
      <c r="C2" s="16" t="s">
        <v>43</v>
      </c>
      <c r="K2" s="17"/>
    </row>
    <row r="3" spans="2:11" ht="18" customHeight="1" x14ac:dyDescent="0.25">
      <c r="C3" s="18"/>
    </row>
    <row r="4" spans="2:11" ht="18" customHeight="1" thickBot="1" x14ac:dyDescent="0.3"/>
    <row r="5" spans="2:11" ht="18" customHeight="1" x14ac:dyDescent="0.25">
      <c r="D5" s="19"/>
      <c r="E5" s="20"/>
      <c r="F5" s="20"/>
      <c r="G5" s="21"/>
    </row>
    <row r="6" spans="2:11" ht="18" customHeight="1" x14ac:dyDescent="0.25">
      <c r="D6" s="22"/>
      <c r="E6" s="18"/>
      <c r="F6" s="18"/>
      <c r="G6" s="23"/>
    </row>
    <row r="7" spans="2:11" ht="18" customHeight="1" x14ac:dyDescent="0.25">
      <c r="B7" s="24"/>
      <c r="D7" s="22"/>
      <c r="E7" s="18"/>
      <c r="F7" s="18"/>
      <c r="G7" s="23"/>
    </row>
    <row r="8" spans="2:11" ht="30" customHeight="1" x14ac:dyDescent="0.25">
      <c r="D8" s="22"/>
      <c r="E8" s="18"/>
      <c r="F8" s="18"/>
      <c r="G8" s="23"/>
    </row>
    <row r="9" spans="2:11" ht="18" customHeight="1" x14ac:dyDescent="0.25">
      <c r="D9" s="22"/>
      <c r="F9" s="18"/>
      <c r="G9" s="23"/>
    </row>
    <row r="10" spans="2:11" ht="18" customHeight="1" x14ac:dyDescent="0.25">
      <c r="D10" s="22"/>
      <c r="E10" s="25" t="s">
        <v>44</v>
      </c>
      <c r="F10" s="18"/>
      <c r="G10" s="23"/>
    </row>
    <row r="11" spans="2:11" ht="18" customHeight="1" x14ac:dyDescent="0.25">
      <c r="D11" s="22"/>
      <c r="E11" s="26" t="s">
        <v>84</v>
      </c>
      <c r="F11" s="18"/>
      <c r="G11" s="23"/>
    </row>
    <row r="12" spans="2:11" ht="18" customHeight="1" x14ac:dyDescent="0.25">
      <c r="D12" s="22"/>
      <c r="E12" s="18"/>
      <c r="F12" s="18"/>
      <c r="G12" s="23"/>
    </row>
    <row r="13" spans="2:11" ht="18" customHeight="1" x14ac:dyDescent="0.25">
      <c r="D13" s="22"/>
      <c r="E13" s="18"/>
      <c r="F13" s="18"/>
      <c r="G13" s="23"/>
    </row>
    <row r="14" spans="2:11" ht="18" customHeight="1" x14ac:dyDescent="0.25">
      <c r="D14" s="22"/>
      <c r="E14" s="18"/>
      <c r="F14" s="18"/>
      <c r="G14" s="23"/>
    </row>
    <row r="15" spans="2:11" ht="18" customHeight="1" x14ac:dyDescent="0.25">
      <c r="D15" s="22"/>
      <c r="E15" s="27" t="s">
        <v>45</v>
      </c>
      <c r="F15" s="28" t="s">
        <v>46</v>
      </c>
      <c r="G15" s="23"/>
    </row>
    <row r="16" spans="2:11" ht="18" customHeight="1" x14ac:dyDescent="0.25">
      <c r="D16" s="22"/>
      <c r="E16" s="27" t="s">
        <v>47</v>
      </c>
      <c r="F16" s="28" t="s">
        <v>48</v>
      </c>
      <c r="G16" s="23"/>
    </row>
    <row r="17" spans="4:7" ht="18" customHeight="1" x14ac:dyDescent="0.25">
      <c r="D17" s="22"/>
      <c r="E17" s="27" t="s">
        <v>49</v>
      </c>
      <c r="F17" s="32">
        <v>44835</v>
      </c>
      <c r="G17" s="23"/>
    </row>
    <row r="18" spans="4:7" ht="18" customHeight="1" x14ac:dyDescent="0.25">
      <c r="D18" s="22"/>
      <c r="E18" s="27" t="s">
        <v>50</v>
      </c>
      <c r="F18" s="32">
        <v>44926</v>
      </c>
      <c r="G18" s="23"/>
    </row>
    <row r="19" spans="4:7" ht="18" customHeight="1" x14ac:dyDescent="0.25">
      <c r="D19" s="22"/>
      <c r="E19" s="27" t="s">
        <v>51</v>
      </c>
      <c r="F19" s="31" t="s">
        <v>111</v>
      </c>
      <c r="G19" s="23"/>
    </row>
    <row r="20" spans="4:7" ht="18" customHeight="1" x14ac:dyDescent="0.25">
      <c r="D20" s="22"/>
      <c r="E20" s="29"/>
      <c r="F20" s="29"/>
      <c r="G20" s="23"/>
    </row>
    <row r="21" spans="4:7" ht="18" customHeight="1" x14ac:dyDescent="0.25">
      <c r="D21" s="22"/>
      <c r="E21" s="29"/>
      <c r="F21" s="18"/>
      <c r="G21" s="23"/>
    </row>
    <row r="22" spans="4:7" ht="18" customHeight="1" x14ac:dyDescent="0.25">
      <c r="D22" s="22"/>
      <c r="E22" s="29"/>
      <c r="F22" s="30"/>
      <c r="G22" s="23"/>
    </row>
    <row r="23" spans="4:7" ht="18" customHeight="1" x14ac:dyDescent="0.25">
      <c r="D23" s="22"/>
      <c r="E23" s="29"/>
      <c r="F23" s="31"/>
      <c r="G23" s="23"/>
    </row>
    <row r="24" spans="4:7" ht="18" customHeight="1" x14ac:dyDescent="0.25">
      <c r="D24" s="22"/>
      <c r="E24" s="18"/>
      <c r="F24" s="31"/>
      <c r="G24" s="23"/>
    </row>
    <row r="25" spans="4:7" ht="45.75" customHeight="1" x14ac:dyDescent="0.25">
      <c r="D25" s="22"/>
      <c r="E25" s="30" t="s">
        <v>52</v>
      </c>
      <c r="F25" s="31"/>
      <c r="G25" s="23"/>
    </row>
    <row r="26" spans="4:7" ht="18" customHeight="1" x14ac:dyDescent="0.25">
      <c r="D26" s="22"/>
      <c r="E26" s="27" t="s">
        <v>53</v>
      </c>
      <c r="F26" s="31"/>
      <c r="G26" s="23"/>
    </row>
    <row r="27" spans="4:7" ht="18" customHeight="1" x14ac:dyDescent="0.25">
      <c r="D27" s="22"/>
      <c r="E27" s="27" t="s">
        <v>54</v>
      </c>
      <c r="F27" s="32"/>
      <c r="G27" s="23"/>
    </row>
    <row r="28" spans="4:7" ht="18" customHeight="1" x14ac:dyDescent="0.25">
      <c r="D28" s="22"/>
      <c r="E28" s="27" t="s">
        <v>55</v>
      </c>
      <c r="F28" s="18"/>
      <c r="G28" s="23"/>
    </row>
    <row r="29" spans="4:7" ht="18" customHeight="1" x14ac:dyDescent="0.25">
      <c r="D29" s="22"/>
      <c r="E29" s="27" t="s">
        <v>56</v>
      </c>
      <c r="F29" s="18"/>
      <c r="G29" s="23"/>
    </row>
    <row r="30" spans="4:7" ht="18" customHeight="1" x14ac:dyDescent="0.25">
      <c r="D30" s="22"/>
      <c r="E30" s="27" t="s">
        <v>57</v>
      </c>
      <c r="F30" s="18"/>
      <c r="G30" s="23"/>
    </row>
    <row r="31" spans="4:7" ht="18" customHeight="1" x14ac:dyDescent="0.25">
      <c r="D31" s="22"/>
      <c r="E31" s="18"/>
      <c r="F31" s="18"/>
      <c r="G31" s="23"/>
    </row>
    <row r="32" spans="4:7" ht="36.75" customHeight="1" x14ac:dyDescent="0.25">
      <c r="D32" s="22"/>
      <c r="E32" s="18"/>
      <c r="F32" s="18"/>
      <c r="G32" s="23"/>
    </row>
    <row r="33" spans="4:7" ht="18" customHeight="1" x14ac:dyDescent="0.25">
      <c r="D33" s="22"/>
      <c r="E33" s="18"/>
      <c r="F33" s="18"/>
      <c r="G33" s="23"/>
    </row>
    <row r="34" spans="4:7" ht="37.5" customHeight="1" x14ac:dyDescent="0.25">
      <c r="D34" s="22"/>
      <c r="E34" s="18"/>
      <c r="F34" s="18"/>
      <c r="G34" s="23"/>
    </row>
    <row r="35" spans="4:7" ht="18" customHeight="1" x14ac:dyDescent="0.25">
      <c r="D35" s="22"/>
      <c r="E35" s="18"/>
      <c r="F35" s="18"/>
      <c r="G35" s="23"/>
    </row>
    <row r="36" spans="4:7" ht="18" customHeight="1" x14ac:dyDescent="0.25">
      <c r="D36" s="22"/>
      <c r="E36" s="18"/>
      <c r="F36" s="18"/>
      <c r="G36" s="23"/>
    </row>
    <row r="37" spans="4:7" ht="18" customHeight="1" x14ac:dyDescent="0.25">
      <c r="D37" s="22"/>
      <c r="E37" s="18"/>
      <c r="F37" s="18"/>
      <c r="G37" s="23"/>
    </row>
    <row r="38" spans="4:7" ht="18" customHeight="1" thickBot="1" x14ac:dyDescent="0.3">
      <c r="D38" s="22"/>
      <c r="E38" s="18"/>
      <c r="F38" s="34"/>
      <c r="G38" s="23"/>
    </row>
    <row r="39" spans="4:7" ht="18" customHeight="1" x14ac:dyDescent="0.25">
      <c r="D39" s="22"/>
      <c r="E39" s="18"/>
      <c r="G39" s="23"/>
    </row>
    <row r="40" spans="4:7" ht="18" customHeight="1" x14ac:dyDescent="0.25">
      <c r="D40" s="22"/>
      <c r="E40" s="18"/>
      <c r="G40" s="23"/>
    </row>
    <row r="41" spans="4:7" ht="18" customHeight="1" thickBot="1" x14ac:dyDescent="0.3">
      <c r="D41" s="33"/>
      <c r="E41" s="34"/>
      <c r="G41" s="35"/>
    </row>
    <row r="42" spans="4:7" ht="18" customHeight="1" x14ac:dyDescent="0.25"/>
    <row r="43" spans="4:7" ht="18" customHeight="1" x14ac:dyDescent="0.25"/>
    <row r="44" spans="4:7" ht="18" customHeight="1" x14ac:dyDescent="0.25"/>
    <row r="45" spans="4:7" ht="18" customHeight="1" x14ac:dyDescent="0.25"/>
    <row r="46" spans="4:7" ht="18" customHeight="1" x14ac:dyDescent="0.25"/>
    <row r="47" spans="4:7" ht="18" customHeight="1" x14ac:dyDescent="0.25"/>
    <row r="48" spans="4:7"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sheetData>
  <dataValidations count="2">
    <dataValidation type="list" allowBlank="1" showInputMessage="1" showErrorMessage="1" sqref="F16" xr:uid="{00000000-0002-0000-0000-000000000000}">
      <formula1>"Monthly,Quarterly"</formula1>
    </dataValidation>
    <dataValidation type="list" allowBlank="1" showInputMessage="1" showErrorMessage="1" sqref="F15" xr:uid="{00000000-0002-0000-0000-000003000000}">
      <formula1>"-, Triple-S Salud, MMM Healthcare, Molina Healthcare, First Medical Health Plan, Plan Salud Menonita"</formula1>
    </dataValidation>
  </dataValidations>
  <pageMargins left="0.7" right="0.7" top="0.75" bottom="0.75" header="0.3" footer="0.3"/>
  <pageSetup paperSize="5" scale="64" orientation="landscape" r:id="rId1"/>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55"/>
  <sheetViews>
    <sheetView view="pageBreakPreview" zoomScale="60" zoomScaleNormal="69" workbookViewId="0">
      <selection activeCell="E11" sqref="E11"/>
    </sheetView>
  </sheetViews>
  <sheetFormatPr defaultColWidth="9.140625" defaultRowHeight="18" x14ac:dyDescent="0.25"/>
  <cols>
    <col min="1" max="2" width="9" style="36" customWidth="1"/>
    <col min="3" max="3" width="11.140625" style="36" customWidth="1"/>
    <col min="4" max="4" width="13.7109375" style="36" customWidth="1"/>
    <col min="5" max="5" width="37.85546875" style="36" customWidth="1"/>
    <col min="6" max="6" width="9" style="36" customWidth="1"/>
    <col min="7" max="7" width="43.28515625" style="36" customWidth="1"/>
    <col min="8" max="8" width="20.5703125" style="36" customWidth="1"/>
    <col min="9" max="9" width="17.85546875" style="36" customWidth="1"/>
    <col min="10" max="10" width="10.85546875" style="36" customWidth="1"/>
    <col min="11" max="11" width="10.140625" style="36" customWidth="1"/>
    <col min="12" max="13" width="11.140625" style="36" customWidth="1"/>
    <col min="14" max="50" width="9.28515625" style="36" customWidth="1"/>
    <col min="51" max="16384" width="9.140625" style="36"/>
  </cols>
  <sheetData>
    <row r="1" spans="1:18" ht="18" customHeight="1" x14ac:dyDescent="0.25">
      <c r="C1" s="37"/>
      <c r="L1" s="38"/>
    </row>
    <row r="2" spans="1:18" ht="18" customHeight="1" x14ac:dyDescent="0.25">
      <c r="C2" s="39" t="s">
        <v>58</v>
      </c>
      <c r="R2" s="40"/>
    </row>
    <row r="3" spans="1:18" ht="18" customHeight="1" x14ac:dyDescent="0.25"/>
    <row r="4" spans="1:18" ht="18" customHeight="1" thickBot="1" x14ac:dyDescent="0.3"/>
    <row r="5" spans="1:18" ht="18" customHeight="1" x14ac:dyDescent="0.25">
      <c r="D5" s="41"/>
      <c r="E5" s="42"/>
      <c r="F5" s="42"/>
      <c r="G5" s="42"/>
      <c r="H5" s="42"/>
      <c r="I5" s="42"/>
      <c r="J5" s="43"/>
    </row>
    <row r="6" spans="1:18" ht="18" customHeight="1" x14ac:dyDescent="0.25">
      <c r="D6" s="44"/>
      <c r="E6" s="45"/>
      <c r="F6" s="46"/>
      <c r="G6" s="46"/>
      <c r="H6" s="46"/>
      <c r="I6" s="46"/>
      <c r="J6" s="47"/>
    </row>
    <row r="7" spans="1:18" ht="18" customHeight="1" x14ac:dyDescent="0.25">
      <c r="A7" s="48"/>
      <c r="B7" s="48"/>
      <c r="D7" s="44"/>
      <c r="F7" s="46" t="s">
        <v>59</v>
      </c>
      <c r="G7" s="46"/>
      <c r="H7" s="46"/>
      <c r="I7" s="46"/>
      <c r="J7" s="47"/>
    </row>
    <row r="8" spans="1:18" ht="18" customHeight="1" x14ac:dyDescent="0.25">
      <c r="D8" s="44"/>
      <c r="E8" s="46"/>
      <c r="F8" s="46"/>
      <c r="G8" s="46"/>
      <c r="H8" s="46"/>
      <c r="I8" s="46"/>
      <c r="J8" s="47"/>
    </row>
    <row r="9" spans="1:18" ht="18" customHeight="1" x14ac:dyDescent="0.25">
      <c r="D9" s="44"/>
      <c r="E9" s="46"/>
      <c r="F9" s="46"/>
      <c r="G9" s="46"/>
      <c r="H9" s="46"/>
      <c r="I9" s="46"/>
      <c r="J9" s="47"/>
    </row>
    <row r="10" spans="1:18" ht="35.25" customHeight="1" x14ac:dyDescent="0.25">
      <c r="D10" s="44"/>
      <c r="E10" s="49" t="s">
        <v>60</v>
      </c>
      <c r="F10" s="49"/>
      <c r="G10" s="129" t="s">
        <v>61</v>
      </c>
      <c r="H10" s="130"/>
      <c r="I10" s="49" t="s">
        <v>62</v>
      </c>
      <c r="J10" s="47"/>
    </row>
    <row r="11" spans="1:18" ht="18" customHeight="1" x14ac:dyDescent="0.25">
      <c r="D11" s="44"/>
      <c r="E11" s="50" t="s">
        <v>43</v>
      </c>
      <c r="F11" s="51"/>
      <c r="G11" s="131" t="s">
        <v>46</v>
      </c>
      <c r="H11" s="131"/>
      <c r="I11" s="52" t="s">
        <v>46</v>
      </c>
      <c r="J11" s="47"/>
    </row>
    <row r="12" spans="1:18" ht="18" customHeight="1" x14ac:dyDescent="0.25">
      <c r="D12" s="44"/>
      <c r="E12" s="50" t="s">
        <v>63</v>
      </c>
      <c r="F12" s="51"/>
      <c r="G12" s="132" t="s">
        <v>46</v>
      </c>
      <c r="H12" s="132"/>
      <c r="I12" s="52" t="s">
        <v>46</v>
      </c>
      <c r="J12" s="47"/>
    </row>
    <row r="13" spans="1:18" ht="18" customHeight="1" x14ac:dyDescent="0.25">
      <c r="D13" s="44"/>
      <c r="E13" s="50" t="s">
        <v>64</v>
      </c>
      <c r="F13" s="51"/>
      <c r="G13" s="132" t="s">
        <v>46</v>
      </c>
      <c r="H13" s="132"/>
      <c r="I13" s="52" t="s">
        <v>46</v>
      </c>
      <c r="J13" s="47"/>
    </row>
    <row r="14" spans="1:18" ht="18" customHeight="1" x14ac:dyDescent="0.25">
      <c r="D14" s="44"/>
      <c r="E14" s="50"/>
      <c r="F14" s="51"/>
      <c r="G14" s="51"/>
      <c r="H14" s="51"/>
      <c r="I14" s="51"/>
      <c r="J14" s="47"/>
    </row>
    <row r="15" spans="1:18" ht="15.75" customHeight="1" x14ac:dyDescent="0.25">
      <c r="D15" s="44"/>
      <c r="E15" s="53" t="s">
        <v>65</v>
      </c>
      <c r="F15" s="132"/>
      <c r="G15" s="53" t="s">
        <v>65</v>
      </c>
      <c r="H15" s="46"/>
      <c r="I15" s="54" t="s">
        <v>48</v>
      </c>
      <c r="J15" s="47"/>
    </row>
    <row r="16" spans="1:18" ht="15.75" customHeight="1" x14ac:dyDescent="0.25">
      <c r="D16" s="44"/>
      <c r="E16" s="53" t="s">
        <v>66</v>
      </c>
      <c r="F16" s="132"/>
      <c r="G16" s="53" t="s">
        <v>66</v>
      </c>
      <c r="H16" s="46"/>
      <c r="I16" s="54" t="s">
        <v>48</v>
      </c>
      <c r="J16" s="47"/>
    </row>
    <row r="17" spans="4:10" ht="15.75" customHeight="1" x14ac:dyDescent="0.25">
      <c r="D17" s="44"/>
      <c r="E17" s="53" t="s">
        <v>67</v>
      </c>
      <c r="F17" s="132"/>
      <c r="G17" s="53" t="s">
        <v>67</v>
      </c>
      <c r="H17" s="46"/>
      <c r="I17" s="54" t="s">
        <v>48</v>
      </c>
      <c r="J17" s="47"/>
    </row>
    <row r="18" spans="4:10" ht="18" customHeight="1" x14ac:dyDescent="0.25">
      <c r="D18" s="55"/>
      <c r="E18" s="53" t="s">
        <v>68</v>
      </c>
      <c r="F18" s="56"/>
      <c r="G18" s="53" t="s">
        <v>68</v>
      </c>
      <c r="H18" s="46"/>
      <c r="I18" s="54" t="s">
        <v>48</v>
      </c>
      <c r="J18" s="47"/>
    </row>
    <row r="19" spans="4:10" ht="18" customHeight="1" x14ac:dyDescent="0.25">
      <c r="D19" s="55"/>
      <c r="E19" s="57" t="s">
        <v>14</v>
      </c>
      <c r="F19" s="56"/>
      <c r="G19" s="57" t="s">
        <v>14</v>
      </c>
      <c r="H19" s="46"/>
      <c r="I19" s="54" t="s">
        <v>48</v>
      </c>
      <c r="J19" s="47"/>
    </row>
    <row r="20" spans="4:10" ht="18" customHeight="1" x14ac:dyDescent="0.25">
      <c r="D20" s="44"/>
      <c r="E20" s="57" t="s">
        <v>69</v>
      </c>
      <c r="F20" s="46"/>
      <c r="G20" s="57" t="s">
        <v>69</v>
      </c>
      <c r="H20" s="46"/>
      <c r="I20" s="54" t="s">
        <v>48</v>
      </c>
      <c r="J20" s="47"/>
    </row>
    <row r="21" spans="4:10" ht="18" customHeight="1" x14ac:dyDescent="0.25">
      <c r="D21" s="44"/>
      <c r="E21" s="58"/>
      <c r="F21" s="46"/>
      <c r="G21" s="46"/>
      <c r="H21" s="46"/>
      <c r="I21" s="46"/>
      <c r="J21" s="47"/>
    </row>
    <row r="22" spans="4:10" ht="18" customHeight="1" x14ac:dyDescent="0.25">
      <c r="D22" s="44"/>
      <c r="E22" s="46"/>
      <c r="F22" s="46"/>
      <c r="G22" s="46"/>
      <c r="H22" s="46"/>
      <c r="I22" s="46"/>
      <c r="J22" s="47"/>
    </row>
    <row r="23" spans="4:10" ht="18" customHeight="1" x14ac:dyDescent="0.25">
      <c r="D23" s="44"/>
      <c r="E23" s="46"/>
      <c r="F23" s="46"/>
      <c r="G23" s="46"/>
      <c r="H23" s="46"/>
      <c r="I23" s="46"/>
      <c r="J23" s="47"/>
    </row>
    <row r="24" spans="4:10" ht="18" customHeight="1" thickBot="1" x14ac:dyDescent="0.3">
      <c r="D24" s="59"/>
      <c r="E24" s="60"/>
      <c r="F24" s="60"/>
      <c r="G24" s="60"/>
      <c r="H24" s="60"/>
      <c r="I24" s="60"/>
      <c r="J24" s="61"/>
    </row>
    <row r="25" spans="4:10" ht="18" customHeight="1" x14ac:dyDescent="0.25"/>
    <row r="26" spans="4:10" ht="18" customHeight="1" x14ac:dyDescent="0.25"/>
    <row r="27" spans="4:10" ht="18" customHeight="1" x14ac:dyDescent="0.25"/>
    <row r="28" spans="4:10" ht="18" customHeight="1" x14ac:dyDescent="0.25"/>
    <row r="29" spans="4:10" ht="18" customHeight="1" x14ac:dyDescent="0.25"/>
    <row r="30" spans="4:10" ht="18" customHeight="1" x14ac:dyDescent="0.25"/>
    <row r="31" spans="4:10" ht="18" customHeight="1" x14ac:dyDescent="0.25"/>
    <row r="32" spans="4:10"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sheetData>
  <mergeCells count="5">
    <mergeCell ref="G10:H10"/>
    <mergeCell ref="G11:H11"/>
    <mergeCell ref="G12:H12"/>
    <mergeCell ref="G13:H13"/>
    <mergeCell ref="F15:F17"/>
  </mergeCells>
  <pageMargins left="0.7" right="0.7" top="0.75" bottom="0.75" header="0.3" footer="0.3"/>
  <pageSetup scale="47"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C1:T75"/>
  <sheetViews>
    <sheetView view="pageBreakPreview" topLeftCell="A12" zoomScale="60" zoomScaleNormal="79" workbookViewId="0">
      <selection activeCell="H22" sqref="H22"/>
    </sheetView>
  </sheetViews>
  <sheetFormatPr defaultRowHeight="18" x14ac:dyDescent="0.25"/>
  <cols>
    <col min="1" max="2" width="9" style="63" customWidth="1"/>
    <col min="3" max="3" width="11.140625" style="63" customWidth="1"/>
    <col min="4" max="5" width="11" style="63" customWidth="1"/>
    <col min="6" max="6" width="24.7109375" style="63" customWidth="1"/>
    <col min="7" max="9" width="15.28515625" style="63" customWidth="1"/>
    <col min="10" max="10" width="24.7109375" style="63" customWidth="1"/>
    <col min="11" max="12" width="11" style="63" customWidth="1"/>
    <col min="13" max="13" width="10.140625" style="63" customWidth="1"/>
    <col min="14" max="15" width="11.140625" style="63" customWidth="1"/>
    <col min="16" max="52" width="9.28515625" style="63" customWidth="1"/>
    <col min="53" max="256" width="9.140625" style="63"/>
    <col min="257" max="258" width="9" style="63" customWidth="1"/>
    <col min="259" max="259" width="11.140625" style="63" customWidth="1"/>
    <col min="260" max="261" width="11" style="63" customWidth="1"/>
    <col min="262" max="262" width="24.7109375" style="63" customWidth="1"/>
    <col min="263" max="265" width="15.28515625" style="63" customWidth="1"/>
    <col min="266" max="266" width="24.7109375" style="63" customWidth="1"/>
    <col min="267" max="268" width="11" style="63" customWidth="1"/>
    <col min="269" max="269" width="10.140625" style="63" customWidth="1"/>
    <col min="270" max="271" width="11.140625" style="63" customWidth="1"/>
    <col min="272" max="308" width="9.28515625" style="63" customWidth="1"/>
    <col min="309" max="512" width="9.140625" style="63"/>
    <col min="513" max="514" width="9" style="63" customWidth="1"/>
    <col min="515" max="515" width="11.140625" style="63" customWidth="1"/>
    <col min="516" max="517" width="11" style="63" customWidth="1"/>
    <col min="518" max="518" width="24.7109375" style="63" customWidth="1"/>
    <col min="519" max="521" width="15.28515625" style="63" customWidth="1"/>
    <col min="522" max="522" width="24.7109375" style="63" customWidth="1"/>
    <col min="523" max="524" width="11" style="63" customWidth="1"/>
    <col min="525" max="525" width="10.140625" style="63" customWidth="1"/>
    <col min="526" max="527" width="11.140625" style="63" customWidth="1"/>
    <col min="528" max="564" width="9.28515625" style="63" customWidth="1"/>
    <col min="565" max="768" width="9.140625" style="63"/>
    <col min="769" max="770" width="9" style="63" customWidth="1"/>
    <col min="771" max="771" width="11.140625" style="63" customWidth="1"/>
    <col min="772" max="773" width="11" style="63" customWidth="1"/>
    <col min="774" max="774" width="24.7109375" style="63" customWidth="1"/>
    <col min="775" max="777" width="15.28515625" style="63" customWidth="1"/>
    <col min="778" max="778" width="24.7109375" style="63" customWidth="1"/>
    <col min="779" max="780" width="11" style="63" customWidth="1"/>
    <col min="781" max="781" width="10.140625" style="63" customWidth="1"/>
    <col min="782" max="783" width="11.140625" style="63" customWidth="1"/>
    <col min="784" max="820" width="9.28515625" style="63" customWidth="1"/>
    <col min="821" max="1024" width="9.140625" style="63"/>
    <col min="1025" max="1026" width="9" style="63" customWidth="1"/>
    <col min="1027" max="1027" width="11.140625" style="63" customWidth="1"/>
    <col min="1028" max="1029" width="11" style="63" customWidth="1"/>
    <col min="1030" max="1030" width="24.7109375" style="63" customWidth="1"/>
    <col min="1031" max="1033" width="15.28515625" style="63" customWidth="1"/>
    <col min="1034" max="1034" width="24.7109375" style="63" customWidth="1"/>
    <col min="1035" max="1036" width="11" style="63" customWidth="1"/>
    <col min="1037" max="1037" width="10.140625" style="63" customWidth="1"/>
    <col min="1038" max="1039" width="11.140625" style="63" customWidth="1"/>
    <col min="1040" max="1076" width="9.28515625" style="63" customWidth="1"/>
    <col min="1077" max="1280" width="9.140625" style="63"/>
    <col min="1281" max="1282" width="9" style="63" customWidth="1"/>
    <col min="1283" max="1283" width="11.140625" style="63" customWidth="1"/>
    <col min="1284" max="1285" width="11" style="63" customWidth="1"/>
    <col min="1286" max="1286" width="24.7109375" style="63" customWidth="1"/>
    <col min="1287" max="1289" width="15.28515625" style="63" customWidth="1"/>
    <col min="1290" max="1290" width="24.7109375" style="63" customWidth="1"/>
    <col min="1291" max="1292" width="11" style="63" customWidth="1"/>
    <col min="1293" max="1293" width="10.140625" style="63" customWidth="1"/>
    <col min="1294" max="1295" width="11.140625" style="63" customWidth="1"/>
    <col min="1296" max="1332" width="9.28515625" style="63" customWidth="1"/>
    <col min="1333" max="1536" width="9.140625" style="63"/>
    <col min="1537" max="1538" width="9" style="63" customWidth="1"/>
    <col min="1539" max="1539" width="11.140625" style="63" customWidth="1"/>
    <col min="1540" max="1541" width="11" style="63" customWidth="1"/>
    <col min="1542" max="1542" width="24.7109375" style="63" customWidth="1"/>
    <col min="1543" max="1545" width="15.28515625" style="63" customWidth="1"/>
    <col min="1546" max="1546" width="24.7109375" style="63" customWidth="1"/>
    <col min="1547" max="1548" width="11" style="63" customWidth="1"/>
    <col min="1549" max="1549" width="10.140625" style="63" customWidth="1"/>
    <col min="1550" max="1551" width="11.140625" style="63" customWidth="1"/>
    <col min="1552" max="1588" width="9.28515625" style="63" customWidth="1"/>
    <col min="1589" max="1792" width="9.140625" style="63"/>
    <col min="1793" max="1794" width="9" style="63" customWidth="1"/>
    <col min="1795" max="1795" width="11.140625" style="63" customWidth="1"/>
    <col min="1796" max="1797" width="11" style="63" customWidth="1"/>
    <col min="1798" max="1798" width="24.7109375" style="63" customWidth="1"/>
    <col min="1799" max="1801" width="15.28515625" style="63" customWidth="1"/>
    <col min="1802" max="1802" width="24.7109375" style="63" customWidth="1"/>
    <col min="1803" max="1804" width="11" style="63" customWidth="1"/>
    <col min="1805" max="1805" width="10.140625" style="63" customWidth="1"/>
    <col min="1806" max="1807" width="11.140625" style="63" customWidth="1"/>
    <col min="1808" max="1844" width="9.28515625" style="63" customWidth="1"/>
    <col min="1845" max="2048" width="9.140625" style="63"/>
    <col min="2049" max="2050" width="9" style="63" customWidth="1"/>
    <col min="2051" max="2051" width="11.140625" style="63" customWidth="1"/>
    <col min="2052" max="2053" width="11" style="63" customWidth="1"/>
    <col min="2054" max="2054" width="24.7109375" style="63" customWidth="1"/>
    <col min="2055" max="2057" width="15.28515625" style="63" customWidth="1"/>
    <col min="2058" max="2058" width="24.7109375" style="63" customWidth="1"/>
    <col min="2059" max="2060" width="11" style="63" customWidth="1"/>
    <col min="2061" max="2061" width="10.140625" style="63" customWidth="1"/>
    <col min="2062" max="2063" width="11.140625" style="63" customWidth="1"/>
    <col min="2064" max="2100" width="9.28515625" style="63" customWidth="1"/>
    <col min="2101" max="2304" width="9.140625" style="63"/>
    <col min="2305" max="2306" width="9" style="63" customWidth="1"/>
    <col min="2307" max="2307" width="11.140625" style="63" customWidth="1"/>
    <col min="2308" max="2309" width="11" style="63" customWidth="1"/>
    <col min="2310" max="2310" width="24.7109375" style="63" customWidth="1"/>
    <col min="2311" max="2313" width="15.28515625" style="63" customWidth="1"/>
    <col min="2314" max="2314" width="24.7109375" style="63" customWidth="1"/>
    <col min="2315" max="2316" width="11" style="63" customWidth="1"/>
    <col min="2317" max="2317" width="10.140625" style="63" customWidth="1"/>
    <col min="2318" max="2319" width="11.140625" style="63" customWidth="1"/>
    <col min="2320" max="2356" width="9.28515625" style="63" customWidth="1"/>
    <col min="2357" max="2560" width="9.140625" style="63"/>
    <col min="2561" max="2562" width="9" style="63" customWidth="1"/>
    <col min="2563" max="2563" width="11.140625" style="63" customWidth="1"/>
    <col min="2564" max="2565" width="11" style="63" customWidth="1"/>
    <col min="2566" max="2566" width="24.7109375" style="63" customWidth="1"/>
    <col min="2567" max="2569" width="15.28515625" style="63" customWidth="1"/>
    <col min="2570" max="2570" width="24.7109375" style="63" customWidth="1"/>
    <col min="2571" max="2572" width="11" style="63" customWidth="1"/>
    <col min="2573" max="2573" width="10.140625" style="63" customWidth="1"/>
    <col min="2574" max="2575" width="11.140625" style="63" customWidth="1"/>
    <col min="2576" max="2612" width="9.28515625" style="63" customWidth="1"/>
    <col min="2613" max="2816" width="9.140625" style="63"/>
    <col min="2817" max="2818" width="9" style="63" customWidth="1"/>
    <col min="2819" max="2819" width="11.140625" style="63" customWidth="1"/>
    <col min="2820" max="2821" width="11" style="63" customWidth="1"/>
    <col min="2822" max="2822" width="24.7109375" style="63" customWidth="1"/>
    <col min="2823" max="2825" width="15.28515625" style="63" customWidth="1"/>
    <col min="2826" max="2826" width="24.7109375" style="63" customWidth="1"/>
    <col min="2827" max="2828" width="11" style="63" customWidth="1"/>
    <col min="2829" max="2829" width="10.140625" style="63" customWidth="1"/>
    <col min="2830" max="2831" width="11.140625" style="63" customWidth="1"/>
    <col min="2832" max="2868" width="9.28515625" style="63" customWidth="1"/>
    <col min="2869" max="3072" width="9.140625" style="63"/>
    <col min="3073" max="3074" width="9" style="63" customWidth="1"/>
    <col min="3075" max="3075" width="11.140625" style="63" customWidth="1"/>
    <col min="3076" max="3077" width="11" style="63" customWidth="1"/>
    <col min="3078" max="3078" width="24.7109375" style="63" customWidth="1"/>
    <col min="3079" max="3081" width="15.28515625" style="63" customWidth="1"/>
    <col min="3082" max="3082" width="24.7109375" style="63" customWidth="1"/>
    <col min="3083" max="3084" width="11" style="63" customWidth="1"/>
    <col min="3085" max="3085" width="10.140625" style="63" customWidth="1"/>
    <col min="3086" max="3087" width="11.140625" style="63" customWidth="1"/>
    <col min="3088" max="3124" width="9.28515625" style="63" customWidth="1"/>
    <col min="3125" max="3328" width="9.140625" style="63"/>
    <col min="3329" max="3330" width="9" style="63" customWidth="1"/>
    <col min="3331" max="3331" width="11.140625" style="63" customWidth="1"/>
    <col min="3332" max="3333" width="11" style="63" customWidth="1"/>
    <col min="3334" max="3334" width="24.7109375" style="63" customWidth="1"/>
    <col min="3335" max="3337" width="15.28515625" style="63" customWidth="1"/>
    <col min="3338" max="3338" width="24.7109375" style="63" customWidth="1"/>
    <col min="3339" max="3340" width="11" style="63" customWidth="1"/>
    <col min="3341" max="3341" width="10.140625" style="63" customWidth="1"/>
    <col min="3342" max="3343" width="11.140625" style="63" customWidth="1"/>
    <col min="3344" max="3380" width="9.28515625" style="63" customWidth="1"/>
    <col min="3381" max="3584" width="9.140625" style="63"/>
    <col min="3585" max="3586" width="9" style="63" customWidth="1"/>
    <col min="3587" max="3587" width="11.140625" style="63" customWidth="1"/>
    <col min="3588" max="3589" width="11" style="63" customWidth="1"/>
    <col min="3590" max="3590" width="24.7109375" style="63" customWidth="1"/>
    <col min="3591" max="3593" width="15.28515625" style="63" customWidth="1"/>
    <col min="3594" max="3594" width="24.7109375" style="63" customWidth="1"/>
    <col min="3595" max="3596" width="11" style="63" customWidth="1"/>
    <col min="3597" max="3597" width="10.140625" style="63" customWidth="1"/>
    <col min="3598" max="3599" width="11.140625" style="63" customWidth="1"/>
    <col min="3600" max="3636" width="9.28515625" style="63" customWidth="1"/>
    <col min="3637" max="3840" width="9.140625" style="63"/>
    <col min="3841" max="3842" width="9" style="63" customWidth="1"/>
    <col min="3843" max="3843" width="11.140625" style="63" customWidth="1"/>
    <col min="3844" max="3845" width="11" style="63" customWidth="1"/>
    <col min="3846" max="3846" width="24.7109375" style="63" customWidth="1"/>
    <col min="3847" max="3849" width="15.28515625" style="63" customWidth="1"/>
    <col min="3850" max="3850" width="24.7109375" style="63" customWidth="1"/>
    <col min="3851" max="3852" width="11" style="63" customWidth="1"/>
    <col min="3853" max="3853" width="10.140625" style="63" customWidth="1"/>
    <col min="3854" max="3855" width="11.140625" style="63" customWidth="1"/>
    <col min="3856" max="3892" width="9.28515625" style="63" customWidth="1"/>
    <col min="3893" max="4096" width="9.140625" style="63"/>
    <col min="4097" max="4098" width="9" style="63" customWidth="1"/>
    <col min="4099" max="4099" width="11.140625" style="63" customWidth="1"/>
    <col min="4100" max="4101" width="11" style="63" customWidth="1"/>
    <col min="4102" max="4102" width="24.7109375" style="63" customWidth="1"/>
    <col min="4103" max="4105" width="15.28515625" style="63" customWidth="1"/>
    <col min="4106" max="4106" width="24.7109375" style="63" customWidth="1"/>
    <col min="4107" max="4108" width="11" style="63" customWidth="1"/>
    <col min="4109" max="4109" width="10.140625" style="63" customWidth="1"/>
    <col min="4110" max="4111" width="11.140625" style="63" customWidth="1"/>
    <col min="4112" max="4148" width="9.28515625" style="63" customWidth="1"/>
    <col min="4149" max="4352" width="9.140625" style="63"/>
    <col min="4353" max="4354" width="9" style="63" customWidth="1"/>
    <col min="4355" max="4355" width="11.140625" style="63" customWidth="1"/>
    <col min="4356" max="4357" width="11" style="63" customWidth="1"/>
    <col min="4358" max="4358" width="24.7109375" style="63" customWidth="1"/>
    <col min="4359" max="4361" width="15.28515625" style="63" customWidth="1"/>
    <col min="4362" max="4362" width="24.7109375" style="63" customWidth="1"/>
    <col min="4363" max="4364" width="11" style="63" customWidth="1"/>
    <col min="4365" max="4365" width="10.140625" style="63" customWidth="1"/>
    <col min="4366" max="4367" width="11.140625" style="63" customWidth="1"/>
    <col min="4368" max="4404" width="9.28515625" style="63" customWidth="1"/>
    <col min="4405" max="4608" width="9.140625" style="63"/>
    <col min="4609" max="4610" width="9" style="63" customWidth="1"/>
    <col min="4611" max="4611" width="11.140625" style="63" customWidth="1"/>
    <col min="4612" max="4613" width="11" style="63" customWidth="1"/>
    <col min="4614" max="4614" width="24.7109375" style="63" customWidth="1"/>
    <col min="4615" max="4617" width="15.28515625" style="63" customWidth="1"/>
    <col min="4618" max="4618" width="24.7109375" style="63" customWidth="1"/>
    <col min="4619" max="4620" width="11" style="63" customWidth="1"/>
    <col min="4621" max="4621" width="10.140625" style="63" customWidth="1"/>
    <col min="4622" max="4623" width="11.140625" style="63" customWidth="1"/>
    <col min="4624" max="4660" width="9.28515625" style="63" customWidth="1"/>
    <col min="4661" max="4864" width="9.140625" style="63"/>
    <col min="4865" max="4866" width="9" style="63" customWidth="1"/>
    <col min="4867" max="4867" width="11.140625" style="63" customWidth="1"/>
    <col min="4868" max="4869" width="11" style="63" customWidth="1"/>
    <col min="4870" max="4870" width="24.7109375" style="63" customWidth="1"/>
    <col min="4871" max="4873" width="15.28515625" style="63" customWidth="1"/>
    <col min="4874" max="4874" width="24.7109375" style="63" customWidth="1"/>
    <col min="4875" max="4876" width="11" style="63" customWidth="1"/>
    <col min="4877" max="4877" width="10.140625" style="63" customWidth="1"/>
    <col min="4878" max="4879" width="11.140625" style="63" customWidth="1"/>
    <col min="4880" max="4916" width="9.28515625" style="63" customWidth="1"/>
    <col min="4917" max="5120" width="9.140625" style="63"/>
    <col min="5121" max="5122" width="9" style="63" customWidth="1"/>
    <col min="5123" max="5123" width="11.140625" style="63" customWidth="1"/>
    <col min="5124" max="5125" width="11" style="63" customWidth="1"/>
    <col min="5126" max="5126" width="24.7109375" style="63" customWidth="1"/>
    <col min="5127" max="5129" width="15.28515625" style="63" customWidth="1"/>
    <col min="5130" max="5130" width="24.7109375" style="63" customWidth="1"/>
    <col min="5131" max="5132" width="11" style="63" customWidth="1"/>
    <col min="5133" max="5133" width="10.140625" style="63" customWidth="1"/>
    <col min="5134" max="5135" width="11.140625" style="63" customWidth="1"/>
    <col min="5136" max="5172" width="9.28515625" style="63" customWidth="1"/>
    <col min="5173" max="5376" width="9.140625" style="63"/>
    <col min="5377" max="5378" width="9" style="63" customWidth="1"/>
    <col min="5379" max="5379" width="11.140625" style="63" customWidth="1"/>
    <col min="5380" max="5381" width="11" style="63" customWidth="1"/>
    <col min="5382" max="5382" width="24.7109375" style="63" customWidth="1"/>
    <col min="5383" max="5385" width="15.28515625" style="63" customWidth="1"/>
    <col min="5386" max="5386" width="24.7109375" style="63" customWidth="1"/>
    <col min="5387" max="5388" width="11" style="63" customWidth="1"/>
    <col min="5389" max="5389" width="10.140625" style="63" customWidth="1"/>
    <col min="5390" max="5391" width="11.140625" style="63" customWidth="1"/>
    <col min="5392" max="5428" width="9.28515625" style="63" customWidth="1"/>
    <col min="5429" max="5632" width="9.140625" style="63"/>
    <col min="5633" max="5634" width="9" style="63" customWidth="1"/>
    <col min="5635" max="5635" width="11.140625" style="63" customWidth="1"/>
    <col min="5636" max="5637" width="11" style="63" customWidth="1"/>
    <col min="5638" max="5638" width="24.7109375" style="63" customWidth="1"/>
    <col min="5639" max="5641" width="15.28515625" style="63" customWidth="1"/>
    <col min="5642" max="5642" width="24.7109375" style="63" customWidth="1"/>
    <col min="5643" max="5644" width="11" style="63" customWidth="1"/>
    <col min="5645" max="5645" width="10.140625" style="63" customWidth="1"/>
    <col min="5646" max="5647" width="11.140625" style="63" customWidth="1"/>
    <col min="5648" max="5684" width="9.28515625" style="63" customWidth="1"/>
    <col min="5685" max="5888" width="9.140625" style="63"/>
    <col min="5889" max="5890" width="9" style="63" customWidth="1"/>
    <col min="5891" max="5891" width="11.140625" style="63" customWidth="1"/>
    <col min="5892" max="5893" width="11" style="63" customWidth="1"/>
    <col min="5894" max="5894" width="24.7109375" style="63" customWidth="1"/>
    <col min="5895" max="5897" width="15.28515625" style="63" customWidth="1"/>
    <col min="5898" max="5898" width="24.7109375" style="63" customWidth="1"/>
    <col min="5899" max="5900" width="11" style="63" customWidth="1"/>
    <col min="5901" max="5901" width="10.140625" style="63" customWidth="1"/>
    <col min="5902" max="5903" width="11.140625" style="63" customWidth="1"/>
    <col min="5904" max="5940" width="9.28515625" style="63" customWidth="1"/>
    <col min="5941" max="6144" width="9.140625" style="63"/>
    <col min="6145" max="6146" width="9" style="63" customWidth="1"/>
    <col min="6147" max="6147" width="11.140625" style="63" customWidth="1"/>
    <col min="6148" max="6149" width="11" style="63" customWidth="1"/>
    <col min="6150" max="6150" width="24.7109375" style="63" customWidth="1"/>
    <col min="6151" max="6153" width="15.28515625" style="63" customWidth="1"/>
    <col min="6154" max="6154" width="24.7109375" style="63" customWidth="1"/>
    <col min="6155" max="6156" width="11" style="63" customWidth="1"/>
    <col min="6157" max="6157" width="10.140625" style="63" customWidth="1"/>
    <col min="6158" max="6159" width="11.140625" style="63" customWidth="1"/>
    <col min="6160" max="6196" width="9.28515625" style="63" customWidth="1"/>
    <col min="6197" max="6400" width="9.140625" style="63"/>
    <col min="6401" max="6402" width="9" style="63" customWidth="1"/>
    <col min="6403" max="6403" width="11.140625" style="63" customWidth="1"/>
    <col min="6404" max="6405" width="11" style="63" customWidth="1"/>
    <col min="6406" max="6406" width="24.7109375" style="63" customWidth="1"/>
    <col min="6407" max="6409" width="15.28515625" style="63" customWidth="1"/>
    <col min="6410" max="6410" width="24.7109375" style="63" customWidth="1"/>
    <col min="6411" max="6412" width="11" style="63" customWidth="1"/>
    <col min="6413" max="6413" width="10.140625" style="63" customWidth="1"/>
    <col min="6414" max="6415" width="11.140625" style="63" customWidth="1"/>
    <col min="6416" max="6452" width="9.28515625" style="63" customWidth="1"/>
    <col min="6453" max="6656" width="9.140625" style="63"/>
    <col min="6657" max="6658" width="9" style="63" customWidth="1"/>
    <col min="6659" max="6659" width="11.140625" style="63" customWidth="1"/>
    <col min="6660" max="6661" width="11" style="63" customWidth="1"/>
    <col min="6662" max="6662" width="24.7109375" style="63" customWidth="1"/>
    <col min="6663" max="6665" width="15.28515625" style="63" customWidth="1"/>
    <col min="6666" max="6666" width="24.7109375" style="63" customWidth="1"/>
    <col min="6667" max="6668" width="11" style="63" customWidth="1"/>
    <col min="6669" max="6669" width="10.140625" style="63" customWidth="1"/>
    <col min="6670" max="6671" width="11.140625" style="63" customWidth="1"/>
    <col min="6672" max="6708" width="9.28515625" style="63" customWidth="1"/>
    <col min="6709" max="6912" width="9.140625" style="63"/>
    <col min="6913" max="6914" width="9" style="63" customWidth="1"/>
    <col min="6915" max="6915" width="11.140625" style="63" customWidth="1"/>
    <col min="6916" max="6917" width="11" style="63" customWidth="1"/>
    <col min="6918" max="6918" width="24.7109375" style="63" customWidth="1"/>
    <col min="6919" max="6921" width="15.28515625" style="63" customWidth="1"/>
    <col min="6922" max="6922" width="24.7109375" style="63" customWidth="1"/>
    <col min="6923" max="6924" width="11" style="63" customWidth="1"/>
    <col min="6925" max="6925" width="10.140625" style="63" customWidth="1"/>
    <col min="6926" max="6927" width="11.140625" style="63" customWidth="1"/>
    <col min="6928" max="6964" width="9.28515625" style="63" customWidth="1"/>
    <col min="6965" max="7168" width="9.140625" style="63"/>
    <col min="7169" max="7170" width="9" style="63" customWidth="1"/>
    <col min="7171" max="7171" width="11.140625" style="63" customWidth="1"/>
    <col min="7172" max="7173" width="11" style="63" customWidth="1"/>
    <col min="7174" max="7174" width="24.7109375" style="63" customWidth="1"/>
    <col min="7175" max="7177" width="15.28515625" style="63" customWidth="1"/>
    <col min="7178" max="7178" width="24.7109375" style="63" customWidth="1"/>
    <col min="7179" max="7180" width="11" style="63" customWidth="1"/>
    <col min="7181" max="7181" width="10.140625" style="63" customWidth="1"/>
    <col min="7182" max="7183" width="11.140625" style="63" customWidth="1"/>
    <col min="7184" max="7220" width="9.28515625" style="63" customWidth="1"/>
    <col min="7221" max="7424" width="9.140625" style="63"/>
    <col min="7425" max="7426" width="9" style="63" customWidth="1"/>
    <col min="7427" max="7427" width="11.140625" style="63" customWidth="1"/>
    <col min="7428" max="7429" width="11" style="63" customWidth="1"/>
    <col min="7430" max="7430" width="24.7109375" style="63" customWidth="1"/>
    <col min="7431" max="7433" width="15.28515625" style="63" customWidth="1"/>
    <col min="7434" max="7434" width="24.7109375" style="63" customWidth="1"/>
    <col min="7435" max="7436" width="11" style="63" customWidth="1"/>
    <col min="7437" max="7437" width="10.140625" style="63" customWidth="1"/>
    <col min="7438" max="7439" width="11.140625" style="63" customWidth="1"/>
    <col min="7440" max="7476" width="9.28515625" style="63" customWidth="1"/>
    <col min="7477" max="7680" width="9.140625" style="63"/>
    <col min="7681" max="7682" width="9" style="63" customWidth="1"/>
    <col min="7683" max="7683" width="11.140625" style="63" customWidth="1"/>
    <col min="7684" max="7685" width="11" style="63" customWidth="1"/>
    <col min="7686" max="7686" width="24.7109375" style="63" customWidth="1"/>
    <col min="7687" max="7689" width="15.28515625" style="63" customWidth="1"/>
    <col min="7690" max="7690" width="24.7109375" style="63" customWidth="1"/>
    <col min="7691" max="7692" width="11" style="63" customWidth="1"/>
    <col min="7693" max="7693" width="10.140625" style="63" customWidth="1"/>
    <col min="7694" max="7695" width="11.140625" style="63" customWidth="1"/>
    <col min="7696" max="7732" width="9.28515625" style="63" customWidth="1"/>
    <col min="7733" max="7936" width="9.140625" style="63"/>
    <col min="7937" max="7938" width="9" style="63" customWidth="1"/>
    <col min="7939" max="7939" width="11.140625" style="63" customWidth="1"/>
    <col min="7940" max="7941" width="11" style="63" customWidth="1"/>
    <col min="7942" max="7942" width="24.7109375" style="63" customWidth="1"/>
    <col min="7943" max="7945" width="15.28515625" style="63" customWidth="1"/>
    <col min="7946" max="7946" width="24.7109375" style="63" customWidth="1"/>
    <col min="7947" max="7948" width="11" style="63" customWidth="1"/>
    <col min="7949" max="7949" width="10.140625" style="63" customWidth="1"/>
    <col min="7950" max="7951" width="11.140625" style="63" customWidth="1"/>
    <col min="7952" max="7988" width="9.28515625" style="63" customWidth="1"/>
    <col min="7989" max="8192" width="9.140625" style="63"/>
    <col min="8193" max="8194" width="9" style="63" customWidth="1"/>
    <col min="8195" max="8195" width="11.140625" style="63" customWidth="1"/>
    <col min="8196" max="8197" width="11" style="63" customWidth="1"/>
    <col min="8198" max="8198" width="24.7109375" style="63" customWidth="1"/>
    <col min="8199" max="8201" width="15.28515625" style="63" customWidth="1"/>
    <col min="8202" max="8202" width="24.7109375" style="63" customWidth="1"/>
    <col min="8203" max="8204" width="11" style="63" customWidth="1"/>
    <col min="8205" max="8205" width="10.140625" style="63" customWidth="1"/>
    <col min="8206" max="8207" width="11.140625" style="63" customWidth="1"/>
    <col min="8208" max="8244" width="9.28515625" style="63" customWidth="1"/>
    <col min="8245" max="8448" width="9.140625" style="63"/>
    <col min="8449" max="8450" width="9" style="63" customWidth="1"/>
    <col min="8451" max="8451" width="11.140625" style="63" customWidth="1"/>
    <col min="8452" max="8453" width="11" style="63" customWidth="1"/>
    <col min="8454" max="8454" width="24.7109375" style="63" customWidth="1"/>
    <col min="8455" max="8457" width="15.28515625" style="63" customWidth="1"/>
    <col min="8458" max="8458" width="24.7109375" style="63" customWidth="1"/>
    <col min="8459" max="8460" width="11" style="63" customWidth="1"/>
    <col min="8461" max="8461" width="10.140625" style="63" customWidth="1"/>
    <col min="8462" max="8463" width="11.140625" style="63" customWidth="1"/>
    <col min="8464" max="8500" width="9.28515625" style="63" customWidth="1"/>
    <col min="8501" max="8704" width="9.140625" style="63"/>
    <col min="8705" max="8706" width="9" style="63" customWidth="1"/>
    <col min="8707" max="8707" width="11.140625" style="63" customWidth="1"/>
    <col min="8708" max="8709" width="11" style="63" customWidth="1"/>
    <col min="8710" max="8710" width="24.7109375" style="63" customWidth="1"/>
    <col min="8711" max="8713" width="15.28515625" style="63" customWidth="1"/>
    <col min="8714" max="8714" width="24.7109375" style="63" customWidth="1"/>
    <col min="8715" max="8716" width="11" style="63" customWidth="1"/>
    <col min="8717" max="8717" width="10.140625" style="63" customWidth="1"/>
    <col min="8718" max="8719" width="11.140625" style="63" customWidth="1"/>
    <col min="8720" max="8756" width="9.28515625" style="63" customWidth="1"/>
    <col min="8757" max="8960" width="9.140625" style="63"/>
    <col min="8961" max="8962" width="9" style="63" customWidth="1"/>
    <col min="8963" max="8963" width="11.140625" style="63" customWidth="1"/>
    <col min="8964" max="8965" width="11" style="63" customWidth="1"/>
    <col min="8966" max="8966" width="24.7109375" style="63" customWidth="1"/>
    <col min="8967" max="8969" width="15.28515625" style="63" customWidth="1"/>
    <col min="8970" max="8970" width="24.7109375" style="63" customWidth="1"/>
    <col min="8971" max="8972" width="11" style="63" customWidth="1"/>
    <col min="8973" max="8973" width="10.140625" style="63" customWidth="1"/>
    <col min="8974" max="8975" width="11.140625" style="63" customWidth="1"/>
    <col min="8976" max="9012" width="9.28515625" style="63" customWidth="1"/>
    <col min="9013" max="9216" width="9.140625" style="63"/>
    <col min="9217" max="9218" width="9" style="63" customWidth="1"/>
    <col min="9219" max="9219" width="11.140625" style="63" customWidth="1"/>
    <col min="9220" max="9221" width="11" style="63" customWidth="1"/>
    <col min="9222" max="9222" width="24.7109375" style="63" customWidth="1"/>
    <col min="9223" max="9225" width="15.28515625" style="63" customWidth="1"/>
    <col min="9226" max="9226" width="24.7109375" style="63" customWidth="1"/>
    <col min="9227" max="9228" width="11" style="63" customWidth="1"/>
    <col min="9229" max="9229" width="10.140625" style="63" customWidth="1"/>
    <col min="9230" max="9231" width="11.140625" style="63" customWidth="1"/>
    <col min="9232" max="9268" width="9.28515625" style="63" customWidth="1"/>
    <col min="9269" max="9472" width="9.140625" style="63"/>
    <col min="9473" max="9474" width="9" style="63" customWidth="1"/>
    <col min="9475" max="9475" width="11.140625" style="63" customWidth="1"/>
    <col min="9476" max="9477" width="11" style="63" customWidth="1"/>
    <col min="9478" max="9478" width="24.7109375" style="63" customWidth="1"/>
    <col min="9479" max="9481" width="15.28515625" style="63" customWidth="1"/>
    <col min="9482" max="9482" width="24.7109375" style="63" customWidth="1"/>
    <col min="9483" max="9484" width="11" style="63" customWidth="1"/>
    <col min="9485" max="9485" width="10.140625" style="63" customWidth="1"/>
    <col min="9486" max="9487" width="11.140625" style="63" customWidth="1"/>
    <col min="9488" max="9524" width="9.28515625" style="63" customWidth="1"/>
    <col min="9525" max="9728" width="9.140625" style="63"/>
    <col min="9729" max="9730" width="9" style="63" customWidth="1"/>
    <col min="9731" max="9731" width="11.140625" style="63" customWidth="1"/>
    <col min="9732" max="9733" width="11" style="63" customWidth="1"/>
    <col min="9734" max="9734" width="24.7109375" style="63" customWidth="1"/>
    <col min="9735" max="9737" width="15.28515625" style="63" customWidth="1"/>
    <col min="9738" max="9738" width="24.7109375" style="63" customWidth="1"/>
    <col min="9739" max="9740" width="11" style="63" customWidth="1"/>
    <col min="9741" max="9741" width="10.140625" style="63" customWidth="1"/>
    <col min="9742" max="9743" width="11.140625" style="63" customWidth="1"/>
    <col min="9744" max="9780" width="9.28515625" style="63" customWidth="1"/>
    <col min="9781" max="9984" width="9.140625" style="63"/>
    <col min="9985" max="9986" width="9" style="63" customWidth="1"/>
    <col min="9987" max="9987" width="11.140625" style="63" customWidth="1"/>
    <col min="9988" max="9989" width="11" style="63" customWidth="1"/>
    <col min="9990" max="9990" width="24.7109375" style="63" customWidth="1"/>
    <col min="9991" max="9993" width="15.28515625" style="63" customWidth="1"/>
    <col min="9994" max="9994" width="24.7109375" style="63" customWidth="1"/>
    <col min="9995" max="9996" width="11" style="63" customWidth="1"/>
    <col min="9997" max="9997" width="10.140625" style="63" customWidth="1"/>
    <col min="9998" max="9999" width="11.140625" style="63" customWidth="1"/>
    <col min="10000" max="10036" width="9.28515625" style="63" customWidth="1"/>
    <col min="10037" max="10240" width="9.140625" style="63"/>
    <col min="10241" max="10242" width="9" style="63" customWidth="1"/>
    <col min="10243" max="10243" width="11.140625" style="63" customWidth="1"/>
    <col min="10244" max="10245" width="11" style="63" customWidth="1"/>
    <col min="10246" max="10246" width="24.7109375" style="63" customWidth="1"/>
    <col min="10247" max="10249" width="15.28515625" style="63" customWidth="1"/>
    <col min="10250" max="10250" width="24.7109375" style="63" customWidth="1"/>
    <col min="10251" max="10252" width="11" style="63" customWidth="1"/>
    <col min="10253" max="10253" width="10.140625" style="63" customWidth="1"/>
    <col min="10254" max="10255" width="11.140625" style="63" customWidth="1"/>
    <col min="10256" max="10292" width="9.28515625" style="63" customWidth="1"/>
    <col min="10293" max="10496" width="9.140625" style="63"/>
    <col min="10497" max="10498" width="9" style="63" customWidth="1"/>
    <col min="10499" max="10499" width="11.140625" style="63" customWidth="1"/>
    <col min="10500" max="10501" width="11" style="63" customWidth="1"/>
    <col min="10502" max="10502" width="24.7109375" style="63" customWidth="1"/>
    <col min="10503" max="10505" width="15.28515625" style="63" customWidth="1"/>
    <col min="10506" max="10506" width="24.7109375" style="63" customWidth="1"/>
    <col min="10507" max="10508" width="11" style="63" customWidth="1"/>
    <col min="10509" max="10509" width="10.140625" style="63" customWidth="1"/>
    <col min="10510" max="10511" width="11.140625" style="63" customWidth="1"/>
    <col min="10512" max="10548" width="9.28515625" style="63" customWidth="1"/>
    <col min="10549" max="10752" width="9.140625" style="63"/>
    <col min="10753" max="10754" width="9" style="63" customWidth="1"/>
    <col min="10755" max="10755" width="11.140625" style="63" customWidth="1"/>
    <col min="10756" max="10757" width="11" style="63" customWidth="1"/>
    <col min="10758" max="10758" width="24.7109375" style="63" customWidth="1"/>
    <col min="10759" max="10761" width="15.28515625" style="63" customWidth="1"/>
    <col min="10762" max="10762" width="24.7109375" style="63" customWidth="1"/>
    <col min="10763" max="10764" width="11" style="63" customWidth="1"/>
    <col min="10765" max="10765" width="10.140625" style="63" customWidth="1"/>
    <col min="10766" max="10767" width="11.140625" style="63" customWidth="1"/>
    <col min="10768" max="10804" width="9.28515625" style="63" customWidth="1"/>
    <col min="10805" max="11008" width="9.140625" style="63"/>
    <col min="11009" max="11010" width="9" style="63" customWidth="1"/>
    <col min="11011" max="11011" width="11.140625" style="63" customWidth="1"/>
    <col min="11012" max="11013" width="11" style="63" customWidth="1"/>
    <col min="11014" max="11014" width="24.7109375" style="63" customWidth="1"/>
    <col min="11015" max="11017" width="15.28515625" style="63" customWidth="1"/>
    <col min="11018" max="11018" width="24.7109375" style="63" customWidth="1"/>
    <col min="11019" max="11020" width="11" style="63" customWidth="1"/>
    <col min="11021" max="11021" width="10.140625" style="63" customWidth="1"/>
    <col min="11022" max="11023" width="11.140625" style="63" customWidth="1"/>
    <col min="11024" max="11060" width="9.28515625" style="63" customWidth="1"/>
    <col min="11061" max="11264" width="9.140625" style="63"/>
    <col min="11265" max="11266" width="9" style="63" customWidth="1"/>
    <col min="11267" max="11267" width="11.140625" style="63" customWidth="1"/>
    <col min="11268" max="11269" width="11" style="63" customWidth="1"/>
    <col min="11270" max="11270" width="24.7109375" style="63" customWidth="1"/>
    <col min="11271" max="11273" width="15.28515625" style="63" customWidth="1"/>
    <col min="11274" max="11274" width="24.7109375" style="63" customWidth="1"/>
    <col min="11275" max="11276" width="11" style="63" customWidth="1"/>
    <col min="11277" max="11277" width="10.140625" style="63" customWidth="1"/>
    <col min="11278" max="11279" width="11.140625" style="63" customWidth="1"/>
    <col min="11280" max="11316" width="9.28515625" style="63" customWidth="1"/>
    <col min="11317" max="11520" width="9.140625" style="63"/>
    <col min="11521" max="11522" width="9" style="63" customWidth="1"/>
    <col min="11523" max="11523" width="11.140625" style="63" customWidth="1"/>
    <col min="11524" max="11525" width="11" style="63" customWidth="1"/>
    <col min="11526" max="11526" width="24.7109375" style="63" customWidth="1"/>
    <col min="11527" max="11529" width="15.28515625" style="63" customWidth="1"/>
    <col min="11530" max="11530" width="24.7109375" style="63" customWidth="1"/>
    <col min="11531" max="11532" width="11" style="63" customWidth="1"/>
    <col min="11533" max="11533" width="10.140625" style="63" customWidth="1"/>
    <col min="11534" max="11535" width="11.140625" style="63" customWidth="1"/>
    <col min="11536" max="11572" width="9.28515625" style="63" customWidth="1"/>
    <col min="11573" max="11776" width="9.140625" style="63"/>
    <col min="11777" max="11778" width="9" style="63" customWidth="1"/>
    <col min="11779" max="11779" width="11.140625" style="63" customWidth="1"/>
    <col min="11780" max="11781" width="11" style="63" customWidth="1"/>
    <col min="11782" max="11782" width="24.7109375" style="63" customWidth="1"/>
    <col min="11783" max="11785" width="15.28515625" style="63" customWidth="1"/>
    <col min="11786" max="11786" width="24.7109375" style="63" customWidth="1"/>
    <col min="11787" max="11788" width="11" style="63" customWidth="1"/>
    <col min="11789" max="11789" width="10.140625" style="63" customWidth="1"/>
    <col min="11790" max="11791" width="11.140625" style="63" customWidth="1"/>
    <col min="11792" max="11828" width="9.28515625" style="63" customWidth="1"/>
    <col min="11829" max="12032" width="9.140625" style="63"/>
    <col min="12033" max="12034" width="9" style="63" customWidth="1"/>
    <col min="12035" max="12035" width="11.140625" style="63" customWidth="1"/>
    <col min="12036" max="12037" width="11" style="63" customWidth="1"/>
    <col min="12038" max="12038" width="24.7109375" style="63" customWidth="1"/>
    <col min="12039" max="12041" width="15.28515625" style="63" customWidth="1"/>
    <col min="12042" max="12042" width="24.7109375" style="63" customWidth="1"/>
    <col min="12043" max="12044" width="11" style="63" customWidth="1"/>
    <col min="12045" max="12045" width="10.140625" style="63" customWidth="1"/>
    <col min="12046" max="12047" width="11.140625" style="63" customWidth="1"/>
    <col min="12048" max="12084" width="9.28515625" style="63" customWidth="1"/>
    <col min="12085" max="12288" width="9.140625" style="63"/>
    <col min="12289" max="12290" width="9" style="63" customWidth="1"/>
    <col min="12291" max="12291" width="11.140625" style="63" customWidth="1"/>
    <col min="12292" max="12293" width="11" style="63" customWidth="1"/>
    <col min="12294" max="12294" width="24.7109375" style="63" customWidth="1"/>
    <col min="12295" max="12297" width="15.28515625" style="63" customWidth="1"/>
    <col min="12298" max="12298" width="24.7109375" style="63" customWidth="1"/>
    <col min="12299" max="12300" width="11" style="63" customWidth="1"/>
    <col min="12301" max="12301" width="10.140625" style="63" customWidth="1"/>
    <col min="12302" max="12303" width="11.140625" style="63" customWidth="1"/>
    <col min="12304" max="12340" width="9.28515625" style="63" customWidth="1"/>
    <col min="12341" max="12544" width="9.140625" style="63"/>
    <col min="12545" max="12546" width="9" style="63" customWidth="1"/>
    <col min="12547" max="12547" width="11.140625" style="63" customWidth="1"/>
    <col min="12548" max="12549" width="11" style="63" customWidth="1"/>
    <col min="12550" max="12550" width="24.7109375" style="63" customWidth="1"/>
    <col min="12551" max="12553" width="15.28515625" style="63" customWidth="1"/>
    <col min="12554" max="12554" width="24.7109375" style="63" customWidth="1"/>
    <col min="12555" max="12556" width="11" style="63" customWidth="1"/>
    <col min="12557" max="12557" width="10.140625" style="63" customWidth="1"/>
    <col min="12558" max="12559" width="11.140625" style="63" customWidth="1"/>
    <col min="12560" max="12596" width="9.28515625" style="63" customWidth="1"/>
    <col min="12597" max="12800" width="9.140625" style="63"/>
    <col min="12801" max="12802" width="9" style="63" customWidth="1"/>
    <col min="12803" max="12803" width="11.140625" style="63" customWidth="1"/>
    <col min="12804" max="12805" width="11" style="63" customWidth="1"/>
    <col min="12806" max="12806" width="24.7109375" style="63" customWidth="1"/>
    <col min="12807" max="12809" width="15.28515625" style="63" customWidth="1"/>
    <col min="12810" max="12810" width="24.7109375" style="63" customWidth="1"/>
    <col min="12811" max="12812" width="11" style="63" customWidth="1"/>
    <col min="12813" max="12813" width="10.140625" style="63" customWidth="1"/>
    <col min="12814" max="12815" width="11.140625" style="63" customWidth="1"/>
    <col min="12816" max="12852" width="9.28515625" style="63" customWidth="1"/>
    <col min="12853" max="13056" width="9.140625" style="63"/>
    <col min="13057" max="13058" width="9" style="63" customWidth="1"/>
    <col min="13059" max="13059" width="11.140625" style="63" customWidth="1"/>
    <col min="13060" max="13061" width="11" style="63" customWidth="1"/>
    <col min="13062" max="13062" width="24.7109375" style="63" customWidth="1"/>
    <col min="13063" max="13065" width="15.28515625" style="63" customWidth="1"/>
    <col min="13066" max="13066" width="24.7109375" style="63" customWidth="1"/>
    <col min="13067" max="13068" width="11" style="63" customWidth="1"/>
    <col min="13069" max="13069" width="10.140625" style="63" customWidth="1"/>
    <col min="13070" max="13071" width="11.140625" style="63" customWidth="1"/>
    <col min="13072" max="13108" width="9.28515625" style="63" customWidth="1"/>
    <col min="13109" max="13312" width="9.140625" style="63"/>
    <col min="13313" max="13314" width="9" style="63" customWidth="1"/>
    <col min="13315" max="13315" width="11.140625" style="63" customWidth="1"/>
    <col min="13316" max="13317" width="11" style="63" customWidth="1"/>
    <col min="13318" max="13318" width="24.7109375" style="63" customWidth="1"/>
    <col min="13319" max="13321" width="15.28515625" style="63" customWidth="1"/>
    <col min="13322" max="13322" width="24.7109375" style="63" customWidth="1"/>
    <col min="13323" max="13324" width="11" style="63" customWidth="1"/>
    <col min="13325" max="13325" width="10.140625" style="63" customWidth="1"/>
    <col min="13326" max="13327" width="11.140625" style="63" customWidth="1"/>
    <col min="13328" max="13364" width="9.28515625" style="63" customWidth="1"/>
    <col min="13365" max="13568" width="9.140625" style="63"/>
    <col min="13569" max="13570" width="9" style="63" customWidth="1"/>
    <col min="13571" max="13571" width="11.140625" style="63" customWidth="1"/>
    <col min="13572" max="13573" width="11" style="63" customWidth="1"/>
    <col min="13574" max="13574" width="24.7109375" style="63" customWidth="1"/>
    <col min="13575" max="13577" width="15.28515625" style="63" customWidth="1"/>
    <col min="13578" max="13578" width="24.7109375" style="63" customWidth="1"/>
    <col min="13579" max="13580" width="11" style="63" customWidth="1"/>
    <col min="13581" max="13581" width="10.140625" style="63" customWidth="1"/>
    <col min="13582" max="13583" width="11.140625" style="63" customWidth="1"/>
    <col min="13584" max="13620" width="9.28515625" style="63" customWidth="1"/>
    <col min="13621" max="13824" width="9.140625" style="63"/>
    <col min="13825" max="13826" width="9" style="63" customWidth="1"/>
    <col min="13827" max="13827" width="11.140625" style="63" customWidth="1"/>
    <col min="13828" max="13829" width="11" style="63" customWidth="1"/>
    <col min="13830" max="13830" width="24.7109375" style="63" customWidth="1"/>
    <col min="13831" max="13833" width="15.28515625" style="63" customWidth="1"/>
    <col min="13834" max="13834" width="24.7109375" style="63" customWidth="1"/>
    <col min="13835" max="13836" width="11" style="63" customWidth="1"/>
    <col min="13837" max="13837" width="10.140625" style="63" customWidth="1"/>
    <col min="13838" max="13839" width="11.140625" style="63" customWidth="1"/>
    <col min="13840" max="13876" width="9.28515625" style="63" customWidth="1"/>
    <col min="13877" max="14080" width="9.140625" style="63"/>
    <col min="14081" max="14082" width="9" style="63" customWidth="1"/>
    <col min="14083" max="14083" width="11.140625" style="63" customWidth="1"/>
    <col min="14084" max="14085" width="11" style="63" customWidth="1"/>
    <col min="14086" max="14086" width="24.7109375" style="63" customWidth="1"/>
    <col min="14087" max="14089" width="15.28515625" style="63" customWidth="1"/>
    <col min="14090" max="14090" width="24.7109375" style="63" customWidth="1"/>
    <col min="14091" max="14092" width="11" style="63" customWidth="1"/>
    <col min="14093" max="14093" width="10.140625" style="63" customWidth="1"/>
    <col min="14094" max="14095" width="11.140625" style="63" customWidth="1"/>
    <col min="14096" max="14132" width="9.28515625" style="63" customWidth="1"/>
    <col min="14133" max="14336" width="9.140625" style="63"/>
    <col min="14337" max="14338" width="9" style="63" customWidth="1"/>
    <col min="14339" max="14339" width="11.140625" style="63" customWidth="1"/>
    <col min="14340" max="14341" width="11" style="63" customWidth="1"/>
    <col min="14342" max="14342" width="24.7109375" style="63" customWidth="1"/>
    <col min="14343" max="14345" width="15.28515625" style="63" customWidth="1"/>
    <col min="14346" max="14346" width="24.7109375" style="63" customWidth="1"/>
    <col min="14347" max="14348" width="11" style="63" customWidth="1"/>
    <col min="14349" max="14349" width="10.140625" style="63" customWidth="1"/>
    <col min="14350" max="14351" width="11.140625" style="63" customWidth="1"/>
    <col min="14352" max="14388" width="9.28515625" style="63" customWidth="1"/>
    <col min="14389" max="14592" width="9.140625" style="63"/>
    <col min="14593" max="14594" width="9" style="63" customWidth="1"/>
    <col min="14595" max="14595" width="11.140625" style="63" customWidth="1"/>
    <col min="14596" max="14597" width="11" style="63" customWidth="1"/>
    <col min="14598" max="14598" width="24.7109375" style="63" customWidth="1"/>
    <col min="14599" max="14601" width="15.28515625" style="63" customWidth="1"/>
    <col min="14602" max="14602" width="24.7109375" style="63" customWidth="1"/>
    <col min="14603" max="14604" width="11" style="63" customWidth="1"/>
    <col min="14605" max="14605" width="10.140625" style="63" customWidth="1"/>
    <col min="14606" max="14607" width="11.140625" style="63" customWidth="1"/>
    <col min="14608" max="14644" width="9.28515625" style="63" customWidth="1"/>
    <col min="14645" max="14848" width="9.140625" style="63"/>
    <col min="14849" max="14850" width="9" style="63" customWidth="1"/>
    <col min="14851" max="14851" width="11.140625" style="63" customWidth="1"/>
    <col min="14852" max="14853" width="11" style="63" customWidth="1"/>
    <col min="14854" max="14854" width="24.7109375" style="63" customWidth="1"/>
    <col min="14855" max="14857" width="15.28515625" style="63" customWidth="1"/>
    <col min="14858" max="14858" width="24.7109375" style="63" customWidth="1"/>
    <col min="14859" max="14860" width="11" style="63" customWidth="1"/>
    <col min="14861" max="14861" width="10.140625" style="63" customWidth="1"/>
    <col min="14862" max="14863" width="11.140625" style="63" customWidth="1"/>
    <col min="14864" max="14900" width="9.28515625" style="63" customWidth="1"/>
    <col min="14901" max="15104" width="9.140625" style="63"/>
    <col min="15105" max="15106" width="9" style="63" customWidth="1"/>
    <col min="15107" max="15107" width="11.140625" style="63" customWidth="1"/>
    <col min="15108" max="15109" width="11" style="63" customWidth="1"/>
    <col min="15110" max="15110" width="24.7109375" style="63" customWidth="1"/>
    <col min="15111" max="15113" width="15.28515625" style="63" customWidth="1"/>
    <col min="15114" max="15114" width="24.7109375" style="63" customWidth="1"/>
    <col min="15115" max="15116" width="11" style="63" customWidth="1"/>
    <col min="15117" max="15117" width="10.140625" style="63" customWidth="1"/>
    <col min="15118" max="15119" width="11.140625" style="63" customWidth="1"/>
    <col min="15120" max="15156" width="9.28515625" style="63" customWidth="1"/>
    <col min="15157" max="15360" width="9.140625" style="63"/>
    <col min="15361" max="15362" width="9" style="63" customWidth="1"/>
    <col min="15363" max="15363" width="11.140625" style="63" customWidth="1"/>
    <col min="15364" max="15365" width="11" style="63" customWidth="1"/>
    <col min="15366" max="15366" width="24.7109375" style="63" customWidth="1"/>
    <col min="15367" max="15369" width="15.28515625" style="63" customWidth="1"/>
    <col min="15370" max="15370" width="24.7109375" style="63" customWidth="1"/>
    <col min="15371" max="15372" width="11" style="63" customWidth="1"/>
    <col min="15373" max="15373" width="10.140625" style="63" customWidth="1"/>
    <col min="15374" max="15375" width="11.140625" style="63" customWidth="1"/>
    <col min="15376" max="15412" width="9.28515625" style="63" customWidth="1"/>
    <col min="15413" max="15616" width="9.140625" style="63"/>
    <col min="15617" max="15618" width="9" style="63" customWidth="1"/>
    <col min="15619" max="15619" width="11.140625" style="63" customWidth="1"/>
    <col min="15620" max="15621" width="11" style="63" customWidth="1"/>
    <col min="15622" max="15622" width="24.7109375" style="63" customWidth="1"/>
    <col min="15623" max="15625" width="15.28515625" style="63" customWidth="1"/>
    <col min="15626" max="15626" width="24.7109375" style="63" customWidth="1"/>
    <col min="15627" max="15628" width="11" style="63" customWidth="1"/>
    <col min="15629" max="15629" width="10.140625" style="63" customWidth="1"/>
    <col min="15630" max="15631" width="11.140625" style="63" customWidth="1"/>
    <col min="15632" max="15668" width="9.28515625" style="63" customWidth="1"/>
    <col min="15669" max="15872" width="9.140625" style="63"/>
    <col min="15873" max="15874" width="9" style="63" customWidth="1"/>
    <col min="15875" max="15875" width="11.140625" style="63" customWidth="1"/>
    <col min="15876" max="15877" width="11" style="63" customWidth="1"/>
    <col min="15878" max="15878" width="24.7109375" style="63" customWidth="1"/>
    <col min="15879" max="15881" width="15.28515625" style="63" customWidth="1"/>
    <col min="15882" max="15882" width="24.7109375" style="63" customWidth="1"/>
    <col min="15883" max="15884" width="11" style="63" customWidth="1"/>
    <col min="15885" max="15885" width="10.140625" style="63" customWidth="1"/>
    <col min="15886" max="15887" width="11.140625" style="63" customWidth="1"/>
    <col min="15888" max="15924" width="9.28515625" style="63" customWidth="1"/>
    <col min="15925" max="16128" width="9.140625" style="63"/>
    <col min="16129" max="16130" width="9" style="63" customWidth="1"/>
    <col min="16131" max="16131" width="11.140625" style="63" customWidth="1"/>
    <col min="16132" max="16133" width="11" style="63" customWidth="1"/>
    <col min="16134" max="16134" width="24.7109375" style="63" customWidth="1"/>
    <col min="16135" max="16137" width="15.28515625" style="63" customWidth="1"/>
    <col min="16138" max="16138" width="24.7109375" style="63" customWidth="1"/>
    <col min="16139" max="16140" width="11" style="63" customWidth="1"/>
    <col min="16141" max="16141" width="10.140625" style="63" customWidth="1"/>
    <col min="16142" max="16143" width="11.140625" style="63" customWidth="1"/>
    <col min="16144" max="16180" width="9.28515625" style="63" customWidth="1"/>
    <col min="16181" max="16384" width="9.140625" style="63"/>
  </cols>
  <sheetData>
    <row r="1" spans="3:20" ht="18" customHeight="1" x14ac:dyDescent="0.25">
      <c r="C1" s="62"/>
      <c r="N1" s="64"/>
    </row>
    <row r="2" spans="3:20" ht="18" customHeight="1" x14ac:dyDescent="0.25">
      <c r="C2" s="65"/>
      <c r="T2" s="66"/>
    </row>
    <row r="3" spans="3:20" ht="18" customHeight="1" x14ac:dyDescent="0.25">
      <c r="C3" s="66" t="s">
        <v>70</v>
      </c>
    </row>
    <row r="4" spans="3:20" ht="18" customHeight="1" thickBot="1" x14ac:dyDescent="0.3"/>
    <row r="5" spans="3:20" ht="18" customHeight="1" x14ac:dyDescent="0.25">
      <c r="D5" s="67"/>
      <c r="E5" s="68"/>
      <c r="F5" s="68"/>
      <c r="G5" s="68"/>
      <c r="H5" s="68"/>
      <c r="I5" s="68"/>
      <c r="J5" s="68"/>
      <c r="K5" s="68"/>
      <c r="L5" s="69"/>
    </row>
    <row r="6" spans="3:20" ht="18" customHeight="1" x14ac:dyDescent="0.25">
      <c r="D6" s="70"/>
      <c r="E6" s="71"/>
      <c r="F6" s="71"/>
      <c r="G6" s="71"/>
      <c r="H6" s="71"/>
      <c r="I6" s="71"/>
      <c r="J6" s="71"/>
      <c r="K6" s="71"/>
      <c r="L6" s="72"/>
    </row>
    <row r="7" spans="3:20" ht="18" customHeight="1" x14ac:dyDescent="0.25">
      <c r="D7" s="70"/>
      <c r="E7" s="73"/>
      <c r="F7" s="71"/>
      <c r="G7" s="71"/>
      <c r="H7" s="71"/>
      <c r="I7" s="71"/>
      <c r="J7" s="71"/>
      <c r="K7" s="71"/>
      <c r="L7" s="72"/>
    </row>
    <row r="8" spans="3:20" ht="18" customHeight="1" x14ac:dyDescent="0.25">
      <c r="D8" s="70"/>
      <c r="E8" s="74"/>
      <c r="F8" s="71"/>
      <c r="G8" s="71"/>
      <c r="H8" s="71"/>
      <c r="I8" s="71"/>
      <c r="J8" s="71"/>
      <c r="K8" s="71"/>
      <c r="L8" s="72"/>
    </row>
    <row r="9" spans="3:20" ht="18" customHeight="1" x14ac:dyDescent="0.25">
      <c r="D9" s="70" t="s">
        <v>71</v>
      </c>
      <c r="G9" s="71"/>
      <c r="H9" s="71"/>
      <c r="I9" s="71"/>
      <c r="J9" s="71"/>
      <c r="K9" s="71"/>
      <c r="L9" s="72"/>
    </row>
    <row r="10" spans="3:20" ht="18" customHeight="1" x14ac:dyDescent="0.25">
      <c r="D10" s="70"/>
      <c r="E10" s="74"/>
      <c r="F10" s="75"/>
      <c r="G10" s="71"/>
      <c r="H10" s="76"/>
      <c r="I10" s="71"/>
      <c r="J10" s="71"/>
      <c r="K10" s="71"/>
      <c r="L10" s="72"/>
    </row>
    <row r="11" spans="3:20" ht="18" customHeight="1" x14ac:dyDescent="0.25">
      <c r="D11" s="70"/>
      <c r="E11" s="71"/>
      <c r="F11" s="133" t="s">
        <v>72</v>
      </c>
      <c r="G11" s="133"/>
      <c r="H11" s="133"/>
      <c r="I11" s="133"/>
      <c r="J11" s="133"/>
      <c r="K11" s="71"/>
      <c r="L11" s="72"/>
    </row>
    <row r="12" spans="3:20" ht="18" customHeight="1" x14ac:dyDescent="0.25">
      <c r="D12" s="70"/>
      <c r="E12" s="71"/>
      <c r="F12" s="75"/>
      <c r="G12" s="71"/>
      <c r="H12" s="76"/>
      <c r="I12" s="71"/>
      <c r="J12" s="71"/>
      <c r="K12" s="71"/>
      <c r="L12" s="72"/>
    </row>
    <row r="13" spans="3:20" ht="18" customHeight="1" x14ac:dyDescent="0.25">
      <c r="D13" s="70"/>
      <c r="E13" s="71"/>
      <c r="F13" s="71"/>
      <c r="G13" s="71"/>
      <c r="H13" s="77" t="str">
        <f>'Input Page'!F15</f>
        <v>-</v>
      </c>
      <c r="I13" s="71"/>
      <c r="J13" s="71"/>
      <c r="K13" s="71"/>
      <c r="L13" s="72"/>
    </row>
    <row r="14" spans="3:20" ht="18" customHeight="1" x14ac:dyDescent="0.25">
      <c r="D14" s="70"/>
      <c r="E14" s="71"/>
      <c r="F14" s="71"/>
      <c r="G14" s="71"/>
      <c r="H14" s="76"/>
      <c r="I14" s="71"/>
      <c r="J14" s="71"/>
      <c r="K14" s="71"/>
      <c r="L14" s="72"/>
    </row>
    <row r="15" spans="3:20" ht="18" customHeight="1" x14ac:dyDescent="0.25">
      <c r="D15" s="70"/>
      <c r="E15" s="71"/>
      <c r="F15" s="71"/>
      <c r="G15" s="71"/>
      <c r="H15" s="76" t="s">
        <v>73</v>
      </c>
      <c r="I15" s="71"/>
      <c r="J15" s="71"/>
      <c r="K15" s="71"/>
      <c r="L15" s="72"/>
    </row>
    <row r="16" spans="3:20" ht="18" customHeight="1" x14ac:dyDescent="0.25">
      <c r="D16" s="70"/>
      <c r="E16" s="71"/>
      <c r="F16" s="71"/>
      <c r="G16" s="71"/>
      <c r="H16" s="76"/>
      <c r="I16" s="71"/>
      <c r="J16" s="71"/>
      <c r="K16" s="71"/>
      <c r="L16" s="72"/>
    </row>
    <row r="17" spans="4:12" ht="18" customHeight="1" x14ac:dyDescent="0.25">
      <c r="D17" s="70"/>
      <c r="E17" s="71"/>
      <c r="F17" s="71"/>
      <c r="G17" s="71"/>
      <c r="H17" s="76" t="s">
        <v>74</v>
      </c>
      <c r="I17" s="71"/>
      <c r="J17" s="71"/>
      <c r="K17" s="71"/>
      <c r="L17" s="72"/>
    </row>
    <row r="18" spans="4:12" ht="18" customHeight="1" x14ac:dyDescent="0.25">
      <c r="D18" s="70"/>
      <c r="E18" s="71"/>
      <c r="F18" s="71"/>
      <c r="G18" s="71"/>
      <c r="H18" s="71"/>
      <c r="I18" s="71"/>
      <c r="J18" s="71"/>
      <c r="K18" s="71"/>
      <c r="L18" s="72"/>
    </row>
    <row r="19" spans="4:12" ht="18" customHeight="1" x14ac:dyDescent="0.25">
      <c r="D19" s="70"/>
      <c r="E19" s="71"/>
      <c r="F19" s="71"/>
      <c r="G19" s="71"/>
      <c r="H19" s="76" t="s">
        <v>75</v>
      </c>
      <c r="I19" s="71"/>
      <c r="J19" s="71"/>
      <c r="K19" s="71"/>
      <c r="L19" s="72"/>
    </row>
    <row r="20" spans="4:12" ht="18" customHeight="1" x14ac:dyDescent="0.25">
      <c r="D20" s="70"/>
      <c r="E20" s="71"/>
      <c r="F20" s="71"/>
      <c r="G20" s="71"/>
      <c r="H20" s="71" t="s">
        <v>76</v>
      </c>
      <c r="I20" s="71"/>
      <c r="J20" s="71"/>
      <c r="K20" s="71"/>
      <c r="L20" s="72"/>
    </row>
    <row r="21" spans="4:12" ht="18" customHeight="1" x14ac:dyDescent="0.25">
      <c r="D21" s="70"/>
      <c r="E21" s="71"/>
      <c r="F21" s="71"/>
      <c r="G21" s="71"/>
      <c r="H21" s="71"/>
      <c r="I21" s="71"/>
      <c r="J21" s="71"/>
      <c r="K21" s="71"/>
      <c r="L21" s="72"/>
    </row>
    <row r="22" spans="4:12" ht="18" customHeight="1" x14ac:dyDescent="0.25">
      <c r="D22" s="70"/>
      <c r="E22" s="71"/>
      <c r="F22" s="71"/>
      <c r="G22" s="71"/>
      <c r="H22" s="78">
        <v>44926</v>
      </c>
      <c r="I22" s="71"/>
      <c r="J22" s="71"/>
      <c r="K22" s="71"/>
      <c r="L22" s="72"/>
    </row>
    <row r="23" spans="4:12" ht="18" customHeight="1" x14ac:dyDescent="0.25">
      <c r="D23" s="70"/>
      <c r="E23" s="71"/>
      <c r="F23" s="71"/>
      <c r="G23" s="71"/>
      <c r="H23" s="71"/>
      <c r="I23" s="71"/>
      <c r="J23" s="71"/>
      <c r="K23" s="71"/>
      <c r="L23" s="72"/>
    </row>
    <row r="24" spans="4:12" ht="18" customHeight="1" x14ac:dyDescent="0.25">
      <c r="D24" s="70"/>
      <c r="E24" s="71"/>
      <c r="F24" s="71"/>
      <c r="G24" s="71"/>
      <c r="H24" s="71"/>
      <c r="I24" s="71"/>
      <c r="J24" s="71"/>
      <c r="K24" s="71"/>
      <c r="L24" s="72"/>
    </row>
    <row r="25" spans="4:12" s="82" customFormat="1" ht="18" customHeight="1" thickBot="1" x14ac:dyDescent="0.3">
      <c r="D25" s="79"/>
      <c r="E25" s="80"/>
      <c r="F25" s="80"/>
      <c r="G25" s="134">
        <f>'Input Page'!F23</f>
        <v>0</v>
      </c>
      <c r="H25" s="134"/>
      <c r="I25" s="134"/>
      <c r="J25" s="80"/>
      <c r="K25" s="80"/>
      <c r="L25" s="81"/>
    </row>
    <row r="26" spans="4:12" s="82" customFormat="1" ht="18" customHeight="1" x14ac:dyDescent="0.25">
      <c r="D26" s="79"/>
      <c r="E26" s="80"/>
      <c r="F26" s="80"/>
      <c r="G26" s="83" t="s">
        <v>77</v>
      </c>
      <c r="H26" s="83"/>
      <c r="I26" s="83"/>
      <c r="J26" s="80"/>
      <c r="K26" s="80"/>
      <c r="L26" s="81"/>
    </row>
    <row r="27" spans="4:12" s="82" customFormat="1" ht="18" customHeight="1" x14ac:dyDescent="0.25">
      <c r="D27" s="79"/>
      <c r="E27" s="80"/>
      <c r="F27" s="80"/>
      <c r="H27" s="80"/>
      <c r="I27" s="80"/>
      <c r="J27" s="80"/>
      <c r="K27" s="80"/>
      <c r="L27" s="81"/>
    </row>
    <row r="28" spans="4:12" s="82" customFormat="1" ht="18" customHeight="1" thickBot="1" x14ac:dyDescent="0.3">
      <c r="D28" s="79"/>
      <c r="E28" s="80"/>
      <c r="F28" s="80"/>
      <c r="G28" s="134">
        <f>'Input Page'!F24</f>
        <v>0</v>
      </c>
      <c r="H28" s="134"/>
      <c r="I28" s="134"/>
      <c r="J28" s="80"/>
      <c r="K28" s="80"/>
      <c r="L28" s="81"/>
    </row>
    <row r="29" spans="4:12" s="82" customFormat="1" ht="18" customHeight="1" x14ac:dyDescent="0.25">
      <c r="D29" s="79"/>
      <c r="E29" s="80"/>
      <c r="F29" s="80"/>
      <c r="G29" s="83" t="s">
        <v>78</v>
      </c>
      <c r="H29" s="83"/>
      <c r="I29" s="83"/>
      <c r="J29" s="80"/>
      <c r="K29" s="80"/>
      <c r="L29" s="81"/>
    </row>
    <row r="30" spans="4:12" s="82" customFormat="1" ht="18" customHeight="1" x14ac:dyDescent="0.25">
      <c r="D30" s="79"/>
      <c r="E30" s="80"/>
      <c r="F30" s="80"/>
      <c r="G30" s="80"/>
      <c r="H30" s="80"/>
      <c r="I30" s="80"/>
      <c r="J30" s="80"/>
      <c r="K30" s="80"/>
      <c r="L30" s="81"/>
    </row>
    <row r="31" spans="4:12" s="82" customFormat="1" ht="18" customHeight="1" thickBot="1" x14ac:dyDescent="0.3">
      <c r="D31" s="79"/>
      <c r="E31" s="80"/>
      <c r="F31" s="80"/>
      <c r="G31" s="135">
        <f>'Input Page'!F25</f>
        <v>0</v>
      </c>
      <c r="H31" s="135"/>
      <c r="I31" s="135"/>
      <c r="J31" s="80"/>
      <c r="K31" s="80"/>
      <c r="L31" s="81"/>
    </row>
    <row r="32" spans="4:12" s="82" customFormat="1" ht="18" customHeight="1" x14ac:dyDescent="0.25">
      <c r="D32" s="79"/>
      <c r="E32" s="80"/>
      <c r="F32" s="80"/>
      <c r="G32" s="83" t="s">
        <v>79</v>
      </c>
      <c r="H32" s="83"/>
      <c r="I32" s="83"/>
      <c r="J32" s="80"/>
      <c r="K32" s="80"/>
      <c r="L32" s="81"/>
    </row>
    <row r="33" spans="4:12" ht="18" customHeight="1" x14ac:dyDescent="0.25">
      <c r="D33" s="70"/>
      <c r="E33" s="71"/>
      <c r="F33" s="71"/>
      <c r="G33" s="71"/>
      <c r="H33" s="71"/>
      <c r="I33" s="71"/>
      <c r="J33" s="71"/>
      <c r="K33" s="71"/>
      <c r="L33" s="72"/>
    </row>
    <row r="34" spans="4:12" ht="206.25" customHeight="1" x14ac:dyDescent="0.25">
      <c r="D34" s="70"/>
      <c r="E34" s="71"/>
      <c r="F34" s="136" t="s">
        <v>80</v>
      </c>
      <c r="G34" s="136"/>
      <c r="H34" s="136"/>
      <c r="I34" s="136"/>
      <c r="J34" s="136"/>
      <c r="K34" s="84"/>
      <c r="L34" s="72"/>
    </row>
    <row r="35" spans="4:12" s="82" customFormat="1" ht="18" customHeight="1" x14ac:dyDescent="0.25">
      <c r="D35" s="79"/>
      <c r="E35" s="80"/>
      <c r="F35" s="80"/>
      <c r="G35" s="80"/>
      <c r="H35" s="80"/>
      <c r="I35" s="80"/>
      <c r="J35" s="80"/>
      <c r="K35" s="80"/>
      <c r="L35" s="81"/>
    </row>
    <row r="36" spans="4:12" s="82" customFormat="1" ht="18" customHeight="1" thickBot="1" x14ac:dyDescent="0.3">
      <c r="D36" s="79"/>
      <c r="E36" s="80"/>
      <c r="F36" s="80"/>
      <c r="G36" s="85" t="s">
        <v>81</v>
      </c>
      <c r="H36" s="86"/>
      <c r="I36" s="86"/>
      <c r="J36" s="80"/>
      <c r="K36" s="80"/>
      <c r="L36" s="81"/>
    </row>
    <row r="37" spans="4:12" s="82" customFormat="1" ht="18" customHeight="1" x14ac:dyDescent="0.25">
      <c r="D37" s="79"/>
      <c r="E37" s="80"/>
      <c r="F37" s="80"/>
      <c r="G37" s="83" t="s">
        <v>82</v>
      </c>
      <c r="H37" s="83"/>
      <c r="I37" s="83"/>
      <c r="J37" s="80"/>
      <c r="K37" s="80"/>
      <c r="L37" s="81"/>
    </row>
    <row r="38" spans="4:12" s="82" customFormat="1" ht="18" customHeight="1" x14ac:dyDescent="0.25">
      <c r="D38" s="79"/>
      <c r="E38" s="80"/>
      <c r="F38" s="80"/>
      <c r="G38" s="80"/>
      <c r="H38" s="80"/>
      <c r="I38" s="80"/>
      <c r="J38" s="80"/>
      <c r="K38" s="80"/>
      <c r="L38" s="81"/>
    </row>
    <row r="39" spans="4:12" s="82" customFormat="1" ht="18" customHeight="1" thickBot="1" x14ac:dyDescent="0.3">
      <c r="D39" s="79"/>
      <c r="E39" s="80"/>
      <c r="F39" s="80"/>
      <c r="G39" s="87"/>
      <c r="H39" s="87"/>
      <c r="I39" s="87"/>
      <c r="J39" s="80"/>
      <c r="K39" s="80"/>
      <c r="L39" s="81"/>
    </row>
    <row r="40" spans="4:12" s="82" customFormat="1" ht="18" customHeight="1" x14ac:dyDescent="0.25">
      <c r="D40" s="79"/>
      <c r="E40" s="80"/>
      <c r="F40" s="80"/>
      <c r="G40" s="83" t="s">
        <v>83</v>
      </c>
      <c r="H40" s="83"/>
      <c r="I40" s="83"/>
      <c r="J40" s="80"/>
      <c r="K40" s="80"/>
      <c r="L40" s="81"/>
    </row>
    <row r="41" spans="4:12" ht="18" customHeight="1" x14ac:dyDescent="0.25">
      <c r="D41" s="70"/>
      <c r="E41" s="71"/>
      <c r="F41" s="71"/>
      <c r="G41" s="71"/>
      <c r="H41" s="71"/>
      <c r="I41" s="71"/>
      <c r="J41" s="71"/>
      <c r="K41" s="71"/>
      <c r="L41" s="72"/>
    </row>
    <row r="42" spans="4:12" ht="18" customHeight="1" x14ac:dyDescent="0.25">
      <c r="D42" s="70"/>
      <c r="E42" s="71"/>
      <c r="F42" s="71"/>
      <c r="G42" s="71"/>
      <c r="H42" s="71"/>
      <c r="I42" s="71"/>
      <c r="J42" s="71"/>
      <c r="K42" s="71"/>
      <c r="L42" s="72"/>
    </row>
    <row r="43" spans="4:12" ht="18" customHeight="1" x14ac:dyDescent="0.25">
      <c r="D43" s="70"/>
      <c r="E43" s="71"/>
      <c r="F43" s="71"/>
      <c r="G43" s="71"/>
      <c r="H43" s="71"/>
      <c r="I43" s="71"/>
      <c r="J43" s="71"/>
      <c r="K43" s="71"/>
      <c r="L43" s="72"/>
    </row>
    <row r="44" spans="4:12" ht="18" customHeight="1" thickBot="1" x14ac:dyDescent="0.3">
      <c r="D44" s="88"/>
      <c r="E44" s="89"/>
      <c r="F44" s="89"/>
      <c r="G44" s="89"/>
      <c r="H44" s="89"/>
      <c r="I44" s="89"/>
      <c r="J44" s="89"/>
      <c r="K44" s="89"/>
      <c r="L44" s="90"/>
    </row>
    <row r="45" spans="4:12" ht="18" customHeight="1" x14ac:dyDescent="0.25"/>
    <row r="46" spans="4:12" ht="18" customHeight="1" x14ac:dyDescent="0.25"/>
    <row r="47" spans="4:12" ht="18" customHeight="1" x14ac:dyDescent="0.25"/>
    <row r="48" spans="4:12"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sheetData>
  <mergeCells count="5">
    <mergeCell ref="F11:J11"/>
    <mergeCell ref="G25:I25"/>
    <mergeCell ref="G28:I28"/>
    <mergeCell ref="G31:I31"/>
    <mergeCell ref="F34:J34"/>
  </mergeCells>
  <pageMargins left="0.7" right="0.7" top="0.75" bottom="0.75" header="0.3" footer="0.3"/>
  <pageSetup scale="50" orientation="portrait"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tabSelected="1" view="pageBreakPreview" zoomScaleNormal="80" zoomScaleSheetLayoutView="100" workbookViewId="0">
      <selection activeCell="A16" sqref="A16:C17"/>
    </sheetView>
  </sheetViews>
  <sheetFormatPr defaultRowHeight="15" x14ac:dyDescent="0.25"/>
  <cols>
    <col min="4" max="11" width="9.5703125" customWidth="1"/>
    <col min="12" max="12" width="14.5703125" customWidth="1"/>
    <col min="13" max="13" width="6.5703125" customWidth="1"/>
    <col min="14" max="14" width="18.5703125" customWidth="1"/>
  </cols>
  <sheetData>
    <row r="1" spans="1:14" ht="15" customHeight="1" thickTop="1" x14ac:dyDescent="0.25">
      <c r="A1" s="146" t="s">
        <v>0</v>
      </c>
      <c r="B1" s="147"/>
      <c r="C1" s="147"/>
      <c r="D1" s="147"/>
      <c r="E1" s="147"/>
      <c r="F1" s="147"/>
      <c r="G1" s="147"/>
      <c r="H1" s="147"/>
      <c r="I1" s="147"/>
      <c r="J1" s="147"/>
      <c r="K1" s="147"/>
      <c r="L1" s="147"/>
      <c r="M1" s="147"/>
      <c r="N1" s="148"/>
    </row>
    <row r="2" spans="1:14" ht="15.75" customHeight="1" thickBot="1" x14ac:dyDescent="0.3">
      <c r="A2" s="149"/>
      <c r="B2" s="150"/>
      <c r="C2" s="150"/>
      <c r="D2" s="150"/>
      <c r="E2" s="150"/>
      <c r="F2" s="150"/>
      <c r="G2" s="150"/>
      <c r="H2" s="150"/>
      <c r="I2" s="150"/>
      <c r="J2" s="150"/>
      <c r="K2" s="150"/>
      <c r="L2" s="150"/>
      <c r="M2" s="150"/>
      <c r="N2" s="151"/>
    </row>
    <row r="3" spans="1:14" x14ac:dyDescent="0.25">
      <c r="A3" s="182" t="s">
        <v>1</v>
      </c>
      <c r="B3" s="183"/>
      <c r="C3" s="183"/>
      <c r="D3" s="183"/>
      <c r="E3" s="184"/>
      <c r="F3" s="176"/>
      <c r="G3" s="177"/>
      <c r="H3" s="191" t="s">
        <v>10</v>
      </c>
      <c r="I3" s="192"/>
      <c r="J3" s="192"/>
      <c r="K3" s="192"/>
      <c r="L3" s="192"/>
      <c r="M3" s="192"/>
      <c r="N3" s="193"/>
    </row>
    <row r="4" spans="1:14" x14ac:dyDescent="0.25">
      <c r="A4" s="174" t="s">
        <v>9</v>
      </c>
      <c r="B4" s="175"/>
      <c r="C4" s="175"/>
      <c r="D4" s="187" t="str">
        <f>'Input Page'!F15</f>
        <v>-</v>
      </c>
      <c r="E4" s="188"/>
      <c r="F4" s="178"/>
      <c r="G4" s="179"/>
      <c r="H4" s="175" t="s">
        <v>93</v>
      </c>
      <c r="I4" s="175"/>
      <c r="J4" s="175"/>
      <c r="K4" s="152">
        <v>44835</v>
      </c>
      <c r="L4" s="153"/>
      <c r="M4" s="153"/>
      <c r="N4" s="154"/>
    </row>
    <row r="5" spans="1:14" x14ac:dyDescent="0.25">
      <c r="A5" s="174" t="s">
        <v>11</v>
      </c>
      <c r="B5" s="175"/>
      <c r="C5" s="175"/>
      <c r="D5" s="185" t="s">
        <v>116</v>
      </c>
      <c r="E5" s="186"/>
      <c r="F5" s="180"/>
      <c r="G5" s="181"/>
      <c r="H5" s="175" t="s">
        <v>94</v>
      </c>
      <c r="I5" s="175"/>
      <c r="J5" s="175"/>
      <c r="K5" s="158">
        <v>44926</v>
      </c>
      <c r="L5" s="158"/>
      <c r="M5" s="158"/>
      <c r="N5" s="159"/>
    </row>
    <row r="6" spans="1:14" x14ac:dyDescent="0.25">
      <c r="A6" s="155"/>
      <c r="B6" s="156"/>
      <c r="C6" s="156"/>
      <c r="D6" s="156"/>
      <c r="E6" s="156"/>
      <c r="F6" s="156"/>
      <c r="G6" s="156"/>
      <c r="H6" s="156"/>
      <c r="I6" s="156"/>
      <c r="J6" s="156"/>
      <c r="K6" s="156"/>
      <c r="L6" s="156"/>
      <c r="M6" s="156"/>
      <c r="N6" s="157"/>
    </row>
    <row r="7" spans="1:14" x14ac:dyDescent="0.25">
      <c r="A7" s="160" t="s">
        <v>12</v>
      </c>
      <c r="B7" s="161"/>
      <c r="C7" s="161"/>
      <c r="D7" s="161"/>
      <c r="E7" s="161"/>
      <c r="F7" s="161"/>
      <c r="G7" s="161"/>
      <c r="H7" s="161"/>
      <c r="I7" s="161"/>
      <c r="J7" s="161"/>
      <c r="K7" s="161"/>
      <c r="L7" s="161"/>
      <c r="M7" s="161"/>
      <c r="N7" s="162"/>
    </row>
    <row r="8" spans="1:14" x14ac:dyDescent="0.25">
      <c r="A8" s="137" t="s">
        <v>92</v>
      </c>
      <c r="B8" s="138"/>
      <c r="C8" s="138"/>
      <c r="D8" s="138"/>
      <c r="E8" s="138"/>
      <c r="F8" s="138"/>
      <c r="G8" s="138"/>
      <c r="H8" s="138"/>
      <c r="I8" s="138"/>
      <c r="J8" s="138"/>
      <c r="K8" s="138"/>
      <c r="L8" s="138"/>
      <c r="M8" s="138"/>
      <c r="N8" s="139"/>
    </row>
    <row r="9" spans="1:14" x14ac:dyDescent="0.25">
      <c r="A9" s="140" t="s">
        <v>102</v>
      </c>
      <c r="B9" s="141"/>
      <c r="C9" s="194"/>
      <c r="D9" s="163"/>
      <c r="E9" s="163"/>
      <c r="F9" s="163" t="s">
        <v>5</v>
      </c>
      <c r="G9" s="163"/>
      <c r="H9" s="163" t="s">
        <v>6</v>
      </c>
      <c r="I9" s="163"/>
      <c r="J9" s="163" t="s">
        <v>7</v>
      </c>
      <c r="K9" s="163"/>
      <c r="L9" s="170" t="s">
        <v>8</v>
      </c>
      <c r="M9" s="172"/>
      <c r="N9" s="122" t="s">
        <v>113</v>
      </c>
    </row>
    <row r="10" spans="1:14" x14ac:dyDescent="0.25">
      <c r="A10" s="195"/>
      <c r="B10" s="196"/>
      <c r="C10" s="197"/>
      <c r="D10" s="165" t="s">
        <v>2</v>
      </c>
      <c r="E10" s="166"/>
      <c r="F10" s="167"/>
      <c r="G10" s="167"/>
      <c r="H10" s="167"/>
      <c r="I10" s="167"/>
      <c r="J10" s="167"/>
      <c r="K10" s="167"/>
      <c r="L10" s="189"/>
      <c r="M10" s="190"/>
      <c r="N10" s="123"/>
    </row>
    <row r="11" spans="1:14" ht="15.75" thickBot="1" x14ac:dyDescent="0.3">
      <c r="A11" s="198" t="s">
        <v>103</v>
      </c>
      <c r="B11" s="199"/>
      <c r="C11" s="200"/>
      <c r="D11" s="168" t="s">
        <v>3</v>
      </c>
      <c r="E11" s="168"/>
      <c r="F11" s="167"/>
      <c r="G11" s="167"/>
      <c r="H11" s="210"/>
      <c r="I11" s="210"/>
      <c r="J11" s="167"/>
      <c r="K11" s="167"/>
      <c r="L11" s="189"/>
      <c r="M11" s="190"/>
      <c r="N11" s="123"/>
    </row>
    <row r="12" spans="1:14" ht="15.75" thickBot="1" x14ac:dyDescent="0.3">
      <c r="A12" s="201"/>
      <c r="B12" s="202"/>
      <c r="C12" s="203"/>
      <c r="D12" s="168" t="s">
        <v>4</v>
      </c>
      <c r="E12" s="168"/>
      <c r="F12" s="168" t="e">
        <f>(F10/F11)*100</f>
        <v>#DIV/0!</v>
      </c>
      <c r="G12" s="165"/>
      <c r="H12" s="211" t="e">
        <f t="shared" ref="H12" si="0">(H10/H11)*100</f>
        <v>#DIV/0!</v>
      </c>
      <c r="I12" s="212"/>
      <c r="J12" s="166" t="e">
        <f t="shared" ref="J12" si="1">(J10/J11)*100</f>
        <v>#DIV/0!</v>
      </c>
      <c r="K12" s="168"/>
      <c r="L12" s="165" t="e">
        <f t="shared" ref="L12:N12" si="2">(L10/L11)*100</f>
        <v>#DIV/0!</v>
      </c>
      <c r="M12" s="166"/>
      <c r="N12" s="124" t="e">
        <f t="shared" si="2"/>
        <v>#DIV/0!</v>
      </c>
    </row>
    <row r="13" spans="1:14" x14ac:dyDescent="0.25">
      <c r="A13" s="137" t="s">
        <v>85</v>
      </c>
      <c r="B13" s="138"/>
      <c r="C13" s="138"/>
      <c r="D13" s="138"/>
      <c r="E13" s="138"/>
      <c r="F13" s="138"/>
      <c r="G13" s="138"/>
      <c r="H13" s="138"/>
      <c r="I13" s="138"/>
      <c r="J13" s="138"/>
      <c r="K13" s="138"/>
      <c r="L13" s="138"/>
      <c r="M13" s="138"/>
      <c r="N13" s="139"/>
    </row>
    <row r="14" spans="1:14" x14ac:dyDescent="0.25">
      <c r="A14" s="140" t="s">
        <v>102</v>
      </c>
      <c r="B14" s="141"/>
      <c r="C14" s="194"/>
      <c r="D14" s="163"/>
      <c r="E14" s="163"/>
      <c r="F14" s="163" t="s">
        <v>5</v>
      </c>
      <c r="G14" s="163"/>
      <c r="H14" s="163" t="s">
        <v>6</v>
      </c>
      <c r="I14" s="163"/>
      <c r="J14" s="163" t="s">
        <v>7</v>
      </c>
      <c r="K14" s="163"/>
      <c r="L14" s="163" t="s">
        <v>8</v>
      </c>
      <c r="M14" s="164"/>
      <c r="N14" s="125" t="s">
        <v>113</v>
      </c>
    </row>
    <row r="15" spans="1:14" x14ac:dyDescent="0.25">
      <c r="A15" s="195"/>
      <c r="B15" s="196"/>
      <c r="C15" s="197"/>
      <c r="D15" s="165" t="s">
        <v>2</v>
      </c>
      <c r="E15" s="166"/>
      <c r="F15" s="167"/>
      <c r="G15" s="167"/>
      <c r="H15" s="167"/>
      <c r="I15" s="167"/>
      <c r="J15" s="167"/>
      <c r="K15" s="167"/>
      <c r="L15" s="167"/>
      <c r="M15" s="167"/>
      <c r="N15" s="123"/>
    </row>
    <row r="16" spans="1:14" x14ac:dyDescent="0.25">
      <c r="A16" s="198" t="s">
        <v>118</v>
      </c>
      <c r="B16" s="199"/>
      <c r="C16" s="200"/>
      <c r="D16" s="168" t="s">
        <v>3</v>
      </c>
      <c r="E16" s="168"/>
      <c r="F16" s="167"/>
      <c r="G16" s="167"/>
      <c r="H16" s="167"/>
      <c r="I16" s="167"/>
      <c r="J16" s="167"/>
      <c r="K16" s="167"/>
      <c r="L16" s="167"/>
      <c r="M16" s="167"/>
      <c r="N16" s="123"/>
    </row>
    <row r="17" spans="1:14" x14ac:dyDescent="0.25">
      <c r="A17" s="201"/>
      <c r="B17" s="202"/>
      <c r="C17" s="203"/>
      <c r="D17" s="168" t="s">
        <v>41</v>
      </c>
      <c r="E17" s="168"/>
      <c r="F17" s="169" t="e">
        <f>(F15/F16)</f>
        <v>#DIV/0!</v>
      </c>
      <c r="G17" s="169"/>
      <c r="H17" s="173" t="e">
        <f>(H15/H16)</f>
        <v>#DIV/0!</v>
      </c>
      <c r="I17" s="173"/>
      <c r="J17" s="173" t="e">
        <f t="shared" ref="J17" si="3">(J15/J16)</f>
        <v>#DIV/0!</v>
      </c>
      <c r="K17" s="173"/>
      <c r="L17" s="173" t="e">
        <f t="shared" ref="L17" si="4">(L15/L16)</f>
        <v>#DIV/0!</v>
      </c>
      <c r="M17" s="173"/>
      <c r="N17" s="124" t="e">
        <f t="shared" ref="N17" si="5">(N15/N16)*100</f>
        <v>#DIV/0!</v>
      </c>
    </row>
    <row r="18" spans="1:14" x14ac:dyDescent="0.25">
      <c r="A18" s="143"/>
      <c r="B18" s="144"/>
      <c r="C18" s="144"/>
      <c r="D18" s="144"/>
      <c r="E18" s="144"/>
      <c r="F18" s="144"/>
      <c r="G18" s="144"/>
      <c r="H18" s="144"/>
      <c r="I18" s="144"/>
      <c r="J18" s="144"/>
      <c r="K18" s="144"/>
      <c r="L18" s="144"/>
      <c r="M18" s="144"/>
      <c r="N18" s="145"/>
    </row>
    <row r="19" spans="1:14" x14ac:dyDescent="0.25">
      <c r="A19" s="137" t="s">
        <v>22</v>
      </c>
      <c r="B19" s="138"/>
      <c r="C19" s="138"/>
      <c r="D19" s="138"/>
      <c r="E19" s="138"/>
      <c r="F19" s="138"/>
      <c r="G19" s="138"/>
      <c r="H19" s="138"/>
      <c r="I19" s="138"/>
      <c r="J19" s="138"/>
      <c r="K19" s="138"/>
      <c r="L19" s="138"/>
      <c r="M19" s="138"/>
      <c r="N19" s="139"/>
    </row>
    <row r="20" spans="1:14" x14ac:dyDescent="0.25">
      <c r="A20" s="140" t="s">
        <v>102</v>
      </c>
      <c r="B20" s="141"/>
      <c r="C20" s="194"/>
      <c r="D20" s="163"/>
      <c r="E20" s="163"/>
      <c r="F20" s="163" t="s">
        <v>5</v>
      </c>
      <c r="G20" s="163"/>
      <c r="H20" s="163" t="s">
        <v>6</v>
      </c>
      <c r="I20" s="163"/>
      <c r="J20" s="163" t="s">
        <v>7</v>
      </c>
      <c r="K20" s="163"/>
      <c r="L20" s="163" t="s">
        <v>8</v>
      </c>
      <c r="M20" s="164"/>
      <c r="N20" s="125" t="s">
        <v>113</v>
      </c>
    </row>
    <row r="21" spans="1:14" x14ac:dyDescent="0.25">
      <c r="A21" s="195"/>
      <c r="B21" s="196"/>
      <c r="C21" s="197"/>
      <c r="D21" s="165" t="s">
        <v>2</v>
      </c>
      <c r="E21" s="166"/>
      <c r="F21" s="167"/>
      <c r="G21" s="167"/>
      <c r="H21" s="167"/>
      <c r="I21" s="167"/>
      <c r="J21" s="167"/>
      <c r="K21" s="167"/>
      <c r="L21" s="167"/>
      <c r="M21" s="167"/>
      <c r="N21" s="123"/>
    </row>
    <row r="22" spans="1:14" x14ac:dyDescent="0.25">
      <c r="A22" s="213">
        <v>49.8</v>
      </c>
      <c r="B22" s="214"/>
      <c r="C22" s="215"/>
      <c r="D22" s="168" t="s">
        <v>3</v>
      </c>
      <c r="E22" s="168"/>
      <c r="F22" s="167"/>
      <c r="G22" s="167"/>
      <c r="H22" s="167"/>
      <c r="I22" s="167"/>
      <c r="J22" s="167"/>
      <c r="K22" s="167"/>
      <c r="L22" s="167"/>
      <c r="M22" s="167"/>
      <c r="N22" s="123"/>
    </row>
    <row r="23" spans="1:14" x14ac:dyDescent="0.25">
      <c r="A23" s="216"/>
      <c r="B23" s="217"/>
      <c r="C23" s="218"/>
      <c r="D23" s="168" t="s">
        <v>4</v>
      </c>
      <c r="E23" s="168"/>
      <c r="F23" s="168" t="e">
        <f>(F21/F22)*1000</f>
        <v>#DIV/0!</v>
      </c>
      <c r="G23" s="168"/>
      <c r="H23" s="168" t="e">
        <f t="shared" ref="H23" si="6">(H21/H22)*1000</f>
        <v>#DIV/0!</v>
      </c>
      <c r="I23" s="168"/>
      <c r="J23" s="168" t="e">
        <f t="shared" ref="J23" si="7">(J21/J22)*1000</f>
        <v>#DIV/0!</v>
      </c>
      <c r="K23" s="168"/>
      <c r="L23" s="168" t="e">
        <f t="shared" ref="L23" si="8">(L21/L22)*1000</f>
        <v>#DIV/0!</v>
      </c>
      <c r="M23" s="168"/>
      <c r="N23" s="124" t="e">
        <f t="shared" ref="N23" si="9">(N21/N22)*100</f>
        <v>#DIV/0!</v>
      </c>
    </row>
    <row r="24" spans="1:14" x14ac:dyDescent="0.25">
      <c r="A24" s="140"/>
      <c r="B24" s="141"/>
      <c r="C24" s="141"/>
      <c r="D24" s="141"/>
      <c r="E24" s="141"/>
      <c r="F24" s="141"/>
      <c r="G24" s="141"/>
      <c r="H24" s="141"/>
      <c r="I24" s="141"/>
      <c r="J24" s="141"/>
      <c r="K24" s="141"/>
      <c r="L24" s="141"/>
      <c r="M24" s="141"/>
      <c r="N24" s="142"/>
    </row>
    <row r="25" spans="1:14" x14ac:dyDescent="0.25">
      <c r="A25" s="137" t="s">
        <v>86</v>
      </c>
      <c r="B25" s="138"/>
      <c r="C25" s="138"/>
      <c r="D25" s="138"/>
      <c r="E25" s="138"/>
      <c r="F25" s="138"/>
      <c r="G25" s="138"/>
      <c r="H25" s="138"/>
      <c r="I25" s="138"/>
      <c r="J25" s="138"/>
      <c r="K25" s="138"/>
      <c r="L25" s="138"/>
      <c r="M25" s="138"/>
      <c r="N25" s="139"/>
    </row>
    <row r="26" spans="1:14" x14ac:dyDescent="0.25">
      <c r="A26" s="140" t="s">
        <v>102</v>
      </c>
      <c r="B26" s="141"/>
      <c r="C26" s="194"/>
      <c r="D26" s="170"/>
      <c r="E26" s="171"/>
      <c r="F26" s="170" t="s">
        <v>5</v>
      </c>
      <c r="G26" s="171"/>
      <c r="H26" s="170" t="s">
        <v>6</v>
      </c>
      <c r="I26" s="171"/>
      <c r="J26" s="170" t="s">
        <v>7</v>
      </c>
      <c r="K26" s="171"/>
      <c r="L26" s="170" t="s">
        <v>8</v>
      </c>
      <c r="M26" s="172"/>
      <c r="N26" s="125" t="s">
        <v>113</v>
      </c>
    </row>
    <row r="27" spans="1:14" x14ac:dyDescent="0.25">
      <c r="A27" s="195"/>
      <c r="B27" s="196"/>
      <c r="C27" s="197"/>
      <c r="D27" s="165" t="s">
        <v>2</v>
      </c>
      <c r="E27" s="166"/>
      <c r="F27" s="167"/>
      <c r="G27" s="167"/>
      <c r="H27" s="167"/>
      <c r="I27" s="167"/>
      <c r="J27" s="167"/>
      <c r="K27" s="167"/>
      <c r="L27" s="167"/>
      <c r="M27" s="167"/>
      <c r="N27" s="123"/>
    </row>
    <row r="28" spans="1:14" x14ac:dyDescent="0.25">
      <c r="A28" s="204">
        <v>0.1658</v>
      </c>
      <c r="B28" s="205"/>
      <c r="C28" s="206"/>
      <c r="D28" s="168" t="s">
        <v>3</v>
      </c>
      <c r="E28" s="168"/>
      <c r="F28" s="167"/>
      <c r="G28" s="167"/>
      <c r="H28" s="167"/>
      <c r="I28" s="167"/>
      <c r="J28" s="167"/>
      <c r="K28" s="167"/>
      <c r="L28" s="167"/>
      <c r="M28" s="167"/>
      <c r="N28" s="123"/>
    </row>
    <row r="29" spans="1:14" x14ac:dyDescent="0.25">
      <c r="A29" s="207"/>
      <c r="B29" s="208"/>
      <c r="C29" s="209"/>
      <c r="D29" s="168" t="s">
        <v>40</v>
      </c>
      <c r="E29" s="168"/>
      <c r="F29" s="169" t="e">
        <f>(F27/F28)</f>
        <v>#DIV/0!</v>
      </c>
      <c r="G29" s="169"/>
      <c r="H29" s="169" t="e">
        <f t="shared" ref="H29" si="10">(H27/H28)</f>
        <v>#DIV/0!</v>
      </c>
      <c r="I29" s="169"/>
      <c r="J29" s="169" t="e">
        <f t="shared" ref="J29" si="11">(J27/J28)</f>
        <v>#DIV/0!</v>
      </c>
      <c r="K29" s="169"/>
      <c r="L29" s="169" t="e">
        <f t="shared" ref="L29" si="12">(L27/L28)</f>
        <v>#DIV/0!</v>
      </c>
      <c r="M29" s="169"/>
      <c r="N29" s="124" t="e">
        <f t="shared" ref="N29" si="13">(N27/N28)*100</f>
        <v>#DIV/0!</v>
      </c>
    </row>
    <row r="30" spans="1:14" x14ac:dyDescent="0.25">
      <c r="A30" s="126"/>
      <c r="B30" s="127"/>
      <c r="C30" s="144"/>
      <c r="D30" s="144"/>
      <c r="E30" s="144"/>
      <c r="F30" s="144"/>
      <c r="G30" s="144"/>
      <c r="H30" s="144"/>
      <c r="I30" s="144"/>
      <c r="J30" s="144"/>
      <c r="K30" s="144"/>
      <c r="L30" s="144"/>
      <c r="M30" s="144"/>
      <c r="N30" s="145"/>
    </row>
    <row r="31" spans="1:14" x14ac:dyDescent="0.25">
      <c r="A31" s="137" t="s">
        <v>87</v>
      </c>
      <c r="B31" s="138"/>
      <c r="C31" s="138"/>
      <c r="D31" s="138"/>
      <c r="E31" s="138"/>
      <c r="F31" s="138"/>
      <c r="G31" s="138"/>
      <c r="H31" s="138"/>
      <c r="I31" s="138"/>
      <c r="J31" s="138"/>
      <c r="K31" s="138"/>
      <c r="L31" s="138"/>
      <c r="M31" s="138"/>
      <c r="N31" s="139"/>
    </row>
    <row r="32" spans="1:14" x14ac:dyDescent="0.25">
      <c r="A32" s="140" t="s">
        <v>102</v>
      </c>
      <c r="B32" s="141"/>
      <c r="C32" s="194"/>
      <c r="D32" s="163"/>
      <c r="E32" s="163"/>
      <c r="F32" s="163" t="s">
        <v>5</v>
      </c>
      <c r="G32" s="163"/>
      <c r="H32" s="163" t="s">
        <v>6</v>
      </c>
      <c r="I32" s="163"/>
      <c r="J32" s="163" t="s">
        <v>7</v>
      </c>
      <c r="K32" s="163"/>
      <c r="L32" s="163" t="s">
        <v>8</v>
      </c>
      <c r="M32" s="164"/>
      <c r="N32" s="125" t="s">
        <v>113</v>
      </c>
    </row>
    <row r="33" spans="1:14" x14ac:dyDescent="0.25">
      <c r="A33" s="195"/>
      <c r="B33" s="196"/>
      <c r="C33" s="197"/>
      <c r="D33" s="165" t="s">
        <v>2</v>
      </c>
      <c r="E33" s="166"/>
      <c r="F33" s="167"/>
      <c r="G33" s="167"/>
      <c r="H33" s="167"/>
      <c r="I33" s="167"/>
      <c r="J33" s="167"/>
      <c r="K33" s="167"/>
      <c r="L33" s="167"/>
      <c r="M33" s="167"/>
      <c r="N33" s="123"/>
    </row>
    <row r="34" spans="1:14" x14ac:dyDescent="0.25">
      <c r="A34" s="219">
        <v>31.7</v>
      </c>
      <c r="B34" s="199"/>
      <c r="C34" s="200"/>
      <c r="D34" s="168" t="s">
        <v>3</v>
      </c>
      <c r="E34" s="168"/>
      <c r="F34" s="167"/>
      <c r="G34" s="167"/>
      <c r="H34" s="167"/>
      <c r="I34" s="167"/>
      <c r="J34" s="167"/>
      <c r="K34" s="167"/>
      <c r="L34" s="167"/>
      <c r="M34" s="167"/>
      <c r="N34" s="123"/>
    </row>
    <row r="35" spans="1:14" x14ac:dyDescent="0.25">
      <c r="A35" s="201"/>
      <c r="B35" s="202"/>
      <c r="C35" s="203"/>
      <c r="D35" s="168" t="s">
        <v>4</v>
      </c>
      <c r="E35" s="168"/>
      <c r="F35" s="168" t="e">
        <f>(F33/F34)*1000</f>
        <v>#DIV/0!</v>
      </c>
      <c r="G35" s="168"/>
      <c r="H35" s="168" t="e">
        <f t="shared" ref="H35" si="14">(H33/H34)*1000</f>
        <v>#DIV/0!</v>
      </c>
      <c r="I35" s="168"/>
      <c r="J35" s="168" t="e">
        <f t="shared" ref="J35" si="15">(J33/J34)*1000</f>
        <v>#DIV/0!</v>
      </c>
      <c r="K35" s="168"/>
      <c r="L35" s="168" t="e">
        <f t="shared" ref="L35" si="16">(L33/L34)*1000</f>
        <v>#DIV/0!</v>
      </c>
      <c r="M35" s="168"/>
      <c r="N35" s="124" t="e">
        <f t="shared" ref="N35" si="17">(N33/N34)*100</f>
        <v>#DIV/0!</v>
      </c>
    </row>
    <row r="36" spans="1:14" ht="15.75" thickBot="1" x14ac:dyDescent="0.3">
      <c r="A36" s="220"/>
      <c r="B36" s="221"/>
      <c r="C36" s="221"/>
      <c r="D36" s="221"/>
      <c r="E36" s="221"/>
      <c r="F36" s="221"/>
      <c r="G36" s="221"/>
      <c r="H36" s="221"/>
      <c r="I36" s="221"/>
      <c r="J36" s="221"/>
      <c r="K36" s="221"/>
      <c r="L36" s="221"/>
      <c r="M36" s="221"/>
      <c r="N36" s="222"/>
    </row>
    <row r="37" spans="1:14" ht="15.75" thickTop="1" x14ac:dyDescent="0.25"/>
  </sheetData>
  <mergeCells count="133">
    <mergeCell ref="A34:C35"/>
    <mergeCell ref="A36:N36"/>
    <mergeCell ref="D33:E33"/>
    <mergeCell ref="F33:G33"/>
    <mergeCell ref="H33:I33"/>
    <mergeCell ref="J33:K33"/>
    <mergeCell ref="L33:M33"/>
    <mergeCell ref="J16:K16"/>
    <mergeCell ref="D17:E17"/>
    <mergeCell ref="D23:E23"/>
    <mergeCell ref="F23:G23"/>
    <mergeCell ref="H23:I23"/>
    <mergeCell ref="J23:K23"/>
    <mergeCell ref="L23:M23"/>
    <mergeCell ref="F16:G16"/>
    <mergeCell ref="F17:G17"/>
    <mergeCell ref="H17:I17"/>
    <mergeCell ref="J17:K17"/>
    <mergeCell ref="D27:E27"/>
    <mergeCell ref="F27:G27"/>
    <mergeCell ref="A32:C33"/>
    <mergeCell ref="D32:E32"/>
    <mergeCell ref="F32:G32"/>
    <mergeCell ref="D34:E34"/>
    <mergeCell ref="F34:G34"/>
    <mergeCell ref="H34:I34"/>
    <mergeCell ref="J34:K34"/>
    <mergeCell ref="L34:M34"/>
    <mergeCell ref="D35:E35"/>
    <mergeCell ref="F35:G35"/>
    <mergeCell ref="H35:I35"/>
    <mergeCell ref="J35:K35"/>
    <mergeCell ref="L35:M35"/>
    <mergeCell ref="F11:G11"/>
    <mergeCell ref="H3:N3"/>
    <mergeCell ref="H32:I32"/>
    <mergeCell ref="J32:K32"/>
    <mergeCell ref="L32:M32"/>
    <mergeCell ref="A9:C10"/>
    <mergeCell ref="A11:C12"/>
    <mergeCell ref="A16:C17"/>
    <mergeCell ref="A26:C27"/>
    <mergeCell ref="A28:C29"/>
    <mergeCell ref="H9:I9"/>
    <mergeCell ref="H10:I10"/>
    <mergeCell ref="H11:I11"/>
    <mergeCell ref="H12:I12"/>
    <mergeCell ref="D12:E12"/>
    <mergeCell ref="F10:G10"/>
    <mergeCell ref="A20:C21"/>
    <mergeCell ref="A22:C23"/>
    <mergeCell ref="H28:I28"/>
    <mergeCell ref="H16:I16"/>
    <mergeCell ref="A14:C15"/>
    <mergeCell ref="D14:E14"/>
    <mergeCell ref="F14:G14"/>
    <mergeCell ref="H14:I14"/>
    <mergeCell ref="L16:M16"/>
    <mergeCell ref="L17:M17"/>
    <mergeCell ref="L12:M12"/>
    <mergeCell ref="D16:E16"/>
    <mergeCell ref="L9:M9"/>
    <mergeCell ref="A5:C5"/>
    <mergeCell ref="H5:J5"/>
    <mergeCell ref="D9:E9"/>
    <mergeCell ref="D10:E10"/>
    <mergeCell ref="D11:E11"/>
    <mergeCell ref="F9:G9"/>
    <mergeCell ref="J12:K12"/>
    <mergeCell ref="F3:G5"/>
    <mergeCell ref="A3:E3"/>
    <mergeCell ref="J9:K9"/>
    <mergeCell ref="J10:K10"/>
    <mergeCell ref="J11:K11"/>
    <mergeCell ref="D5:E5"/>
    <mergeCell ref="D4:E4"/>
    <mergeCell ref="H4:J4"/>
    <mergeCell ref="A4:C4"/>
    <mergeCell ref="L10:M10"/>
    <mergeCell ref="L11:M11"/>
    <mergeCell ref="F12:G12"/>
    <mergeCell ref="D22:E22"/>
    <mergeCell ref="F22:G22"/>
    <mergeCell ref="H22:I22"/>
    <mergeCell ref="J22:K22"/>
    <mergeCell ref="L22:M22"/>
    <mergeCell ref="D20:E20"/>
    <mergeCell ref="F20:G20"/>
    <mergeCell ref="H20:I20"/>
    <mergeCell ref="J20:K20"/>
    <mergeCell ref="L20:M20"/>
    <mergeCell ref="D21:E21"/>
    <mergeCell ref="F21:G21"/>
    <mergeCell ref="H21:I21"/>
    <mergeCell ref="J21:K21"/>
    <mergeCell ref="L21:M21"/>
    <mergeCell ref="H29:I29"/>
    <mergeCell ref="D26:E26"/>
    <mergeCell ref="D28:E28"/>
    <mergeCell ref="F28:G28"/>
    <mergeCell ref="J29:K29"/>
    <mergeCell ref="L29:M29"/>
    <mergeCell ref="L26:M26"/>
    <mergeCell ref="J26:K26"/>
    <mergeCell ref="H26:I26"/>
    <mergeCell ref="F26:G26"/>
    <mergeCell ref="J28:K28"/>
    <mergeCell ref="L28:M28"/>
    <mergeCell ref="H27:I27"/>
    <mergeCell ref="A31:N31"/>
    <mergeCell ref="A25:N25"/>
    <mergeCell ref="A19:N19"/>
    <mergeCell ref="A24:N24"/>
    <mergeCell ref="A18:N18"/>
    <mergeCell ref="C30:N30"/>
    <mergeCell ref="A1:N2"/>
    <mergeCell ref="K4:N4"/>
    <mergeCell ref="A6:N6"/>
    <mergeCell ref="K5:N5"/>
    <mergeCell ref="A7:N7"/>
    <mergeCell ref="A8:N8"/>
    <mergeCell ref="A13:N13"/>
    <mergeCell ref="J14:K14"/>
    <mergeCell ref="L14:M14"/>
    <mergeCell ref="D15:E15"/>
    <mergeCell ref="F15:G15"/>
    <mergeCell ref="H15:I15"/>
    <mergeCell ref="J15:K15"/>
    <mergeCell ref="L15:M15"/>
    <mergeCell ref="D29:E29"/>
    <mergeCell ref="F29:G29"/>
    <mergeCell ref="J27:K27"/>
    <mergeCell ref="L27:M27"/>
  </mergeCells>
  <phoneticPr fontId="17" type="noConversion"/>
  <pageMargins left="0.7" right="0.7" top="0.75" bottom="0.75" header="0.3" footer="0.3"/>
  <pageSetup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view="pageBreakPreview" zoomScale="80" zoomScaleNormal="80" zoomScaleSheetLayoutView="80" workbookViewId="0">
      <selection activeCell="D5" sqref="D5:E5"/>
    </sheetView>
  </sheetViews>
  <sheetFormatPr defaultRowHeight="15" x14ac:dyDescent="0.25"/>
  <cols>
    <col min="3" max="3" width="5.7109375" customWidth="1"/>
    <col min="4" max="4" width="9.5703125" customWidth="1"/>
    <col min="5" max="5" width="14.7109375" customWidth="1"/>
    <col min="6" max="13" width="9.5703125" customWidth="1"/>
    <col min="14" max="14" width="17.5703125" customWidth="1"/>
  </cols>
  <sheetData>
    <row r="1" spans="1:14" s="116" customFormat="1" ht="15" customHeight="1" thickTop="1" x14ac:dyDescent="0.25">
      <c r="A1" s="149" t="s">
        <v>0</v>
      </c>
      <c r="B1" s="150"/>
      <c r="C1" s="150"/>
      <c r="D1" s="150"/>
      <c r="E1" s="150"/>
      <c r="F1" s="150"/>
      <c r="G1" s="150"/>
      <c r="H1" s="150"/>
      <c r="I1" s="150"/>
      <c r="J1" s="150"/>
      <c r="K1" s="150"/>
      <c r="L1" s="150"/>
      <c r="M1" s="150"/>
      <c r="N1" s="151"/>
    </row>
    <row r="2" spans="1:14" ht="15.75" customHeight="1" thickBot="1" x14ac:dyDescent="0.3">
      <c r="A2" s="149"/>
      <c r="B2" s="150"/>
      <c r="C2" s="150"/>
      <c r="D2" s="150"/>
      <c r="E2" s="150"/>
      <c r="F2" s="150"/>
      <c r="G2" s="150"/>
      <c r="H2" s="150"/>
      <c r="I2" s="150"/>
      <c r="J2" s="150"/>
      <c r="K2" s="150"/>
      <c r="L2" s="150"/>
      <c r="M2" s="150"/>
      <c r="N2" s="151"/>
    </row>
    <row r="3" spans="1:14" x14ac:dyDescent="0.25">
      <c r="A3" s="271" t="s">
        <v>1</v>
      </c>
      <c r="B3" s="272"/>
      <c r="C3" s="272"/>
      <c r="D3" s="272"/>
      <c r="E3" s="273"/>
      <c r="F3" s="263"/>
      <c r="G3" s="264"/>
      <c r="H3" s="280" t="s">
        <v>13</v>
      </c>
      <c r="I3" s="281"/>
      <c r="J3" s="281"/>
      <c r="K3" s="281"/>
      <c r="L3" s="281"/>
      <c r="M3" s="281"/>
      <c r="N3" s="282"/>
    </row>
    <row r="4" spans="1:14" x14ac:dyDescent="0.25">
      <c r="A4" s="260" t="s">
        <v>9</v>
      </c>
      <c r="B4" s="261"/>
      <c r="C4" s="261"/>
      <c r="D4" s="267" t="str">
        <f>'Input Page'!F15</f>
        <v>-</v>
      </c>
      <c r="E4" s="268"/>
      <c r="F4" s="263"/>
      <c r="G4" s="264"/>
      <c r="H4" s="261" t="s">
        <v>93</v>
      </c>
      <c r="I4" s="261"/>
      <c r="J4" s="262"/>
      <c r="K4" s="274">
        <v>44835</v>
      </c>
      <c r="L4" s="275"/>
      <c r="M4" s="275"/>
      <c r="N4" s="276"/>
    </row>
    <row r="5" spans="1:14" ht="15.75" thickBot="1" x14ac:dyDescent="0.3">
      <c r="A5" s="247" t="s">
        <v>11</v>
      </c>
      <c r="B5" s="248"/>
      <c r="C5" s="248"/>
      <c r="D5" s="269" t="s">
        <v>116</v>
      </c>
      <c r="E5" s="270"/>
      <c r="F5" s="265"/>
      <c r="G5" s="266"/>
      <c r="H5" s="248" t="s">
        <v>94</v>
      </c>
      <c r="I5" s="248"/>
      <c r="J5" s="249"/>
      <c r="K5" s="277">
        <v>44926</v>
      </c>
      <c r="L5" s="278"/>
      <c r="M5" s="278"/>
      <c r="N5" s="279"/>
    </row>
    <row r="6" spans="1:14" x14ac:dyDescent="0.25">
      <c r="A6" s="110"/>
      <c r="B6" s="1"/>
      <c r="C6" s="1"/>
      <c r="D6" s="1"/>
      <c r="E6" s="1"/>
      <c r="F6" s="1"/>
      <c r="G6" s="1"/>
      <c r="H6" s="1"/>
      <c r="I6" s="1"/>
      <c r="J6" s="1"/>
      <c r="K6" s="93"/>
      <c r="L6" s="1"/>
      <c r="M6" s="1"/>
      <c r="N6" s="111"/>
    </row>
    <row r="7" spans="1:14" x14ac:dyDescent="0.25">
      <c r="A7" s="250" t="s">
        <v>12</v>
      </c>
      <c r="B7" s="251"/>
      <c r="C7" s="251"/>
      <c r="D7" s="251"/>
      <c r="E7" s="251"/>
      <c r="F7" s="251"/>
      <c r="G7" s="251"/>
      <c r="H7" s="251"/>
      <c r="I7" s="251"/>
      <c r="J7" s="251"/>
      <c r="K7" s="251"/>
      <c r="L7" s="251"/>
      <c r="M7" s="251"/>
      <c r="N7" s="252"/>
    </row>
    <row r="8" spans="1:14" x14ac:dyDescent="0.25">
      <c r="A8" s="244" t="s">
        <v>91</v>
      </c>
      <c r="B8" s="245"/>
      <c r="C8" s="245"/>
      <c r="D8" s="245"/>
      <c r="E8" s="245"/>
      <c r="F8" s="245"/>
      <c r="G8" s="245"/>
      <c r="H8" s="245"/>
      <c r="I8" s="245"/>
      <c r="J8" s="245"/>
      <c r="K8" s="245"/>
      <c r="L8" s="245"/>
      <c r="M8" s="245"/>
      <c r="N8" s="246"/>
    </row>
    <row r="9" spans="1:14" x14ac:dyDescent="0.25">
      <c r="A9" s="140" t="s">
        <v>102</v>
      </c>
      <c r="B9" s="141"/>
      <c r="C9" s="194"/>
      <c r="D9" s="253"/>
      <c r="E9" s="253"/>
      <c r="F9" s="253" t="s">
        <v>5</v>
      </c>
      <c r="G9" s="253"/>
      <c r="H9" s="253" t="s">
        <v>6</v>
      </c>
      <c r="I9" s="253"/>
      <c r="J9" s="253" t="s">
        <v>7</v>
      </c>
      <c r="K9" s="253"/>
      <c r="L9" s="284" t="s">
        <v>8</v>
      </c>
      <c r="M9" s="285"/>
      <c r="N9" s="112" t="s">
        <v>113</v>
      </c>
    </row>
    <row r="10" spans="1:14" x14ac:dyDescent="0.25">
      <c r="A10" s="223"/>
      <c r="B10" s="224"/>
      <c r="C10" s="225"/>
      <c r="D10" s="255" t="s">
        <v>2</v>
      </c>
      <c r="E10" s="256"/>
      <c r="F10" s="257"/>
      <c r="G10" s="257"/>
      <c r="H10" s="257"/>
      <c r="I10" s="257"/>
      <c r="J10" s="257"/>
      <c r="K10" s="257"/>
      <c r="L10" s="258"/>
      <c r="M10" s="286"/>
      <c r="N10" s="107"/>
    </row>
    <row r="11" spans="1:14" x14ac:dyDescent="0.25">
      <c r="A11" s="204" t="s">
        <v>101</v>
      </c>
      <c r="B11" s="214"/>
      <c r="C11" s="215"/>
      <c r="D11" s="254" t="s">
        <v>3</v>
      </c>
      <c r="E11" s="254"/>
      <c r="F11" s="257"/>
      <c r="G11" s="257"/>
      <c r="H11" s="257"/>
      <c r="I11" s="257"/>
      <c r="J11" s="257"/>
      <c r="K11" s="257"/>
      <c r="L11" s="258"/>
      <c r="M11" s="259"/>
      <c r="N11" s="107"/>
    </row>
    <row r="12" spans="1:14" x14ac:dyDescent="0.25">
      <c r="A12" s="216"/>
      <c r="B12" s="217"/>
      <c r="C12" s="218"/>
      <c r="D12" s="254" t="s">
        <v>4</v>
      </c>
      <c r="E12" s="254"/>
      <c r="F12" s="254" t="e">
        <f>(F10/F11)*100</f>
        <v>#DIV/0!</v>
      </c>
      <c r="G12" s="254"/>
      <c r="H12" s="254" t="e">
        <f t="shared" ref="H12" si="0">(H10/H11)*100</f>
        <v>#DIV/0!</v>
      </c>
      <c r="I12" s="254"/>
      <c r="J12" s="254" t="e">
        <f t="shared" ref="J12" si="1">(J10/J11)*100</f>
        <v>#DIV/0!</v>
      </c>
      <c r="K12" s="254"/>
      <c r="L12" s="255" t="e">
        <f t="shared" ref="L12:N12" si="2">(L10/L11)*100</f>
        <v>#DIV/0!</v>
      </c>
      <c r="M12" s="256"/>
      <c r="N12" s="108" t="e">
        <f t="shared" si="2"/>
        <v>#DIV/0!</v>
      </c>
    </row>
    <row r="13" spans="1:14" x14ac:dyDescent="0.25">
      <c r="A13" s="232"/>
      <c r="B13" s="233"/>
      <c r="C13" s="233"/>
      <c r="D13" s="233"/>
      <c r="E13" s="233"/>
      <c r="F13" s="233"/>
      <c r="G13" s="233"/>
      <c r="H13" s="233"/>
      <c r="I13" s="233"/>
      <c r="J13" s="233"/>
      <c r="K13" s="233"/>
      <c r="L13" s="233"/>
      <c r="M13" s="233"/>
      <c r="N13" s="234"/>
    </row>
    <row r="14" spans="1:14" x14ac:dyDescent="0.25">
      <c r="A14" s="235" t="s">
        <v>95</v>
      </c>
      <c r="B14" s="236"/>
      <c r="C14" s="236"/>
      <c r="D14" s="236"/>
      <c r="E14" s="236"/>
      <c r="F14" s="236"/>
      <c r="G14" s="236"/>
      <c r="H14" s="236"/>
      <c r="I14" s="236"/>
      <c r="J14" s="236"/>
      <c r="K14" s="236"/>
      <c r="L14" s="236"/>
      <c r="M14" s="236"/>
      <c r="N14" s="237"/>
    </row>
    <row r="15" spans="1:14" x14ac:dyDescent="0.25">
      <c r="A15" s="140" t="s">
        <v>102</v>
      </c>
      <c r="B15" s="141"/>
      <c r="C15" s="194"/>
      <c r="D15" s="253"/>
      <c r="E15" s="253"/>
      <c r="F15" s="253" t="s">
        <v>5</v>
      </c>
      <c r="G15" s="253"/>
      <c r="H15" s="253" t="s">
        <v>6</v>
      </c>
      <c r="I15" s="253"/>
      <c r="J15" s="253" t="s">
        <v>7</v>
      </c>
      <c r="K15" s="253"/>
      <c r="L15" s="253" t="s">
        <v>8</v>
      </c>
      <c r="M15" s="283"/>
      <c r="N15" s="109" t="s">
        <v>113</v>
      </c>
    </row>
    <row r="16" spans="1:14" x14ac:dyDescent="0.25">
      <c r="A16" s="223"/>
      <c r="B16" s="224"/>
      <c r="C16" s="225"/>
      <c r="D16" s="255" t="s">
        <v>2</v>
      </c>
      <c r="E16" s="256"/>
      <c r="F16" s="257"/>
      <c r="G16" s="257"/>
      <c r="H16" s="257"/>
      <c r="I16" s="257"/>
      <c r="J16" s="257"/>
      <c r="K16" s="257"/>
      <c r="L16" s="257"/>
      <c r="M16" s="257"/>
      <c r="N16" s="107"/>
    </row>
    <row r="17" spans="1:14" x14ac:dyDescent="0.25">
      <c r="A17" s="198" t="s">
        <v>107</v>
      </c>
      <c r="B17" s="199"/>
      <c r="C17" s="200"/>
      <c r="D17" s="254" t="s">
        <v>3</v>
      </c>
      <c r="E17" s="254"/>
      <c r="F17" s="257"/>
      <c r="G17" s="257"/>
      <c r="H17" s="257"/>
      <c r="I17" s="257"/>
      <c r="J17" s="257"/>
      <c r="K17" s="257"/>
      <c r="L17" s="257"/>
      <c r="M17" s="257"/>
      <c r="N17" s="107"/>
    </row>
    <row r="18" spans="1:14" x14ac:dyDescent="0.25">
      <c r="A18" s="201"/>
      <c r="B18" s="202"/>
      <c r="C18" s="203"/>
      <c r="D18" s="254" t="s">
        <v>41</v>
      </c>
      <c r="E18" s="254"/>
      <c r="F18" s="287" t="e">
        <f>(F16/F17)</f>
        <v>#DIV/0!</v>
      </c>
      <c r="G18" s="287"/>
      <c r="H18" s="287" t="e">
        <f t="shared" ref="H18" si="3">(H16/H17)</f>
        <v>#DIV/0!</v>
      </c>
      <c r="I18" s="287"/>
      <c r="J18" s="287" t="e">
        <f t="shared" ref="J18" si="4">(J16/J17)</f>
        <v>#DIV/0!</v>
      </c>
      <c r="K18" s="287"/>
      <c r="L18" s="287" t="e">
        <f t="shared" ref="L18" si="5">(L16/L17)</f>
        <v>#DIV/0!</v>
      </c>
      <c r="M18" s="287"/>
      <c r="N18" s="108" t="e">
        <f t="shared" ref="N18" si="6">(N16/N17)*100</f>
        <v>#DIV/0!</v>
      </c>
    </row>
    <row r="19" spans="1:14" x14ac:dyDescent="0.25">
      <c r="A19" s="238"/>
      <c r="B19" s="239"/>
      <c r="C19" s="239"/>
      <c r="D19" s="239"/>
      <c r="E19" s="239"/>
      <c r="F19" s="239"/>
      <c r="G19" s="239"/>
      <c r="H19" s="239"/>
      <c r="I19" s="239"/>
      <c r="J19" s="239"/>
      <c r="K19" s="239"/>
      <c r="L19" s="239"/>
      <c r="M19" s="239"/>
      <c r="N19" s="240"/>
    </row>
    <row r="20" spans="1:14" x14ac:dyDescent="0.25">
      <c r="A20" s="241" t="s">
        <v>96</v>
      </c>
      <c r="B20" s="242"/>
      <c r="C20" s="242"/>
      <c r="D20" s="242"/>
      <c r="E20" s="242"/>
      <c r="F20" s="242"/>
      <c r="G20" s="242"/>
      <c r="H20" s="242"/>
      <c r="I20" s="242"/>
      <c r="J20" s="242"/>
      <c r="K20" s="242"/>
      <c r="L20" s="242"/>
      <c r="M20" s="242"/>
      <c r="N20" s="243"/>
    </row>
    <row r="21" spans="1:14" x14ac:dyDescent="0.25">
      <c r="A21" s="140" t="s">
        <v>102</v>
      </c>
      <c r="B21" s="141"/>
      <c r="C21" s="194"/>
      <c r="D21" s="253"/>
      <c r="E21" s="253"/>
      <c r="F21" s="253" t="s">
        <v>5</v>
      </c>
      <c r="G21" s="253"/>
      <c r="H21" s="253" t="s">
        <v>6</v>
      </c>
      <c r="I21" s="253"/>
      <c r="J21" s="253" t="s">
        <v>7</v>
      </c>
      <c r="K21" s="253"/>
      <c r="L21" s="253" t="s">
        <v>8</v>
      </c>
      <c r="M21" s="283"/>
      <c r="N21" s="112" t="s">
        <v>113</v>
      </c>
    </row>
    <row r="22" spans="1:14" x14ac:dyDescent="0.25">
      <c r="A22" s="223"/>
      <c r="B22" s="224"/>
      <c r="C22" s="225"/>
      <c r="D22" s="255" t="s">
        <v>2</v>
      </c>
      <c r="E22" s="256"/>
      <c r="F22" s="257"/>
      <c r="G22" s="257"/>
      <c r="H22" s="257"/>
      <c r="I22" s="257"/>
      <c r="J22" s="257"/>
      <c r="K22" s="257"/>
      <c r="L22" s="257"/>
      <c r="M22" s="257"/>
      <c r="N22" s="107"/>
    </row>
    <row r="23" spans="1:14" x14ac:dyDescent="0.25">
      <c r="A23" s="198" t="s">
        <v>108</v>
      </c>
      <c r="B23" s="199"/>
      <c r="C23" s="200"/>
      <c r="D23" s="254" t="s">
        <v>3</v>
      </c>
      <c r="E23" s="254"/>
      <c r="F23" s="257"/>
      <c r="G23" s="257"/>
      <c r="H23" s="257"/>
      <c r="I23" s="257"/>
      <c r="J23" s="257"/>
      <c r="K23" s="257"/>
      <c r="L23" s="257"/>
      <c r="M23" s="257"/>
      <c r="N23" s="107"/>
    </row>
    <row r="24" spans="1:14" x14ac:dyDescent="0.25">
      <c r="A24" s="201"/>
      <c r="B24" s="202"/>
      <c r="C24" s="203"/>
      <c r="D24" s="254" t="s">
        <v>41</v>
      </c>
      <c r="E24" s="254"/>
      <c r="F24" s="287" t="e">
        <f>(F22/F23)</f>
        <v>#DIV/0!</v>
      </c>
      <c r="G24" s="287"/>
      <c r="H24" s="287" t="e">
        <f t="shared" ref="H24" si="7">(H22/H23)</f>
        <v>#DIV/0!</v>
      </c>
      <c r="I24" s="287"/>
      <c r="J24" s="287" t="e">
        <f t="shared" ref="J24" si="8">(J22/J23)</f>
        <v>#DIV/0!</v>
      </c>
      <c r="K24" s="287"/>
      <c r="L24" s="287" t="e">
        <f t="shared" ref="L24" si="9">(L22/L23)</f>
        <v>#DIV/0!</v>
      </c>
      <c r="M24" s="287"/>
      <c r="N24" s="108" t="e">
        <f t="shared" ref="N24" si="10">(N22/N23)*100</f>
        <v>#DIV/0!</v>
      </c>
    </row>
    <row r="25" spans="1:14" x14ac:dyDescent="0.25">
      <c r="A25" s="229"/>
      <c r="B25" s="230"/>
      <c r="C25" s="230"/>
      <c r="D25" s="230"/>
      <c r="E25" s="230"/>
      <c r="F25" s="230"/>
      <c r="G25" s="230"/>
      <c r="H25" s="230"/>
      <c r="I25" s="230"/>
      <c r="J25" s="230"/>
      <c r="K25" s="230"/>
      <c r="L25" s="230"/>
      <c r="M25" s="230"/>
      <c r="N25" s="231"/>
    </row>
    <row r="26" spans="1:14" x14ac:dyDescent="0.25">
      <c r="A26" s="244" t="s">
        <v>97</v>
      </c>
      <c r="B26" s="245"/>
      <c r="C26" s="245"/>
      <c r="D26" s="245"/>
      <c r="E26" s="245"/>
      <c r="F26" s="245"/>
      <c r="G26" s="245"/>
      <c r="H26" s="245"/>
      <c r="I26" s="245"/>
      <c r="J26" s="245"/>
      <c r="K26" s="245"/>
      <c r="L26" s="245"/>
      <c r="M26" s="245"/>
      <c r="N26" s="246"/>
    </row>
    <row r="27" spans="1:14" x14ac:dyDescent="0.25">
      <c r="A27" s="140" t="s">
        <v>102</v>
      </c>
      <c r="B27" s="141"/>
      <c r="C27" s="194"/>
      <c r="D27" s="253"/>
      <c r="E27" s="253"/>
      <c r="F27" s="253" t="s">
        <v>5</v>
      </c>
      <c r="G27" s="253"/>
      <c r="H27" s="253" t="s">
        <v>6</v>
      </c>
      <c r="I27" s="253"/>
      <c r="J27" s="253" t="s">
        <v>7</v>
      </c>
      <c r="K27" s="253"/>
      <c r="L27" s="253" t="s">
        <v>8</v>
      </c>
      <c r="M27" s="283"/>
      <c r="N27" s="112" t="s">
        <v>113</v>
      </c>
    </row>
    <row r="28" spans="1:14" x14ac:dyDescent="0.25">
      <c r="A28" s="223"/>
      <c r="B28" s="224"/>
      <c r="C28" s="225"/>
      <c r="D28" s="255" t="s">
        <v>2</v>
      </c>
      <c r="E28" s="256"/>
      <c r="F28" s="257"/>
      <c r="G28" s="257"/>
      <c r="H28" s="257"/>
      <c r="I28" s="257"/>
      <c r="J28" s="257"/>
      <c r="K28" s="257"/>
      <c r="L28" s="257"/>
      <c r="M28" s="257"/>
      <c r="N28" s="107"/>
    </row>
    <row r="29" spans="1:14" x14ac:dyDescent="0.25">
      <c r="A29" s="198" t="s">
        <v>109</v>
      </c>
      <c r="B29" s="199"/>
      <c r="C29" s="200"/>
      <c r="D29" s="254" t="s">
        <v>3</v>
      </c>
      <c r="E29" s="254"/>
      <c r="F29" s="257"/>
      <c r="G29" s="257"/>
      <c r="H29" s="257"/>
      <c r="I29" s="257"/>
      <c r="J29" s="257"/>
      <c r="K29" s="257"/>
      <c r="L29" s="257"/>
      <c r="M29" s="257"/>
      <c r="N29" s="107"/>
    </row>
    <row r="30" spans="1:14" x14ac:dyDescent="0.25">
      <c r="A30" s="201"/>
      <c r="B30" s="202"/>
      <c r="C30" s="203"/>
      <c r="D30" s="254" t="s">
        <v>41</v>
      </c>
      <c r="E30" s="254"/>
      <c r="F30" s="287" t="e">
        <f>(F28/F29)</f>
        <v>#DIV/0!</v>
      </c>
      <c r="G30" s="287"/>
      <c r="H30" s="287" t="e">
        <f t="shared" ref="H30" si="11">(H28/H29)</f>
        <v>#DIV/0!</v>
      </c>
      <c r="I30" s="287"/>
      <c r="J30" s="287" t="e">
        <f t="shared" ref="J30" si="12">(J28/J29)</f>
        <v>#DIV/0!</v>
      </c>
      <c r="K30" s="287"/>
      <c r="L30" s="287" t="e">
        <f t="shared" ref="L30" si="13">(L28/L29)</f>
        <v>#DIV/0!</v>
      </c>
      <c r="M30" s="287"/>
      <c r="N30" s="108" t="e">
        <f t="shared" ref="N30" si="14">(N28/N29)*100</f>
        <v>#DIV/0!</v>
      </c>
    </row>
    <row r="31" spans="1:14" ht="15.75" thickBot="1" x14ac:dyDescent="0.3">
      <c r="A31" s="226"/>
      <c r="B31" s="227"/>
      <c r="C31" s="227"/>
      <c r="D31" s="227"/>
      <c r="E31" s="227"/>
      <c r="F31" s="227"/>
      <c r="G31" s="227"/>
      <c r="H31" s="227"/>
      <c r="I31" s="227"/>
      <c r="J31" s="227"/>
      <c r="K31" s="227"/>
      <c r="L31" s="227"/>
      <c r="M31" s="227"/>
      <c r="N31" s="228"/>
    </row>
    <row r="32" spans="1:14" ht="15.75" thickTop="1" x14ac:dyDescent="0.25">
      <c r="N32" s="4"/>
    </row>
    <row r="33" spans="14:14" x14ac:dyDescent="0.25">
      <c r="N33" s="4"/>
    </row>
    <row r="34" spans="14:14" x14ac:dyDescent="0.25">
      <c r="N34" s="4"/>
    </row>
    <row r="35" spans="14:14" x14ac:dyDescent="0.25">
      <c r="N35" s="4"/>
    </row>
    <row r="36" spans="14:14" x14ac:dyDescent="0.25">
      <c r="N36" s="4"/>
    </row>
    <row r="37" spans="14:14" x14ac:dyDescent="0.25">
      <c r="N37" s="4"/>
    </row>
  </sheetData>
  <mergeCells count="109">
    <mergeCell ref="J29:K29"/>
    <mergeCell ref="L29:M29"/>
    <mergeCell ref="D30:E30"/>
    <mergeCell ref="F30:G30"/>
    <mergeCell ref="H30:I30"/>
    <mergeCell ref="J30:K30"/>
    <mergeCell ref="L30:M30"/>
    <mergeCell ref="D27:E27"/>
    <mergeCell ref="F27:G27"/>
    <mergeCell ref="H27:I27"/>
    <mergeCell ref="J27:K27"/>
    <mergeCell ref="L27:M27"/>
    <mergeCell ref="D28:E28"/>
    <mergeCell ref="J28:K28"/>
    <mergeCell ref="L28:M28"/>
    <mergeCell ref="A15:C16"/>
    <mergeCell ref="A17:C18"/>
    <mergeCell ref="A21:C22"/>
    <mergeCell ref="A23:C24"/>
    <mergeCell ref="A27:C28"/>
    <mergeCell ref="A29:C30"/>
    <mergeCell ref="D29:E29"/>
    <mergeCell ref="F29:G29"/>
    <mergeCell ref="H29:I29"/>
    <mergeCell ref="F28:G28"/>
    <mergeCell ref="H28:I28"/>
    <mergeCell ref="D18:E18"/>
    <mergeCell ref="F18:G18"/>
    <mergeCell ref="H18:I18"/>
    <mergeCell ref="D24:E24"/>
    <mergeCell ref="F24:G24"/>
    <mergeCell ref="H24:I24"/>
    <mergeCell ref="F16:G16"/>
    <mergeCell ref="H16:I16"/>
    <mergeCell ref="J18:K18"/>
    <mergeCell ref="L18:M18"/>
    <mergeCell ref="J21:K21"/>
    <mergeCell ref="L21:M21"/>
    <mergeCell ref="D22:E22"/>
    <mergeCell ref="F22:G22"/>
    <mergeCell ref="H22:I22"/>
    <mergeCell ref="J22:K22"/>
    <mergeCell ref="D17:E17"/>
    <mergeCell ref="F17:G17"/>
    <mergeCell ref="H17:I17"/>
    <mergeCell ref="J17:K17"/>
    <mergeCell ref="L17:M17"/>
    <mergeCell ref="J24:K24"/>
    <mergeCell ref="L24:M24"/>
    <mergeCell ref="D23:E23"/>
    <mergeCell ref="F23:G23"/>
    <mergeCell ref="H23:I23"/>
    <mergeCell ref="J23:K23"/>
    <mergeCell ref="L23:M23"/>
    <mergeCell ref="L22:M22"/>
    <mergeCell ref="D21:E21"/>
    <mergeCell ref="F21:G21"/>
    <mergeCell ref="H21:I21"/>
    <mergeCell ref="J16:K16"/>
    <mergeCell ref="L16:M16"/>
    <mergeCell ref="D15:E15"/>
    <mergeCell ref="F15:G15"/>
    <mergeCell ref="H15:I15"/>
    <mergeCell ref="J15:K15"/>
    <mergeCell ref="L15:M15"/>
    <mergeCell ref="D16:E16"/>
    <mergeCell ref="L9:M9"/>
    <mergeCell ref="D10:E10"/>
    <mergeCell ref="F10:G10"/>
    <mergeCell ref="H10:I10"/>
    <mergeCell ref="J10:K10"/>
    <mergeCell ref="L10:M10"/>
    <mergeCell ref="D9:E9"/>
    <mergeCell ref="F9:G9"/>
    <mergeCell ref="H9:I9"/>
    <mergeCell ref="L11:M11"/>
    <mergeCell ref="A4:C4"/>
    <mergeCell ref="H4:J4"/>
    <mergeCell ref="F3:G5"/>
    <mergeCell ref="D4:E4"/>
    <mergeCell ref="D5:E5"/>
    <mergeCell ref="A3:E3"/>
    <mergeCell ref="K4:N4"/>
    <mergeCell ref="K5:N5"/>
    <mergeCell ref="H3:N3"/>
    <mergeCell ref="A9:C10"/>
    <mergeCell ref="A1:N2"/>
    <mergeCell ref="A31:N31"/>
    <mergeCell ref="A25:N25"/>
    <mergeCell ref="A13:N13"/>
    <mergeCell ref="A14:N14"/>
    <mergeCell ref="A19:N19"/>
    <mergeCell ref="A20:N20"/>
    <mergeCell ref="A26:N26"/>
    <mergeCell ref="A5:C5"/>
    <mergeCell ref="H5:J5"/>
    <mergeCell ref="A8:N8"/>
    <mergeCell ref="A7:N7"/>
    <mergeCell ref="J9:K9"/>
    <mergeCell ref="D12:E12"/>
    <mergeCell ref="F12:G12"/>
    <mergeCell ref="H12:I12"/>
    <mergeCell ref="J12:K12"/>
    <mergeCell ref="L12:M12"/>
    <mergeCell ref="A11:C12"/>
    <mergeCell ref="D11:E11"/>
    <mergeCell ref="F11:G11"/>
    <mergeCell ref="H11:I11"/>
    <mergeCell ref="J11:K11"/>
  </mergeCells>
  <pageMargins left="0.7" right="0.7" top="0.75" bottom="0.75" header="0.3" footer="0.3"/>
  <pageSetup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94"/>
  <sheetViews>
    <sheetView view="pageBreakPreview" zoomScaleNormal="90" zoomScaleSheetLayoutView="100" workbookViewId="0">
      <selection activeCell="D5" sqref="D5:E5"/>
    </sheetView>
  </sheetViews>
  <sheetFormatPr defaultRowHeight="15" x14ac:dyDescent="0.25"/>
  <cols>
    <col min="4" max="12" width="9.5703125" customWidth="1"/>
    <col min="13" max="13" width="7" customWidth="1"/>
    <col min="14" max="14" width="15.5703125" style="106" customWidth="1"/>
  </cols>
  <sheetData>
    <row r="1" spans="1:14" ht="15" customHeight="1" thickTop="1" x14ac:dyDescent="0.25">
      <c r="A1" s="146" t="s">
        <v>0</v>
      </c>
      <c r="B1" s="147"/>
      <c r="C1" s="147"/>
      <c r="D1" s="147"/>
      <c r="E1" s="147"/>
      <c r="F1" s="147"/>
      <c r="G1" s="147"/>
      <c r="H1" s="147"/>
      <c r="I1" s="147"/>
      <c r="J1" s="147"/>
      <c r="K1" s="147"/>
      <c r="L1" s="147"/>
      <c r="M1" s="147"/>
      <c r="N1" s="148"/>
    </row>
    <row r="2" spans="1:14" ht="15.75" customHeight="1" x14ac:dyDescent="0.25">
      <c r="A2" s="149"/>
      <c r="B2" s="150"/>
      <c r="C2" s="150"/>
      <c r="D2" s="150"/>
      <c r="E2" s="150"/>
      <c r="F2" s="150"/>
      <c r="G2" s="150"/>
      <c r="H2" s="150"/>
      <c r="I2" s="150"/>
      <c r="J2" s="150"/>
      <c r="K2" s="150"/>
      <c r="L2" s="150"/>
      <c r="M2" s="150"/>
      <c r="N2" s="151"/>
    </row>
    <row r="3" spans="1:14" x14ac:dyDescent="0.25">
      <c r="A3" s="260" t="s">
        <v>23</v>
      </c>
      <c r="B3" s="261"/>
      <c r="C3" s="261"/>
      <c r="D3" s="261"/>
      <c r="E3" s="261"/>
      <c r="F3" s="295"/>
      <c r="G3" s="295"/>
      <c r="H3" s="261" t="s">
        <v>10</v>
      </c>
      <c r="I3" s="261"/>
      <c r="J3" s="261"/>
      <c r="K3" s="261"/>
      <c r="L3" s="261"/>
      <c r="M3" s="261"/>
      <c r="N3" s="299"/>
    </row>
    <row r="4" spans="1:14" x14ac:dyDescent="0.25">
      <c r="A4" s="260" t="s">
        <v>9</v>
      </c>
      <c r="B4" s="261"/>
      <c r="C4" s="261"/>
      <c r="D4" s="296" t="str">
        <f>'Input Page'!F15</f>
        <v>-</v>
      </c>
      <c r="E4" s="296"/>
      <c r="F4" s="295"/>
      <c r="G4" s="295"/>
      <c r="H4" s="261" t="s">
        <v>93</v>
      </c>
      <c r="I4" s="261"/>
      <c r="J4" s="261"/>
      <c r="K4" s="158">
        <v>44835</v>
      </c>
      <c r="L4" s="158"/>
      <c r="M4" s="158"/>
      <c r="N4" s="159"/>
    </row>
    <row r="5" spans="1:14" x14ac:dyDescent="0.25">
      <c r="A5" s="260" t="s">
        <v>11</v>
      </c>
      <c r="B5" s="261"/>
      <c r="C5" s="261"/>
      <c r="D5" s="297" t="s">
        <v>116</v>
      </c>
      <c r="E5" s="298"/>
      <c r="F5" s="295"/>
      <c r="G5" s="295"/>
      <c r="H5" s="261" t="s">
        <v>94</v>
      </c>
      <c r="I5" s="261"/>
      <c r="J5" s="261"/>
      <c r="K5" s="300">
        <v>44926</v>
      </c>
      <c r="L5" s="300"/>
      <c r="M5" s="300"/>
      <c r="N5" s="301"/>
    </row>
    <row r="6" spans="1:14" x14ac:dyDescent="0.25">
      <c r="A6" s="312"/>
      <c r="B6" s="313"/>
      <c r="C6" s="313"/>
      <c r="D6" s="313"/>
      <c r="E6" s="313"/>
      <c r="F6" s="313"/>
      <c r="G6" s="313"/>
      <c r="H6" s="313"/>
      <c r="I6" s="313"/>
      <c r="J6" s="313"/>
      <c r="K6" s="313"/>
      <c r="L6" s="313"/>
      <c r="M6" s="313"/>
      <c r="N6" s="314"/>
    </row>
    <row r="7" spans="1:14" x14ac:dyDescent="0.25">
      <c r="A7" s="250" t="s">
        <v>29</v>
      </c>
      <c r="B7" s="251"/>
      <c r="C7" s="251"/>
      <c r="D7" s="251"/>
      <c r="E7" s="251"/>
      <c r="F7" s="251"/>
      <c r="G7" s="251"/>
      <c r="H7" s="251"/>
      <c r="I7" s="251"/>
      <c r="J7" s="251"/>
      <c r="K7" s="251"/>
      <c r="L7" s="251"/>
      <c r="M7" s="251"/>
      <c r="N7" s="252"/>
    </row>
    <row r="8" spans="1:14" x14ac:dyDescent="0.25">
      <c r="A8" s="235" t="s">
        <v>24</v>
      </c>
      <c r="B8" s="236"/>
      <c r="C8" s="236"/>
      <c r="D8" s="236"/>
      <c r="E8" s="236"/>
      <c r="F8" s="236"/>
      <c r="G8" s="236"/>
      <c r="H8" s="236"/>
      <c r="I8" s="236"/>
      <c r="J8" s="236"/>
      <c r="K8" s="236"/>
      <c r="L8" s="236"/>
      <c r="M8" s="236"/>
      <c r="N8" s="237"/>
    </row>
    <row r="9" spans="1:14" x14ac:dyDescent="0.25">
      <c r="A9" s="302" t="s">
        <v>102</v>
      </c>
      <c r="B9" s="163"/>
      <c r="C9" s="163"/>
      <c r="D9" s="253"/>
      <c r="E9" s="253"/>
      <c r="F9" s="253" t="s">
        <v>5</v>
      </c>
      <c r="G9" s="253"/>
      <c r="H9" s="253" t="s">
        <v>6</v>
      </c>
      <c r="I9" s="253"/>
      <c r="J9" s="253" t="s">
        <v>7</v>
      </c>
      <c r="K9" s="253"/>
      <c r="L9" s="253" t="s">
        <v>8</v>
      </c>
      <c r="M9" s="253"/>
      <c r="N9" s="109" t="s">
        <v>113</v>
      </c>
    </row>
    <row r="10" spans="1:14" x14ac:dyDescent="0.25">
      <c r="A10" s="302"/>
      <c r="B10" s="163"/>
      <c r="C10" s="163"/>
      <c r="D10" s="254" t="s">
        <v>2</v>
      </c>
      <c r="E10" s="254"/>
      <c r="F10" s="257"/>
      <c r="G10" s="257"/>
      <c r="H10" s="257"/>
      <c r="I10" s="257"/>
      <c r="J10" s="257"/>
      <c r="K10" s="257"/>
      <c r="L10" s="257"/>
      <c r="M10" s="257"/>
      <c r="N10" s="121"/>
    </row>
    <row r="11" spans="1:14" x14ac:dyDescent="0.25">
      <c r="A11" s="292">
        <v>0.70369999999999999</v>
      </c>
      <c r="B11" s="293"/>
      <c r="C11" s="293"/>
      <c r="D11" s="254" t="s">
        <v>3</v>
      </c>
      <c r="E11" s="254"/>
      <c r="F11" s="257"/>
      <c r="G11" s="257"/>
      <c r="H11" s="257"/>
      <c r="I11" s="257"/>
      <c r="J11" s="257"/>
      <c r="K11" s="257"/>
      <c r="L11" s="257"/>
      <c r="M11" s="257"/>
      <c r="N11" s="121"/>
    </row>
    <row r="12" spans="1:14" x14ac:dyDescent="0.25">
      <c r="A12" s="294"/>
      <c r="B12" s="293"/>
      <c r="C12" s="293"/>
      <c r="D12" s="254" t="s">
        <v>41</v>
      </c>
      <c r="E12" s="254"/>
      <c r="F12" s="287" t="e">
        <f>(F10/F11)</f>
        <v>#DIV/0!</v>
      </c>
      <c r="G12" s="287"/>
      <c r="H12" s="287" t="e">
        <f t="shared" ref="H12" si="0">(H10/H11)</f>
        <v>#DIV/0!</v>
      </c>
      <c r="I12" s="287"/>
      <c r="J12" s="287" t="e">
        <f t="shared" ref="J12" si="1">(J10/J11)</f>
        <v>#DIV/0!</v>
      </c>
      <c r="K12" s="287"/>
      <c r="L12" s="287" t="e">
        <f t="shared" ref="L12:N12" si="2">(L10/L11)</f>
        <v>#DIV/0!</v>
      </c>
      <c r="M12" s="287"/>
      <c r="N12" s="128" t="e">
        <f t="shared" si="2"/>
        <v>#DIV/0!</v>
      </c>
    </row>
    <row r="13" spans="1:14" x14ac:dyDescent="0.25">
      <c r="A13" s="291"/>
      <c r="B13" s="281"/>
      <c r="C13" s="281"/>
      <c r="D13" s="281"/>
      <c r="E13" s="281"/>
      <c r="F13" s="281"/>
      <c r="G13" s="281"/>
      <c r="H13" s="281"/>
      <c r="I13" s="281"/>
      <c r="J13" s="281"/>
      <c r="K13" s="281"/>
      <c r="L13" s="281"/>
      <c r="M13" s="281"/>
      <c r="N13" s="282"/>
    </row>
    <row r="14" spans="1:14" x14ac:dyDescent="0.25">
      <c r="A14" s="235" t="s">
        <v>25</v>
      </c>
      <c r="B14" s="236"/>
      <c r="C14" s="236"/>
      <c r="D14" s="236"/>
      <c r="E14" s="236"/>
      <c r="F14" s="236"/>
      <c r="G14" s="236"/>
      <c r="H14" s="236"/>
      <c r="I14" s="236"/>
      <c r="J14" s="236"/>
      <c r="K14" s="236"/>
      <c r="L14" s="236"/>
      <c r="M14" s="236"/>
      <c r="N14" s="237"/>
    </row>
    <row r="15" spans="1:14" x14ac:dyDescent="0.25">
      <c r="A15" s="302" t="s">
        <v>102</v>
      </c>
      <c r="B15" s="163"/>
      <c r="C15" s="163"/>
      <c r="D15" s="303"/>
      <c r="E15" s="303"/>
      <c r="F15" s="303" t="s">
        <v>5</v>
      </c>
      <c r="G15" s="303"/>
      <c r="H15" s="303" t="s">
        <v>6</v>
      </c>
      <c r="I15" s="303"/>
      <c r="J15" s="303" t="s">
        <v>7</v>
      </c>
      <c r="K15" s="303"/>
      <c r="L15" s="303" t="s">
        <v>8</v>
      </c>
      <c r="M15" s="303"/>
      <c r="N15" s="117" t="s">
        <v>113</v>
      </c>
    </row>
    <row r="16" spans="1:14" x14ac:dyDescent="0.25">
      <c r="A16" s="302"/>
      <c r="B16" s="163"/>
      <c r="C16" s="163"/>
      <c r="D16" s="254" t="s">
        <v>2</v>
      </c>
      <c r="E16" s="254"/>
      <c r="F16" s="257"/>
      <c r="G16" s="257"/>
      <c r="H16" s="257"/>
      <c r="I16" s="257"/>
      <c r="J16" s="257"/>
      <c r="K16" s="257"/>
      <c r="L16" s="257"/>
      <c r="M16" s="257"/>
      <c r="N16" s="121"/>
    </row>
    <row r="17" spans="1:14" x14ac:dyDescent="0.25">
      <c r="A17" s="292">
        <v>0.2089</v>
      </c>
      <c r="B17" s="293"/>
      <c r="C17" s="293"/>
      <c r="D17" s="254" t="s">
        <v>3</v>
      </c>
      <c r="E17" s="254"/>
      <c r="F17" s="257"/>
      <c r="G17" s="257"/>
      <c r="H17" s="257"/>
      <c r="I17" s="257"/>
      <c r="J17" s="257"/>
      <c r="K17" s="257"/>
      <c r="L17" s="257"/>
      <c r="M17" s="257"/>
      <c r="N17" s="121"/>
    </row>
    <row r="18" spans="1:14" x14ac:dyDescent="0.25">
      <c r="A18" s="294"/>
      <c r="B18" s="293"/>
      <c r="C18" s="293"/>
      <c r="D18" s="254" t="s">
        <v>41</v>
      </c>
      <c r="E18" s="254"/>
      <c r="F18" s="287" t="e">
        <f>(F16/F17)</f>
        <v>#DIV/0!</v>
      </c>
      <c r="G18" s="287"/>
      <c r="H18" s="287" t="e">
        <f t="shared" ref="H18" si="3">(H16/H17)</f>
        <v>#DIV/0!</v>
      </c>
      <c r="I18" s="287"/>
      <c r="J18" s="287" t="e">
        <f t="shared" ref="J18" si="4">(J16/J17)</f>
        <v>#DIV/0!</v>
      </c>
      <c r="K18" s="287"/>
      <c r="L18" s="287" t="e">
        <f t="shared" ref="L18" si="5">(L16/L17)</f>
        <v>#DIV/0!</v>
      </c>
      <c r="M18" s="287"/>
      <c r="N18" s="128" t="e">
        <f t="shared" ref="N18" si="6">(N16/N17)</f>
        <v>#DIV/0!</v>
      </c>
    </row>
    <row r="19" spans="1:14" x14ac:dyDescent="0.25">
      <c r="A19" s="291"/>
      <c r="B19" s="281"/>
      <c r="C19" s="281"/>
      <c r="D19" s="281"/>
      <c r="E19" s="281"/>
      <c r="F19" s="281"/>
      <c r="G19" s="281"/>
      <c r="H19" s="281"/>
      <c r="I19" s="281"/>
      <c r="J19" s="281"/>
      <c r="K19" s="281"/>
      <c r="L19" s="281"/>
      <c r="M19" s="281"/>
      <c r="N19" s="282"/>
    </row>
    <row r="20" spans="1:14" x14ac:dyDescent="0.25">
      <c r="A20" s="235" t="s">
        <v>98</v>
      </c>
      <c r="B20" s="236"/>
      <c r="C20" s="236"/>
      <c r="D20" s="236"/>
      <c r="E20" s="236"/>
      <c r="F20" s="236"/>
      <c r="G20" s="236"/>
      <c r="H20" s="236"/>
      <c r="I20" s="236"/>
      <c r="J20" s="236"/>
      <c r="K20" s="236"/>
      <c r="L20" s="236"/>
      <c r="M20" s="236"/>
      <c r="N20" s="237"/>
    </row>
    <row r="21" spans="1:14" x14ac:dyDescent="0.25">
      <c r="A21" s="302" t="s">
        <v>102</v>
      </c>
      <c r="B21" s="163"/>
      <c r="C21" s="163"/>
      <c r="D21" s="303"/>
      <c r="E21" s="303"/>
      <c r="F21" s="303" t="s">
        <v>5</v>
      </c>
      <c r="G21" s="303"/>
      <c r="H21" s="303" t="s">
        <v>6</v>
      </c>
      <c r="I21" s="303"/>
      <c r="J21" s="303" t="s">
        <v>7</v>
      </c>
      <c r="K21" s="303"/>
      <c r="L21" s="303" t="s">
        <v>8</v>
      </c>
      <c r="M21" s="303"/>
      <c r="N21" s="117" t="s">
        <v>113</v>
      </c>
    </row>
    <row r="22" spans="1:14" x14ac:dyDescent="0.25">
      <c r="A22" s="302"/>
      <c r="B22" s="163"/>
      <c r="C22" s="163"/>
      <c r="D22" s="254" t="s">
        <v>2</v>
      </c>
      <c r="E22" s="254"/>
      <c r="F22" s="257"/>
      <c r="G22" s="257"/>
      <c r="H22" s="257"/>
      <c r="I22" s="257"/>
      <c r="J22" s="257"/>
      <c r="K22" s="257"/>
      <c r="L22" s="257"/>
      <c r="M22" s="257"/>
      <c r="N22" s="121"/>
    </row>
    <row r="23" spans="1:14" x14ac:dyDescent="0.25">
      <c r="A23" s="306" t="s">
        <v>110</v>
      </c>
      <c r="B23" s="307"/>
      <c r="C23" s="307"/>
      <c r="D23" s="254" t="s">
        <v>3</v>
      </c>
      <c r="E23" s="254"/>
      <c r="F23" s="257"/>
      <c r="G23" s="257"/>
      <c r="H23" s="257"/>
      <c r="I23" s="257"/>
      <c r="J23" s="257"/>
      <c r="K23" s="257"/>
      <c r="L23" s="257"/>
      <c r="M23" s="257"/>
      <c r="N23" s="121"/>
    </row>
    <row r="24" spans="1:14" x14ac:dyDescent="0.25">
      <c r="A24" s="306"/>
      <c r="B24" s="307"/>
      <c r="C24" s="307"/>
      <c r="D24" s="254" t="s">
        <v>41</v>
      </c>
      <c r="E24" s="254"/>
      <c r="F24" s="287" t="e">
        <f>(F22/F23)</f>
        <v>#DIV/0!</v>
      </c>
      <c r="G24" s="287"/>
      <c r="H24" s="287" t="e">
        <f t="shared" ref="H24" si="7">(H22/H23)*100</f>
        <v>#DIV/0!</v>
      </c>
      <c r="I24" s="287"/>
      <c r="J24" s="287" t="e">
        <f t="shared" ref="J24" si="8">(J22/J23)*100</f>
        <v>#DIV/0!</v>
      </c>
      <c r="K24" s="287"/>
      <c r="L24" s="287" t="e">
        <f t="shared" ref="L24" si="9">(L22/L23)*100</f>
        <v>#DIV/0!</v>
      </c>
      <c r="M24" s="287"/>
      <c r="N24" s="128" t="e">
        <f t="shared" ref="N24" si="10">(N22/N23)</f>
        <v>#DIV/0!</v>
      </c>
    </row>
    <row r="25" spans="1:14" x14ac:dyDescent="0.25">
      <c r="A25" s="304"/>
      <c r="B25" s="303"/>
      <c r="C25" s="303"/>
      <c r="D25" s="303"/>
      <c r="E25" s="303"/>
      <c r="F25" s="303"/>
      <c r="G25" s="303"/>
      <c r="H25" s="303"/>
      <c r="I25" s="303"/>
      <c r="J25" s="303"/>
      <c r="K25" s="303"/>
      <c r="L25" s="303"/>
      <c r="M25" s="303"/>
      <c r="N25" s="305"/>
    </row>
    <row r="26" spans="1:14" x14ac:dyDescent="0.25">
      <c r="A26" s="235" t="s">
        <v>26</v>
      </c>
      <c r="B26" s="236"/>
      <c r="C26" s="236"/>
      <c r="D26" s="236"/>
      <c r="E26" s="236"/>
      <c r="F26" s="236"/>
      <c r="G26" s="236"/>
      <c r="H26" s="236"/>
      <c r="I26" s="236"/>
      <c r="J26" s="236"/>
      <c r="K26" s="236"/>
      <c r="L26" s="236"/>
      <c r="M26" s="236"/>
      <c r="N26" s="237"/>
    </row>
    <row r="27" spans="1:14" x14ac:dyDescent="0.25">
      <c r="A27" s="302" t="s">
        <v>102</v>
      </c>
      <c r="B27" s="163"/>
      <c r="C27" s="163"/>
      <c r="D27" s="303"/>
      <c r="E27" s="303"/>
      <c r="F27" s="303" t="s">
        <v>5</v>
      </c>
      <c r="G27" s="303"/>
      <c r="H27" s="303" t="s">
        <v>6</v>
      </c>
      <c r="I27" s="303"/>
      <c r="J27" s="303" t="s">
        <v>7</v>
      </c>
      <c r="K27" s="303"/>
      <c r="L27" s="303" t="s">
        <v>8</v>
      </c>
      <c r="M27" s="303"/>
      <c r="N27" s="117" t="s">
        <v>113</v>
      </c>
    </row>
    <row r="28" spans="1:14" x14ac:dyDescent="0.25">
      <c r="A28" s="302"/>
      <c r="B28" s="163"/>
      <c r="C28" s="163"/>
      <c r="D28" s="254" t="s">
        <v>2</v>
      </c>
      <c r="E28" s="254"/>
      <c r="F28" s="257"/>
      <c r="G28" s="257"/>
      <c r="H28" s="257"/>
      <c r="I28" s="257"/>
      <c r="J28" s="257"/>
      <c r="K28" s="257"/>
      <c r="L28" s="257"/>
      <c r="M28" s="257"/>
      <c r="N28" s="121"/>
    </row>
    <row r="29" spans="1:14" x14ac:dyDescent="0.25">
      <c r="A29" s="308">
        <v>41.36</v>
      </c>
      <c r="B29" s="309"/>
      <c r="C29" s="309"/>
      <c r="D29" s="254" t="s">
        <v>3</v>
      </c>
      <c r="E29" s="254"/>
      <c r="F29" s="257"/>
      <c r="G29" s="257"/>
      <c r="H29" s="257"/>
      <c r="I29" s="257"/>
      <c r="J29" s="257"/>
      <c r="K29" s="257"/>
      <c r="L29" s="257"/>
      <c r="M29" s="257"/>
      <c r="N29" s="121"/>
    </row>
    <row r="30" spans="1:14" x14ac:dyDescent="0.25">
      <c r="A30" s="308"/>
      <c r="B30" s="309"/>
      <c r="C30" s="309"/>
      <c r="D30" s="254" t="s">
        <v>4</v>
      </c>
      <c r="E30" s="254"/>
      <c r="F30" s="254" t="e">
        <f>(F28/F29)*1000</f>
        <v>#DIV/0!</v>
      </c>
      <c r="G30" s="254"/>
      <c r="H30" s="254" t="e">
        <f t="shared" ref="H30" si="11">(H28/H29)*1000</f>
        <v>#DIV/0!</v>
      </c>
      <c r="I30" s="254"/>
      <c r="J30" s="254" t="e">
        <f t="shared" ref="J30" si="12">(J28/J29)*1000</f>
        <v>#DIV/0!</v>
      </c>
      <c r="K30" s="254"/>
      <c r="L30" s="254" t="e">
        <f t="shared" ref="L30" si="13">(L28/L29)*1000</f>
        <v>#DIV/0!</v>
      </c>
      <c r="M30" s="254"/>
      <c r="N30" s="128" t="e">
        <f t="shared" ref="N30" si="14">(N28/N29)</f>
        <v>#DIV/0!</v>
      </c>
    </row>
    <row r="31" spans="1:14" x14ac:dyDescent="0.25">
      <c r="A31" s="291"/>
      <c r="B31" s="281"/>
      <c r="C31" s="281"/>
      <c r="D31" s="281"/>
      <c r="E31" s="281"/>
      <c r="F31" s="281"/>
      <c r="G31" s="281"/>
      <c r="H31" s="281"/>
      <c r="I31" s="281"/>
      <c r="J31" s="281"/>
      <c r="K31" s="281"/>
      <c r="L31" s="281"/>
      <c r="M31" s="281"/>
      <c r="N31" s="282"/>
    </row>
    <row r="32" spans="1:14" x14ac:dyDescent="0.25">
      <c r="A32" s="235" t="s">
        <v>27</v>
      </c>
      <c r="B32" s="236"/>
      <c r="C32" s="236"/>
      <c r="D32" s="236"/>
      <c r="E32" s="236"/>
      <c r="F32" s="236"/>
      <c r="G32" s="236"/>
      <c r="H32" s="236"/>
      <c r="I32" s="236"/>
      <c r="J32" s="236"/>
      <c r="K32" s="236"/>
      <c r="L32" s="236"/>
      <c r="M32" s="236"/>
      <c r="N32" s="237"/>
    </row>
    <row r="33" spans="1:14" x14ac:dyDescent="0.25">
      <c r="A33" s="302" t="s">
        <v>102</v>
      </c>
      <c r="B33" s="163"/>
      <c r="C33" s="163"/>
      <c r="D33" s="303"/>
      <c r="E33" s="303"/>
      <c r="F33" s="303" t="s">
        <v>5</v>
      </c>
      <c r="G33" s="303"/>
      <c r="H33" s="303" t="s">
        <v>6</v>
      </c>
      <c r="I33" s="303"/>
      <c r="J33" s="303" t="s">
        <v>7</v>
      </c>
      <c r="K33" s="303"/>
      <c r="L33" s="303" t="s">
        <v>8</v>
      </c>
      <c r="M33" s="303"/>
      <c r="N33" s="117" t="s">
        <v>113</v>
      </c>
    </row>
    <row r="34" spans="1:14" x14ac:dyDescent="0.25">
      <c r="A34" s="302"/>
      <c r="B34" s="163"/>
      <c r="C34" s="163"/>
      <c r="D34" s="254" t="s">
        <v>2</v>
      </c>
      <c r="E34" s="254"/>
      <c r="F34" s="257"/>
      <c r="G34" s="257"/>
      <c r="H34" s="257"/>
      <c r="I34" s="257"/>
      <c r="J34" s="257"/>
      <c r="K34" s="257"/>
      <c r="L34" s="257"/>
      <c r="M34" s="257"/>
      <c r="N34" s="121"/>
    </row>
    <row r="35" spans="1:14" x14ac:dyDescent="0.25">
      <c r="A35" s="308">
        <v>32.479999999999997</v>
      </c>
      <c r="B35" s="309"/>
      <c r="C35" s="309"/>
      <c r="D35" s="254" t="s">
        <v>3</v>
      </c>
      <c r="E35" s="254"/>
      <c r="F35" s="257"/>
      <c r="G35" s="257"/>
      <c r="H35" s="257"/>
      <c r="I35" s="257"/>
      <c r="J35" s="257"/>
      <c r="K35" s="257"/>
      <c r="L35" s="257"/>
      <c r="M35" s="257"/>
      <c r="N35" s="121"/>
    </row>
    <row r="36" spans="1:14" x14ac:dyDescent="0.25">
      <c r="A36" s="308"/>
      <c r="B36" s="309"/>
      <c r="C36" s="309"/>
      <c r="D36" s="254" t="s">
        <v>4</v>
      </c>
      <c r="E36" s="254"/>
      <c r="F36" s="254" t="e">
        <f>(F34/F35)*1000</f>
        <v>#DIV/0!</v>
      </c>
      <c r="G36" s="254"/>
      <c r="H36" s="254" t="e">
        <f t="shared" ref="H36" si="15">(H34/H35)*1000</f>
        <v>#DIV/0!</v>
      </c>
      <c r="I36" s="254"/>
      <c r="J36" s="254" t="e">
        <f t="shared" ref="J36" si="16">(J34/J35)*1000</f>
        <v>#DIV/0!</v>
      </c>
      <c r="K36" s="254"/>
      <c r="L36" s="254" t="e">
        <f t="shared" ref="L36" si="17">(L34/L35)*1000</f>
        <v>#DIV/0!</v>
      </c>
      <c r="M36" s="254"/>
      <c r="N36" s="128" t="e">
        <f t="shared" ref="N36" si="18">(N34/N35)</f>
        <v>#DIV/0!</v>
      </c>
    </row>
    <row r="37" spans="1:14" x14ac:dyDescent="0.25">
      <c r="A37" s="304"/>
      <c r="B37" s="303"/>
      <c r="C37" s="303"/>
      <c r="D37" s="303"/>
      <c r="E37" s="303"/>
      <c r="F37" s="303"/>
      <c r="G37" s="303"/>
      <c r="H37" s="303"/>
      <c r="I37" s="303"/>
      <c r="J37" s="303"/>
      <c r="K37" s="303"/>
      <c r="L37" s="303"/>
      <c r="M37" s="303"/>
      <c r="N37" s="305"/>
    </row>
    <row r="38" spans="1:14" x14ac:dyDescent="0.25">
      <c r="A38" s="235" t="s">
        <v>28</v>
      </c>
      <c r="B38" s="236"/>
      <c r="C38" s="236"/>
      <c r="D38" s="236"/>
      <c r="E38" s="236"/>
      <c r="F38" s="236"/>
      <c r="G38" s="236"/>
      <c r="H38" s="236"/>
      <c r="I38" s="236"/>
      <c r="J38" s="236"/>
      <c r="K38" s="236"/>
      <c r="L38" s="236"/>
      <c r="M38" s="236"/>
      <c r="N38" s="237"/>
    </row>
    <row r="39" spans="1:14" x14ac:dyDescent="0.25">
      <c r="A39" s="302" t="s">
        <v>102</v>
      </c>
      <c r="B39" s="163"/>
      <c r="C39" s="163"/>
      <c r="D39" s="303"/>
      <c r="E39" s="303"/>
      <c r="F39" s="303" t="s">
        <v>5</v>
      </c>
      <c r="G39" s="303"/>
      <c r="H39" s="303" t="s">
        <v>6</v>
      </c>
      <c r="I39" s="303"/>
      <c r="J39" s="303" t="s">
        <v>7</v>
      </c>
      <c r="K39" s="303"/>
      <c r="L39" s="303" t="s">
        <v>8</v>
      </c>
      <c r="M39" s="303"/>
      <c r="N39" s="117" t="s">
        <v>113</v>
      </c>
    </row>
    <row r="40" spans="1:14" x14ac:dyDescent="0.25">
      <c r="A40" s="302"/>
      <c r="B40" s="163"/>
      <c r="C40" s="163"/>
      <c r="D40" s="254" t="s">
        <v>2</v>
      </c>
      <c r="E40" s="254"/>
      <c r="F40" s="257"/>
      <c r="G40" s="257"/>
      <c r="H40" s="257"/>
      <c r="I40" s="257"/>
      <c r="J40" s="257"/>
      <c r="K40" s="257"/>
      <c r="L40" s="257"/>
      <c r="M40" s="257"/>
      <c r="N40" s="121"/>
    </row>
    <row r="41" spans="1:14" x14ac:dyDescent="0.25">
      <c r="A41" s="308">
        <v>164.91</v>
      </c>
      <c r="B41" s="309"/>
      <c r="C41" s="309"/>
      <c r="D41" s="254" t="s">
        <v>3</v>
      </c>
      <c r="E41" s="254"/>
      <c r="F41" s="257"/>
      <c r="G41" s="257"/>
      <c r="H41" s="257"/>
      <c r="I41" s="257"/>
      <c r="J41" s="257"/>
      <c r="K41" s="257"/>
      <c r="L41" s="257"/>
      <c r="M41" s="257"/>
      <c r="N41" s="121"/>
    </row>
    <row r="42" spans="1:14" x14ac:dyDescent="0.25">
      <c r="A42" s="308"/>
      <c r="B42" s="309"/>
      <c r="C42" s="309"/>
      <c r="D42" s="254" t="s">
        <v>4</v>
      </c>
      <c r="E42" s="254"/>
      <c r="F42" s="254" t="e">
        <f>(F40/F41)*1000</f>
        <v>#DIV/0!</v>
      </c>
      <c r="G42" s="254"/>
      <c r="H42" s="254" t="e">
        <f t="shared" ref="H42" si="19">(H40/H41)*1000</f>
        <v>#DIV/0!</v>
      </c>
      <c r="I42" s="254"/>
      <c r="J42" s="254" t="e">
        <f t="shared" ref="J42" si="20">(J40/J41)*1000</f>
        <v>#DIV/0!</v>
      </c>
      <c r="K42" s="254"/>
      <c r="L42" s="254" t="e">
        <f t="shared" ref="L42" si="21">(L40/L41)*1000</f>
        <v>#DIV/0!</v>
      </c>
      <c r="M42" s="254"/>
      <c r="N42" s="128" t="e">
        <f t="shared" ref="N42" si="22">(N40/N41)</f>
        <v>#DIV/0!</v>
      </c>
    </row>
    <row r="43" spans="1:14" x14ac:dyDescent="0.25">
      <c r="A43" s="304"/>
      <c r="B43" s="303"/>
      <c r="C43" s="303"/>
      <c r="D43" s="303"/>
      <c r="E43" s="303"/>
      <c r="F43" s="303"/>
      <c r="G43" s="303"/>
      <c r="H43" s="303"/>
      <c r="I43" s="303"/>
      <c r="J43" s="303"/>
      <c r="K43" s="303"/>
      <c r="L43" s="303"/>
      <c r="M43" s="303"/>
      <c r="N43" s="305"/>
    </row>
    <row r="44" spans="1:14" x14ac:dyDescent="0.25">
      <c r="A44" s="235" t="s">
        <v>88</v>
      </c>
      <c r="B44" s="236"/>
      <c r="C44" s="236"/>
      <c r="D44" s="236"/>
      <c r="E44" s="236"/>
      <c r="F44" s="236"/>
      <c r="G44" s="236"/>
      <c r="H44" s="236"/>
      <c r="I44" s="236"/>
      <c r="J44" s="236"/>
      <c r="K44" s="236"/>
      <c r="L44" s="236"/>
      <c r="M44" s="236"/>
      <c r="N44" s="237"/>
    </row>
    <row r="45" spans="1:14" x14ac:dyDescent="0.25">
      <c r="A45" s="302" t="s">
        <v>102</v>
      </c>
      <c r="B45" s="163"/>
      <c r="C45" s="163"/>
      <c r="D45" s="303"/>
      <c r="E45" s="303"/>
      <c r="F45" s="303" t="s">
        <v>5</v>
      </c>
      <c r="G45" s="303"/>
      <c r="H45" s="303" t="s">
        <v>6</v>
      </c>
      <c r="I45" s="303"/>
      <c r="J45" s="303" t="s">
        <v>7</v>
      </c>
      <c r="K45" s="303"/>
      <c r="L45" s="303" t="s">
        <v>8</v>
      </c>
      <c r="M45" s="303"/>
      <c r="N45" s="117" t="s">
        <v>113</v>
      </c>
    </row>
    <row r="46" spans="1:14" x14ac:dyDescent="0.25">
      <c r="A46" s="302"/>
      <c r="B46" s="163"/>
      <c r="C46" s="163"/>
      <c r="D46" s="254" t="s">
        <v>2</v>
      </c>
      <c r="E46" s="254"/>
      <c r="F46" s="257"/>
      <c r="G46" s="257"/>
      <c r="H46" s="257"/>
      <c r="I46" s="257"/>
      <c r="J46" s="257"/>
      <c r="K46" s="257"/>
      <c r="L46" s="257"/>
      <c r="M46" s="257"/>
      <c r="N46" s="121"/>
    </row>
    <row r="47" spans="1:14" x14ac:dyDescent="0.25">
      <c r="A47" s="292">
        <v>0.1318</v>
      </c>
      <c r="B47" s="293"/>
      <c r="C47" s="293"/>
      <c r="D47" s="254" t="s">
        <v>3</v>
      </c>
      <c r="E47" s="254"/>
      <c r="F47" s="257"/>
      <c r="G47" s="257"/>
      <c r="H47" s="257"/>
      <c r="I47" s="257"/>
      <c r="J47" s="257"/>
      <c r="K47" s="257"/>
      <c r="L47" s="257"/>
      <c r="M47" s="257"/>
      <c r="N47" s="121"/>
    </row>
    <row r="48" spans="1:14" x14ac:dyDescent="0.25">
      <c r="A48" s="294"/>
      <c r="B48" s="293"/>
      <c r="C48" s="293"/>
      <c r="D48" s="254" t="s">
        <v>41</v>
      </c>
      <c r="E48" s="254"/>
      <c r="F48" s="310" t="e">
        <f>(F46/F47)</f>
        <v>#DIV/0!</v>
      </c>
      <c r="G48" s="310"/>
      <c r="H48" s="310" t="e">
        <f t="shared" ref="H48" si="23">(H46/H47)</f>
        <v>#DIV/0!</v>
      </c>
      <c r="I48" s="310"/>
      <c r="J48" s="310" t="e">
        <f t="shared" ref="J48" si="24">(J46/J47)</f>
        <v>#DIV/0!</v>
      </c>
      <c r="K48" s="310"/>
      <c r="L48" s="310" t="e">
        <f t="shared" ref="L48" si="25">(L46/L47)</f>
        <v>#DIV/0!</v>
      </c>
      <c r="M48" s="310"/>
      <c r="N48" s="128" t="e">
        <f t="shared" ref="N48" si="26">(N46/N47)</f>
        <v>#DIV/0!</v>
      </c>
    </row>
    <row r="49" spans="1:14" ht="15.75" thickBot="1" x14ac:dyDescent="0.3">
      <c r="A49" s="288"/>
      <c r="B49" s="289"/>
      <c r="C49" s="289"/>
      <c r="D49" s="289"/>
      <c r="E49" s="289"/>
      <c r="F49" s="289"/>
      <c r="G49" s="289"/>
      <c r="H49" s="289"/>
      <c r="I49" s="289"/>
      <c r="J49" s="289"/>
      <c r="K49" s="289"/>
      <c r="L49" s="289"/>
      <c r="M49" s="289"/>
      <c r="N49" s="290"/>
    </row>
    <row r="50" spans="1:14" ht="15.75" thickTop="1" x14ac:dyDescent="0.25">
      <c r="A50" s="235" t="s">
        <v>89</v>
      </c>
      <c r="B50" s="236"/>
      <c r="C50" s="236"/>
      <c r="D50" s="236"/>
      <c r="E50" s="236"/>
      <c r="F50" s="236"/>
      <c r="G50" s="236"/>
      <c r="H50" s="236"/>
      <c r="I50" s="236"/>
      <c r="J50" s="236"/>
      <c r="K50" s="236"/>
      <c r="L50" s="236"/>
      <c r="M50" s="236"/>
      <c r="N50" s="237"/>
    </row>
    <row r="51" spans="1:14" x14ac:dyDescent="0.25">
      <c r="A51" s="302" t="s">
        <v>102</v>
      </c>
      <c r="B51" s="163"/>
      <c r="C51" s="163"/>
      <c r="D51" s="303"/>
      <c r="E51" s="303"/>
      <c r="F51" s="303" t="s">
        <v>5</v>
      </c>
      <c r="G51" s="303"/>
      <c r="H51" s="303" t="s">
        <v>6</v>
      </c>
      <c r="I51" s="303"/>
      <c r="J51" s="303" t="s">
        <v>7</v>
      </c>
      <c r="K51" s="303"/>
      <c r="L51" s="303" t="s">
        <v>8</v>
      </c>
      <c r="M51" s="303"/>
      <c r="N51" s="117" t="s">
        <v>113</v>
      </c>
    </row>
    <row r="52" spans="1:14" x14ac:dyDescent="0.25">
      <c r="A52" s="302"/>
      <c r="B52" s="163"/>
      <c r="C52" s="163"/>
      <c r="D52" s="254" t="s">
        <v>2</v>
      </c>
      <c r="E52" s="254"/>
      <c r="F52" s="257"/>
      <c r="G52" s="257"/>
      <c r="H52" s="257"/>
      <c r="I52" s="257"/>
      <c r="J52" s="257"/>
      <c r="K52" s="257"/>
      <c r="L52" s="257"/>
      <c r="M52" s="257"/>
      <c r="N52" s="121"/>
    </row>
    <row r="53" spans="1:14" x14ac:dyDescent="0.25">
      <c r="A53" s="306" t="s">
        <v>104</v>
      </c>
      <c r="B53" s="307"/>
      <c r="C53" s="307"/>
      <c r="D53" s="254" t="s">
        <v>3</v>
      </c>
      <c r="E53" s="254"/>
      <c r="F53" s="257"/>
      <c r="G53" s="257"/>
      <c r="H53" s="257"/>
      <c r="I53" s="257"/>
      <c r="J53" s="257"/>
      <c r="K53" s="257"/>
      <c r="L53" s="257"/>
      <c r="M53" s="257"/>
      <c r="N53" s="121"/>
    </row>
    <row r="54" spans="1:14" x14ac:dyDescent="0.25">
      <c r="A54" s="306"/>
      <c r="B54" s="307"/>
      <c r="C54" s="307"/>
      <c r="D54" s="254" t="s">
        <v>4</v>
      </c>
      <c r="E54" s="254"/>
      <c r="F54" s="311" t="e">
        <f>(F52/F53)*1000</f>
        <v>#DIV/0!</v>
      </c>
      <c r="G54" s="311"/>
      <c r="H54" s="311" t="e">
        <f t="shared" ref="H54" si="27">(H52/H53)*1000</f>
        <v>#DIV/0!</v>
      </c>
      <c r="I54" s="311"/>
      <c r="J54" s="311" t="e">
        <f t="shared" ref="J54" si="28">(J52/J53)*1000</f>
        <v>#DIV/0!</v>
      </c>
      <c r="K54" s="311"/>
      <c r="L54" s="311" t="e">
        <f t="shared" ref="L54" si="29">(L52/L53)*1000</f>
        <v>#DIV/0!</v>
      </c>
      <c r="M54" s="311"/>
      <c r="N54" s="128" t="e">
        <f t="shared" ref="N54" si="30">(N52/N53)</f>
        <v>#DIV/0!</v>
      </c>
    </row>
    <row r="55" spans="1:14" x14ac:dyDescent="0.25">
      <c r="A55" s="118"/>
      <c r="B55" s="103"/>
      <c r="C55" s="103"/>
      <c r="D55" s="103"/>
      <c r="E55" s="103"/>
      <c r="F55" s="103"/>
      <c r="G55" s="103"/>
      <c r="H55" s="103"/>
      <c r="I55" s="103"/>
      <c r="J55" s="103"/>
      <c r="K55" s="119"/>
      <c r="L55" s="119"/>
      <c r="M55" s="119"/>
      <c r="N55" s="120"/>
    </row>
    <row r="56" spans="1:14" x14ac:dyDescent="0.25">
      <c r="A56" s="235" t="s">
        <v>90</v>
      </c>
      <c r="B56" s="236"/>
      <c r="C56" s="236"/>
      <c r="D56" s="236"/>
      <c r="E56" s="236"/>
      <c r="F56" s="236"/>
      <c r="G56" s="236"/>
      <c r="H56" s="236"/>
      <c r="I56" s="236"/>
      <c r="J56" s="236"/>
      <c r="K56" s="236"/>
      <c r="L56" s="236"/>
      <c r="M56" s="236"/>
      <c r="N56" s="237"/>
    </row>
    <row r="57" spans="1:14" x14ac:dyDescent="0.25">
      <c r="A57" s="302" t="s">
        <v>102</v>
      </c>
      <c r="B57" s="163"/>
      <c r="C57" s="163"/>
      <c r="D57" s="303"/>
      <c r="E57" s="303"/>
      <c r="F57" s="303" t="s">
        <v>5</v>
      </c>
      <c r="G57" s="303"/>
      <c r="H57" s="303" t="s">
        <v>6</v>
      </c>
      <c r="I57" s="303"/>
      <c r="J57" s="303" t="s">
        <v>7</v>
      </c>
      <c r="K57" s="303"/>
      <c r="L57" s="303" t="s">
        <v>8</v>
      </c>
      <c r="M57" s="303"/>
      <c r="N57" s="117" t="s">
        <v>113</v>
      </c>
    </row>
    <row r="58" spans="1:14" x14ac:dyDescent="0.25">
      <c r="A58" s="302"/>
      <c r="B58" s="163"/>
      <c r="C58" s="163"/>
      <c r="D58" s="254" t="s">
        <v>2</v>
      </c>
      <c r="E58" s="254"/>
      <c r="F58" s="257"/>
      <c r="G58" s="257"/>
      <c r="H58" s="257"/>
      <c r="I58" s="257"/>
      <c r="J58" s="257"/>
      <c r="K58" s="257"/>
      <c r="L58" s="257"/>
      <c r="M58" s="257"/>
      <c r="N58" s="121"/>
    </row>
    <row r="59" spans="1:14" x14ac:dyDescent="0.25">
      <c r="A59" s="306" t="s">
        <v>105</v>
      </c>
      <c r="B59" s="307"/>
      <c r="C59" s="307"/>
      <c r="D59" s="254" t="s">
        <v>3</v>
      </c>
      <c r="E59" s="254"/>
      <c r="F59" s="257"/>
      <c r="G59" s="257"/>
      <c r="H59" s="257"/>
      <c r="I59" s="257"/>
      <c r="J59" s="257"/>
      <c r="K59" s="257"/>
      <c r="L59" s="257"/>
      <c r="M59" s="257"/>
      <c r="N59" s="121"/>
    </row>
    <row r="60" spans="1:14" x14ac:dyDescent="0.25">
      <c r="A60" s="306"/>
      <c r="B60" s="307"/>
      <c r="C60" s="307"/>
      <c r="D60" s="254" t="s">
        <v>41</v>
      </c>
      <c r="E60" s="254"/>
      <c r="F60" s="310" t="e">
        <f>(F58/F59)</f>
        <v>#DIV/0!</v>
      </c>
      <c r="G60" s="310"/>
      <c r="H60" s="310" t="e">
        <f t="shared" ref="H60" si="31">(H58/H59)</f>
        <v>#DIV/0!</v>
      </c>
      <c r="I60" s="310"/>
      <c r="J60" s="310" t="e">
        <f t="shared" ref="J60" si="32">(J58/J59)</f>
        <v>#DIV/0!</v>
      </c>
      <c r="K60" s="310"/>
      <c r="L60" s="310" t="e">
        <f t="shared" ref="L60" si="33">(L58/L59)</f>
        <v>#DIV/0!</v>
      </c>
      <c r="M60" s="310"/>
      <c r="N60" s="128" t="e">
        <f t="shared" ref="N60" si="34">(N58/N59)</f>
        <v>#DIV/0!</v>
      </c>
    </row>
    <row r="61" spans="1:14" x14ac:dyDescent="0.25">
      <c r="A61" s="304"/>
      <c r="B61" s="303"/>
      <c r="C61" s="303"/>
      <c r="D61" s="303"/>
      <c r="E61" s="303"/>
      <c r="F61" s="303"/>
      <c r="G61" s="303"/>
      <c r="H61" s="303"/>
      <c r="I61" s="303"/>
      <c r="J61" s="303"/>
      <c r="K61" s="303"/>
      <c r="L61" s="303"/>
      <c r="M61" s="303"/>
      <c r="N61" s="305"/>
    </row>
    <row r="62" spans="1:14" x14ac:dyDescent="0.25">
      <c r="A62" s="235" t="s">
        <v>33</v>
      </c>
      <c r="B62" s="236"/>
      <c r="C62" s="236"/>
      <c r="D62" s="236"/>
      <c r="E62" s="236"/>
      <c r="F62" s="236"/>
      <c r="G62" s="236"/>
      <c r="H62" s="236"/>
      <c r="I62" s="236"/>
      <c r="J62" s="236"/>
      <c r="K62" s="236"/>
      <c r="L62" s="236"/>
      <c r="M62" s="236"/>
      <c r="N62" s="237"/>
    </row>
    <row r="63" spans="1:14" x14ac:dyDescent="0.25">
      <c r="A63" s="302" t="s">
        <v>102</v>
      </c>
      <c r="B63" s="163"/>
      <c r="C63" s="163"/>
      <c r="D63" s="303"/>
      <c r="E63" s="303"/>
      <c r="F63" s="303" t="s">
        <v>5</v>
      </c>
      <c r="G63" s="303"/>
      <c r="H63" s="303" t="s">
        <v>6</v>
      </c>
      <c r="I63" s="303"/>
      <c r="J63" s="303" t="s">
        <v>7</v>
      </c>
      <c r="K63" s="303"/>
      <c r="L63" s="303" t="s">
        <v>8</v>
      </c>
      <c r="M63" s="303"/>
      <c r="N63" s="117" t="s">
        <v>113</v>
      </c>
    </row>
    <row r="64" spans="1:14" x14ac:dyDescent="0.25">
      <c r="A64" s="302"/>
      <c r="B64" s="163"/>
      <c r="C64" s="163"/>
      <c r="D64" s="254" t="s">
        <v>2</v>
      </c>
      <c r="E64" s="254"/>
      <c r="F64" s="257"/>
      <c r="G64" s="257"/>
      <c r="H64" s="257"/>
      <c r="I64" s="257"/>
      <c r="J64" s="257"/>
      <c r="K64" s="257"/>
      <c r="L64" s="257"/>
      <c r="M64" s="257"/>
      <c r="N64" s="121"/>
    </row>
    <row r="65" spans="1:14" x14ac:dyDescent="0.25">
      <c r="A65" s="308">
        <v>51.03</v>
      </c>
      <c r="B65" s="309"/>
      <c r="C65" s="309"/>
      <c r="D65" s="254" t="s">
        <v>3</v>
      </c>
      <c r="E65" s="254"/>
      <c r="F65" s="257"/>
      <c r="G65" s="257"/>
      <c r="H65" s="257"/>
      <c r="I65" s="257"/>
      <c r="J65" s="257"/>
      <c r="K65" s="257"/>
      <c r="L65" s="257"/>
      <c r="M65" s="257"/>
      <c r="N65" s="121"/>
    </row>
    <row r="66" spans="1:14" x14ac:dyDescent="0.25">
      <c r="A66" s="308"/>
      <c r="B66" s="309"/>
      <c r="C66" s="309"/>
      <c r="D66" s="254" t="s">
        <v>4</v>
      </c>
      <c r="E66" s="254"/>
      <c r="F66" s="254" t="e">
        <f>(F64/F65)*1000</f>
        <v>#DIV/0!</v>
      </c>
      <c r="G66" s="254"/>
      <c r="H66" s="254" t="e">
        <f t="shared" ref="H66" si="35">(H64/H65)*1000</f>
        <v>#DIV/0!</v>
      </c>
      <c r="I66" s="254"/>
      <c r="J66" s="254" t="e">
        <f t="shared" ref="J66" si="36">(J64/J65)*1000</f>
        <v>#DIV/0!</v>
      </c>
      <c r="K66" s="254"/>
      <c r="L66" s="254" t="e">
        <f t="shared" ref="L66" si="37">(L64/L65)*1000</f>
        <v>#DIV/0!</v>
      </c>
      <c r="M66" s="254"/>
      <c r="N66" s="128" t="e">
        <f t="shared" ref="N66" si="38">(N64/N65)</f>
        <v>#DIV/0!</v>
      </c>
    </row>
    <row r="67" spans="1:14" x14ac:dyDescent="0.25">
      <c r="A67" s="291"/>
      <c r="B67" s="281"/>
      <c r="C67" s="281"/>
      <c r="D67" s="281"/>
      <c r="E67" s="281"/>
      <c r="F67" s="281"/>
      <c r="G67" s="281"/>
      <c r="H67" s="281"/>
      <c r="I67" s="281"/>
      <c r="J67" s="281"/>
      <c r="K67" s="281"/>
      <c r="L67" s="281"/>
      <c r="M67" s="281"/>
      <c r="N67" s="282"/>
    </row>
    <row r="68" spans="1:14" x14ac:dyDescent="0.25">
      <c r="A68" s="235" t="s">
        <v>34</v>
      </c>
      <c r="B68" s="236"/>
      <c r="C68" s="236"/>
      <c r="D68" s="236"/>
      <c r="E68" s="236"/>
      <c r="F68" s="236"/>
      <c r="G68" s="236"/>
      <c r="H68" s="236"/>
      <c r="I68" s="236"/>
      <c r="J68" s="236"/>
      <c r="K68" s="236"/>
      <c r="L68" s="236"/>
      <c r="M68" s="236"/>
      <c r="N68" s="237"/>
    </row>
    <row r="69" spans="1:14" x14ac:dyDescent="0.25">
      <c r="A69" s="302" t="s">
        <v>102</v>
      </c>
      <c r="B69" s="163"/>
      <c r="C69" s="163"/>
      <c r="D69" s="303"/>
      <c r="E69" s="303"/>
      <c r="F69" s="303" t="s">
        <v>5</v>
      </c>
      <c r="G69" s="303"/>
      <c r="H69" s="303" t="s">
        <v>6</v>
      </c>
      <c r="I69" s="303"/>
      <c r="J69" s="303" t="s">
        <v>7</v>
      </c>
      <c r="K69" s="303"/>
      <c r="L69" s="303" t="s">
        <v>8</v>
      </c>
      <c r="M69" s="303"/>
      <c r="N69" s="117" t="s">
        <v>113</v>
      </c>
    </row>
    <row r="70" spans="1:14" x14ac:dyDescent="0.25">
      <c r="A70" s="302"/>
      <c r="B70" s="163"/>
      <c r="C70" s="163"/>
      <c r="D70" s="254" t="s">
        <v>2</v>
      </c>
      <c r="E70" s="254"/>
      <c r="F70" s="257"/>
      <c r="G70" s="257"/>
      <c r="H70" s="257"/>
      <c r="I70" s="257"/>
      <c r="J70" s="257"/>
      <c r="K70" s="257"/>
      <c r="L70" s="257"/>
      <c r="M70" s="257"/>
      <c r="N70" s="121"/>
    </row>
    <row r="71" spans="1:14" x14ac:dyDescent="0.25">
      <c r="A71" s="308">
        <v>69.739999999999995</v>
      </c>
      <c r="B71" s="309"/>
      <c r="C71" s="309"/>
      <c r="D71" s="254" t="s">
        <v>3</v>
      </c>
      <c r="E71" s="254"/>
      <c r="F71" s="257"/>
      <c r="G71" s="257"/>
      <c r="H71" s="257"/>
      <c r="I71" s="257"/>
      <c r="J71" s="257"/>
      <c r="K71" s="257"/>
      <c r="L71" s="257"/>
      <c r="M71" s="257"/>
      <c r="N71" s="121"/>
    </row>
    <row r="72" spans="1:14" x14ac:dyDescent="0.25">
      <c r="A72" s="308"/>
      <c r="B72" s="309"/>
      <c r="C72" s="309"/>
      <c r="D72" s="254" t="s">
        <v>4</v>
      </c>
      <c r="E72" s="254"/>
      <c r="F72" s="254" t="e">
        <f>(F70/F71)*1000</f>
        <v>#DIV/0!</v>
      </c>
      <c r="G72" s="254"/>
      <c r="H72" s="254" t="e">
        <f t="shared" ref="H72" si="39">(H70/H71)*1000</f>
        <v>#DIV/0!</v>
      </c>
      <c r="I72" s="254"/>
      <c r="J72" s="254" t="e">
        <f t="shared" ref="J72" si="40">(J70/J71)*1000</f>
        <v>#DIV/0!</v>
      </c>
      <c r="K72" s="254"/>
      <c r="L72" s="254" t="e">
        <f t="shared" ref="L72" si="41">(L70/L71)*1000</f>
        <v>#DIV/0!</v>
      </c>
      <c r="M72" s="254"/>
      <c r="N72" s="128" t="e">
        <f t="shared" ref="N72" si="42">(N70/N71)</f>
        <v>#DIV/0!</v>
      </c>
    </row>
    <row r="73" spans="1:14" x14ac:dyDescent="0.25">
      <c r="A73" s="304"/>
      <c r="B73" s="303"/>
      <c r="C73" s="303"/>
      <c r="D73" s="303"/>
      <c r="E73" s="303"/>
      <c r="F73" s="303"/>
      <c r="G73" s="303"/>
      <c r="H73" s="303"/>
      <c r="I73" s="303"/>
      <c r="J73" s="303"/>
      <c r="K73" s="303"/>
      <c r="L73" s="303"/>
      <c r="M73" s="303"/>
      <c r="N73" s="305"/>
    </row>
    <row r="74" spans="1:14" x14ac:dyDescent="0.25">
      <c r="A74" s="235" t="s">
        <v>35</v>
      </c>
      <c r="B74" s="236"/>
      <c r="C74" s="236"/>
      <c r="D74" s="236"/>
      <c r="E74" s="236"/>
      <c r="F74" s="236"/>
      <c r="G74" s="236"/>
      <c r="H74" s="236"/>
      <c r="I74" s="236"/>
      <c r="J74" s="236"/>
      <c r="K74" s="236"/>
      <c r="L74" s="236"/>
      <c r="M74" s="236"/>
      <c r="N74" s="237"/>
    </row>
    <row r="75" spans="1:14" x14ac:dyDescent="0.25">
      <c r="A75" s="302" t="s">
        <v>102</v>
      </c>
      <c r="B75" s="163"/>
      <c r="C75" s="163"/>
      <c r="D75" s="303"/>
      <c r="E75" s="303"/>
      <c r="F75" s="303" t="s">
        <v>5</v>
      </c>
      <c r="G75" s="303"/>
      <c r="H75" s="303" t="s">
        <v>6</v>
      </c>
      <c r="I75" s="303"/>
      <c r="J75" s="303" t="s">
        <v>7</v>
      </c>
      <c r="K75" s="303"/>
      <c r="L75" s="303" t="s">
        <v>8</v>
      </c>
      <c r="M75" s="303"/>
      <c r="N75" s="117" t="s">
        <v>113</v>
      </c>
    </row>
    <row r="76" spans="1:14" x14ac:dyDescent="0.25">
      <c r="A76" s="302"/>
      <c r="B76" s="163"/>
      <c r="C76" s="163"/>
      <c r="D76" s="254" t="s">
        <v>2</v>
      </c>
      <c r="E76" s="254"/>
      <c r="F76" s="257"/>
      <c r="G76" s="257"/>
      <c r="H76" s="257"/>
      <c r="I76" s="257"/>
      <c r="J76" s="257"/>
      <c r="K76" s="257"/>
      <c r="L76" s="257"/>
      <c r="M76" s="257"/>
      <c r="N76" s="121"/>
    </row>
    <row r="77" spans="1:14" x14ac:dyDescent="0.25">
      <c r="A77" s="306" t="s">
        <v>106</v>
      </c>
      <c r="B77" s="307"/>
      <c r="C77" s="307"/>
      <c r="D77" s="254" t="s">
        <v>3</v>
      </c>
      <c r="E77" s="254"/>
      <c r="F77" s="257"/>
      <c r="G77" s="257"/>
      <c r="H77" s="257"/>
      <c r="I77" s="257"/>
      <c r="J77" s="257"/>
      <c r="K77" s="257"/>
      <c r="L77" s="257"/>
      <c r="M77" s="257"/>
      <c r="N77" s="121"/>
    </row>
    <row r="78" spans="1:14" x14ac:dyDescent="0.25">
      <c r="A78" s="306"/>
      <c r="B78" s="307"/>
      <c r="C78" s="307"/>
      <c r="D78" s="254" t="s">
        <v>41</v>
      </c>
      <c r="E78" s="254"/>
      <c r="F78" s="287" t="e">
        <f>(F76/F77)</f>
        <v>#DIV/0!</v>
      </c>
      <c r="G78" s="287"/>
      <c r="H78" s="287" t="e">
        <f t="shared" ref="H78" si="43">(H76/H77)</f>
        <v>#DIV/0!</v>
      </c>
      <c r="I78" s="287"/>
      <c r="J78" s="287" t="e">
        <f t="shared" ref="J78" si="44">(J76/J77)</f>
        <v>#DIV/0!</v>
      </c>
      <c r="K78" s="287"/>
      <c r="L78" s="287" t="e">
        <f t="shared" ref="L78" si="45">(L76/L77)</f>
        <v>#DIV/0!</v>
      </c>
      <c r="M78" s="287"/>
      <c r="N78" s="128" t="e">
        <f t="shared" ref="N78" si="46">(N76/N77)</f>
        <v>#DIV/0!</v>
      </c>
    </row>
    <row r="79" spans="1:14" x14ac:dyDescent="0.25">
      <c r="A79" s="291"/>
      <c r="B79" s="281"/>
      <c r="C79" s="281"/>
      <c r="D79" s="281"/>
      <c r="E79" s="281"/>
      <c r="F79" s="281"/>
      <c r="G79" s="281"/>
      <c r="H79" s="281"/>
      <c r="I79" s="281"/>
      <c r="J79" s="281"/>
      <c r="K79" s="281"/>
      <c r="L79" s="281"/>
      <c r="M79" s="281"/>
      <c r="N79" s="282"/>
    </row>
    <row r="80" spans="1:14" x14ac:dyDescent="0.25">
      <c r="A80" s="235" t="s">
        <v>36</v>
      </c>
      <c r="B80" s="236"/>
      <c r="C80" s="236"/>
      <c r="D80" s="236"/>
      <c r="E80" s="236"/>
      <c r="F80" s="236"/>
      <c r="G80" s="236"/>
      <c r="H80" s="236"/>
      <c r="I80" s="236"/>
      <c r="J80" s="236"/>
      <c r="K80" s="236"/>
      <c r="L80" s="236"/>
      <c r="M80" s="236"/>
      <c r="N80" s="237"/>
    </row>
    <row r="81" spans="1:14" x14ac:dyDescent="0.25">
      <c r="A81" s="302" t="s">
        <v>102</v>
      </c>
      <c r="B81" s="163"/>
      <c r="C81" s="163"/>
      <c r="D81" s="303"/>
      <c r="E81" s="303"/>
      <c r="F81" s="303" t="s">
        <v>5</v>
      </c>
      <c r="G81" s="303"/>
      <c r="H81" s="303" t="s">
        <v>6</v>
      </c>
      <c r="I81" s="303"/>
      <c r="J81" s="303" t="s">
        <v>7</v>
      </c>
      <c r="K81" s="303"/>
      <c r="L81" s="303" t="s">
        <v>8</v>
      </c>
      <c r="M81" s="303"/>
      <c r="N81" s="117" t="s">
        <v>113</v>
      </c>
    </row>
    <row r="82" spans="1:14" x14ac:dyDescent="0.25">
      <c r="A82" s="302"/>
      <c r="B82" s="163"/>
      <c r="C82" s="163"/>
      <c r="D82" s="254" t="s">
        <v>2</v>
      </c>
      <c r="E82" s="254"/>
      <c r="F82" s="257"/>
      <c r="G82" s="257"/>
      <c r="H82" s="257"/>
      <c r="I82" s="257"/>
      <c r="J82" s="257"/>
      <c r="K82" s="257"/>
      <c r="L82" s="257"/>
      <c r="M82" s="257"/>
      <c r="N82" s="121"/>
    </row>
    <row r="83" spans="1:14" x14ac:dyDescent="0.25">
      <c r="A83" s="292">
        <v>0.73260000000000003</v>
      </c>
      <c r="B83" s="293"/>
      <c r="C83" s="293"/>
      <c r="D83" s="254" t="s">
        <v>3</v>
      </c>
      <c r="E83" s="254"/>
      <c r="F83" s="257"/>
      <c r="G83" s="257"/>
      <c r="H83" s="257"/>
      <c r="I83" s="257"/>
      <c r="J83" s="257"/>
      <c r="K83" s="257"/>
      <c r="L83" s="257"/>
      <c r="M83" s="257"/>
      <c r="N83" s="121"/>
    </row>
    <row r="84" spans="1:14" x14ac:dyDescent="0.25">
      <c r="A84" s="294"/>
      <c r="B84" s="293"/>
      <c r="C84" s="293"/>
      <c r="D84" s="254" t="s">
        <v>41</v>
      </c>
      <c r="E84" s="254"/>
      <c r="F84" s="287" t="e">
        <f>(F82/F83)</f>
        <v>#DIV/0!</v>
      </c>
      <c r="G84" s="287"/>
      <c r="H84" s="287" t="e">
        <f t="shared" ref="H84" si="47">(H82/H83)</f>
        <v>#DIV/0!</v>
      </c>
      <c r="I84" s="287"/>
      <c r="J84" s="287" t="e">
        <f t="shared" ref="J84" si="48">(J82/J83)</f>
        <v>#DIV/0!</v>
      </c>
      <c r="K84" s="287"/>
      <c r="L84" s="287" t="e">
        <f t="shared" ref="L84" si="49">(L82/L83)</f>
        <v>#DIV/0!</v>
      </c>
      <c r="M84" s="287"/>
      <c r="N84" s="128" t="e">
        <f t="shared" ref="N84" si="50">(N82/N83)</f>
        <v>#DIV/0!</v>
      </c>
    </row>
    <row r="85" spans="1:14" x14ac:dyDescent="0.25">
      <c r="A85" s="304"/>
      <c r="B85" s="303"/>
      <c r="C85" s="303"/>
      <c r="D85" s="303"/>
      <c r="E85" s="303"/>
      <c r="F85" s="303"/>
      <c r="G85" s="303"/>
      <c r="H85" s="303"/>
      <c r="I85" s="303"/>
      <c r="J85" s="303"/>
      <c r="K85" s="303"/>
      <c r="L85" s="303"/>
      <c r="M85" s="303"/>
      <c r="N85" s="305"/>
    </row>
    <row r="86" spans="1:14" x14ac:dyDescent="0.25">
      <c r="A86" s="235" t="s">
        <v>37</v>
      </c>
      <c r="B86" s="236"/>
      <c r="C86" s="236"/>
      <c r="D86" s="236"/>
      <c r="E86" s="236"/>
      <c r="F86" s="236"/>
      <c r="G86" s="236"/>
      <c r="H86" s="236"/>
      <c r="I86" s="236"/>
      <c r="J86" s="236"/>
      <c r="K86" s="236"/>
      <c r="L86" s="236"/>
      <c r="M86" s="236"/>
      <c r="N86" s="237"/>
    </row>
    <row r="87" spans="1:14" x14ac:dyDescent="0.25">
      <c r="A87" s="302" t="s">
        <v>102</v>
      </c>
      <c r="B87" s="163"/>
      <c r="C87" s="163"/>
      <c r="D87" s="303"/>
      <c r="E87" s="303"/>
      <c r="F87" s="303" t="s">
        <v>5</v>
      </c>
      <c r="G87" s="303"/>
      <c r="H87" s="303" t="s">
        <v>6</v>
      </c>
      <c r="I87" s="303"/>
      <c r="J87" s="303" t="s">
        <v>7</v>
      </c>
      <c r="K87" s="303"/>
      <c r="L87" s="303" t="s">
        <v>8</v>
      </c>
      <c r="M87" s="303"/>
      <c r="N87" s="117" t="s">
        <v>113</v>
      </c>
    </row>
    <row r="88" spans="1:14" x14ac:dyDescent="0.25">
      <c r="A88" s="302"/>
      <c r="B88" s="163"/>
      <c r="C88" s="163"/>
      <c r="D88" s="254" t="s">
        <v>2</v>
      </c>
      <c r="E88" s="254"/>
      <c r="F88" s="257"/>
      <c r="G88" s="257"/>
      <c r="H88" s="257"/>
      <c r="I88" s="257"/>
      <c r="J88" s="257"/>
      <c r="K88" s="257"/>
      <c r="L88" s="257"/>
      <c r="M88" s="257"/>
      <c r="N88" s="121"/>
    </row>
    <row r="89" spans="1:14" x14ac:dyDescent="0.25">
      <c r="A89" s="308">
        <v>52.13</v>
      </c>
      <c r="B89" s="309"/>
      <c r="C89" s="309"/>
      <c r="D89" s="254" t="s">
        <v>3</v>
      </c>
      <c r="E89" s="254"/>
      <c r="F89" s="257"/>
      <c r="G89" s="257"/>
      <c r="H89" s="257"/>
      <c r="I89" s="257"/>
      <c r="J89" s="257"/>
      <c r="K89" s="257"/>
      <c r="L89" s="257"/>
      <c r="M89" s="257"/>
      <c r="N89" s="121"/>
    </row>
    <row r="90" spans="1:14" x14ac:dyDescent="0.25">
      <c r="A90" s="308"/>
      <c r="B90" s="309"/>
      <c r="C90" s="309"/>
      <c r="D90" s="254" t="s">
        <v>4</v>
      </c>
      <c r="E90" s="254"/>
      <c r="F90" s="254" t="e">
        <f>(F88/F89)*1000</f>
        <v>#DIV/0!</v>
      </c>
      <c r="G90" s="254"/>
      <c r="H90" s="254" t="e">
        <f t="shared" ref="H90" si="51">(H88/H89)*1000</f>
        <v>#DIV/0!</v>
      </c>
      <c r="I90" s="254"/>
      <c r="J90" s="254" t="e">
        <f t="shared" ref="J90" si="52">(J88/J89)*1000</f>
        <v>#DIV/0!</v>
      </c>
      <c r="K90" s="254"/>
      <c r="L90" s="254" t="e">
        <f t="shared" ref="L90" si="53">(L88/L89)*1000</f>
        <v>#DIV/0!</v>
      </c>
      <c r="M90" s="254"/>
      <c r="N90" s="128" t="e">
        <f t="shared" ref="N90" si="54">(N88/N89)</f>
        <v>#DIV/0!</v>
      </c>
    </row>
    <row r="91" spans="1:14" ht="15.75" thickBot="1" x14ac:dyDescent="0.3">
      <c r="A91" s="288"/>
      <c r="B91" s="289"/>
      <c r="C91" s="289"/>
      <c r="D91" s="289"/>
      <c r="E91" s="289"/>
      <c r="F91" s="289"/>
      <c r="G91" s="289"/>
      <c r="H91" s="289"/>
      <c r="I91" s="289"/>
      <c r="J91" s="289"/>
      <c r="K91" s="289"/>
      <c r="L91" s="289"/>
      <c r="M91" s="289"/>
      <c r="N91" s="290"/>
    </row>
    <row r="92" spans="1:14" ht="15.75" thickTop="1" x14ac:dyDescent="0.25"/>
    <row r="94" spans="1:14" x14ac:dyDescent="0.25">
      <c r="I94" s="105"/>
    </row>
  </sheetData>
  <mergeCells count="349">
    <mergeCell ref="A43:N43"/>
    <mergeCell ref="A49:N49"/>
    <mergeCell ref="A37:N37"/>
    <mergeCell ref="A61:N61"/>
    <mergeCell ref="A73:N73"/>
    <mergeCell ref="A67:N67"/>
    <mergeCell ref="A85:N85"/>
    <mergeCell ref="A79:N79"/>
    <mergeCell ref="A77:C78"/>
    <mergeCell ref="A81:C82"/>
    <mergeCell ref="A83:C84"/>
    <mergeCell ref="D83:E83"/>
    <mergeCell ref="F83:G83"/>
    <mergeCell ref="H83:I83"/>
    <mergeCell ref="J83:K83"/>
    <mergeCell ref="L83:M83"/>
    <mergeCell ref="D82:E82"/>
    <mergeCell ref="F82:G82"/>
    <mergeCell ref="H82:I82"/>
    <mergeCell ref="J82:K82"/>
    <mergeCell ref="L82:M82"/>
    <mergeCell ref="D81:E81"/>
    <mergeCell ref="D77:E77"/>
    <mergeCell ref="A89:C90"/>
    <mergeCell ref="J88:K88"/>
    <mergeCell ref="L88:M88"/>
    <mergeCell ref="D84:E84"/>
    <mergeCell ref="F84:G84"/>
    <mergeCell ref="H84:I84"/>
    <mergeCell ref="J84:K84"/>
    <mergeCell ref="L84:M84"/>
    <mergeCell ref="A87:C88"/>
    <mergeCell ref="D87:E87"/>
    <mergeCell ref="F87:G87"/>
    <mergeCell ref="H87:I87"/>
    <mergeCell ref="J87:K87"/>
    <mergeCell ref="L87:M87"/>
    <mergeCell ref="D88:E88"/>
    <mergeCell ref="F88:G88"/>
    <mergeCell ref="H88:I88"/>
    <mergeCell ref="D89:E89"/>
    <mergeCell ref="F89:G89"/>
    <mergeCell ref="H89:I89"/>
    <mergeCell ref="J89:K89"/>
    <mergeCell ref="L89:M89"/>
    <mergeCell ref="D90:E90"/>
    <mergeCell ref="F90:G90"/>
    <mergeCell ref="H90:I90"/>
    <mergeCell ref="J90:K90"/>
    <mergeCell ref="L90:M90"/>
    <mergeCell ref="H63:I63"/>
    <mergeCell ref="J63:K63"/>
    <mergeCell ref="L63:M63"/>
    <mergeCell ref="A63:C64"/>
    <mergeCell ref="D60:E60"/>
    <mergeCell ref="F60:G60"/>
    <mergeCell ref="H60:I60"/>
    <mergeCell ref="J60:K60"/>
    <mergeCell ref="L60:M60"/>
    <mergeCell ref="D64:E64"/>
    <mergeCell ref="F64:G64"/>
    <mergeCell ref="H64:I64"/>
    <mergeCell ref="J64:K64"/>
    <mergeCell ref="L64:M64"/>
    <mergeCell ref="L75:M75"/>
    <mergeCell ref="L69:M69"/>
    <mergeCell ref="L70:M70"/>
    <mergeCell ref="L65:M65"/>
    <mergeCell ref="L66:M66"/>
    <mergeCell ref="A75:C76"/>
    <mergeCell ref="D71:E71"/>
    <mergeCell ref="F71:G71"/>
    <mergeCell ref="H71:I71"/>
    <mergeCell ref="J71:K71"/>
    <mergeCell ref="L71:M71"/>
    <mergeCell ref="D72:E72"/>
    <mergeCell ref="F72:G72"/>
    <mergeCell ref="H72:I72"/>
    <mergeCell ref="J72:K72"/>
    <mergeCell ref="L72:M72"/>
    <mergeCell ref="F76:G76"/>
    <mergeCell ref="H76:I76"/>
    <mergeCell ref="D76:E76"/>
    <mergeCell ref="J81:K81"/>
    <mergeCell ref="L81:M81"/>
    <mergeCell ref="D78:E78"/>
    <mergeCell ref="F78:G78"/>
    <mergeCell ref="H78:I78"/>
    <mergeCell ref="J78:K78"/>
    <mergeCell ref="L78:M78"/>
    <mergeCell ref="F81:G81"/>
    <mergeCell ref="H81:I81"/>
    <mergeCell ref="F77:G77"/>
    <mergeCell ref="H77:I77"/>
    <mergeCell ref="J77:K77"/>
    <mergeCell ref="L77:M77"/>
    <mergeCell ref="A71:C72"/>
    <mergeCell ref="J76:K76"/>
    <mergeCell ref="L76:M76"/>
    <mergeCell ref="D75:E75"/>
    <mergeCell ref="F75:G75"/>
    <mergeCell ref="H75:I75"/>
    <mergeCell ref="J75:K75"/>
    <mergeCell ref="A65:C66"/>
    <mergeCell ref="A69:C70"/>
    <mergeCell ref="D65:E65"/>
    <mergeCell ref="F65:G65"/>
    <mergeCell ref="H65:I65"/>
    <mergeCell ref="J65:K65"/>
    <mergeCell ref="D70:E70"/>
    <mergeCell ref="F70:G70"/>
    <mergeCell ref="H70:I70"/>
    <mergeCell ref="J70:K70"/>
    <mergeCell ref="D69:E69"/>
    <mergeCell ref="F69:G69"/>
    <mergeCell ref="H69:I69"/>
    <mergeCell ref="J69:K69"/>
    <mergeCell ref="D66:E66"/>
    <mergeCell ref="F66:G66"/>
    <mergeCell ref="H66:I66"/>
    <mergeCell ref="F53:G53"/>
    <mergeCell ref="H53:I53"/>
    <mergeCell ref="J53:K53"/>
    <mergeCell ref="L53:M53"/>
    <mergeCell ref="A56:N56"/>
    <mergeCell ref="J66:K66"/>
    <mergeCell ref="H58:I58"/>
    <mergeCell ref="J58:K58"/>
    <mergeCell ref="L58:M58"/>
    <mergeCell ref="D57:E57"/>
    <mergeCell ref="F57:G57"/>
    <mergeCell ref="H57:I57"/>
    <mergeCell ref="J57:K57"/>
    <mergeCell ref="L57:M57"/>
    <mergeCell ref="D59:E59"/>
    <mergeCell ref="F59:G59"/>
    <mergeCell ref="H59:I59"/>
    <mergeCell ref="J59:K59"/>
    <mergeCell ref="L59:M59"/>
    <mergeCell ref="A59:C60"/>
    <mergeCell ref="D58:E58"/>
    <mergeCell ref="F58:G58"/>
    <mergeCell ref="D63:E63"/>
    <mergeCell ref="F63:G63"/>
    <mergeCell ref="D47:E47"/>
    <mergeCell ref="F47:G47"/>
    <mergeCell ref="H47:I47"/>
    <mergeCell ref="J47:K47"/>
    <mergeCell ref="L47:M47"/>
    <mergeCell ref="A57:C58"/>
    <mergeCell ref="A53:C54"/>
    <mergeCell ref="D52:E52"/>
    <mergeCell ref="F52:G52"/>
    <mergeCell ref="H52:I52"/>
    <mergeCell ref="J52:K52"/>
    <mergeCell ref="L52:M52"/>
    <mergeCell ref="L51:M51"/>
    <mergeCell ref="J51:K51"/>
    <mergeCell ref="H51:I51"/>
    <mergeCell ref="F51:G51"/>
    <mergeCell ref="D51:E51"/>
    <mergeCell ref="A51:C52"/>
    <mergeCell ref="D54:E54"/>
    <mergeCell ref="F54:G54"/>
    <mergeCell ref="H54:I54"/>
    <mergeCell ref="J54:K54"/>
    <mergeCell ref="L54:M54"/>
    <mergeCell ref="D53:E53"/>
    <mergeCell ref="D39:E39"/>
    <mergeCell ref="F39:G39"/>
    <mergeCell ref="H39:I39"/>
    <mergeCell ref="J39:K39"/>
    <mergeCell ref="L39:M39"/>
    <mergeCell ref="A41:C42"/>
    <mergeCell ref="D40:E40"/>
    <mergeCell ref="A47:C48"/>
    <mergeCell ref="D46:E46"/>
    <mergeCell ref="F46:G46"/>
    <mergeCell ref="H46:I46"/>
    <mergeCell ref="J46:K46"/>
    <mergeCell ref="L46:M46"/>
    <mergeCell ref="L45:M45"/>
    <mergeCell ref="J45:K45"/>
    <mergeCell ref="H45:I45"/>
    <mergeCell ref="F45:G45"/>
    <mergeCell ref="D45:E45"/>
    <mergeCell ref="A45:C46"/>
    <mergeCell ref="D48:E48"/>
    <mergeCell ref="F48:G48"/>
    <mergeCell ref="H48:I48"/>
    <mergeCell ref="J48:K48"/>
    <mergeCell ref="L48:M48"/>
    <mergeCell ref="D33:E33"/>
    <mergeCell ref="F33:G33"/>
    <mergeCell ref="H33:I33"/>
    <mergeCell ref="J33:K33"/>
    <mergeCell ref="L33:M33"/>
    <mergeCell ref="A33:C34"/>
    <mergeCell ref="D36:E36"/>
    <mergeCell ref="F36:G36"/>
    <mergeCell ref="H36:I36"/>
    <mergeCell ref="J36:K36"/>
    <mergeCell ref="L36:M36"/>
    <mergeCell ref="D35:E35"/>
    <mergeCell ref="F35:G35"/>
    <mergeCell ref="H35:I35"/>
    <mergeCell ref="J35:K35"/>
    <mergeCell ref="L35:M35"/>
    <mergeCell ref="A35:C36"/>
    <mergeCell ref="D34:E34"/>
    <mergeCell ref="F34:G34"/>
    <mergeCell ref="H34:I34"/>
    <mergeCell ref="J34:K34"/>
    <mergeCell ref="L34:M34"/>
    <mergeCell ref="A29:C30"/>
    <mergeCell ref="D28:E28"/>
    <mergeCell ref="F28:G28"/>
    <mergeCell ref="H28:I28"/>
    <mergeCell ref="J28:K28"/>
    <mergeCell ref="L28:M28"/>
    <mergeCell ref="D27:E27"/>
    <mergeCell ref="F27:G27"/>
    <mergeCell ref="H27:I27"/>
    <mergeCell ref="J27:K27"/>
    <mergeCell ref="L27:M27"/>
    <mergeCell ref="A27:C28"/>
    <mergeCell ref="D30:E30"/>
    <mergeCell ref="F30:G30"/>
    <mergeCell ref="H30:I30"/>
    <mergeCell ref="J30:K30"/>
    <mergeCell ref="L30:M30"/>
    <mergeCell ref="D29:E29"/>
    <mergeCell ref="F29:G29"/>
    <mergeCell ref="H29:I29"/>
    <mergeCell ref="J29:K29"/>
    <mergeCell ref="L29:M29"/>
    <mergeCell ref="A25:N25"/>
    <mergeCell ref="A23:C24"/>
    <mergeCell ref="D22:E22"/>
    <mergeCell ref="F22:G22"/>
    <mergeCell ref="H22:I22"/>
    <mergeCell ref="J22:K22"/>
    <mergeCell ref="L22:M22"/>
    <mergeCell ref="D21:E21"/>
    <mergeCell ref="F21:G21"/>
    <mergeCell ref="H21:I21"/>
    <mergeCell ref="J21:K21"/>
    <mergeCell ref="L21:M21"/>
    <mergeCell ref="A21:C22"/>
    <mergeCell ref="D24:E24"/>
    <mergeCell ref="F24:G24"/>
    <mergeCell ref="H24:I24"/>
    <mergeCell ref="J24:K24"/>
    <mergeCell ref="L24:M24"/>
    <mergeCell ref="D23:E23"/>
    <mergeCell ref="F23:G23"/>
    <mergeCell ref="H23:I23"/>
    <mergeCell ref="J23:K23"/>
    <mergeCell ref="L23:M23"/>
    <mergeCell ref="A15:C16"/>
    <mergeCell ref="D18:E18"/>
    <mergeCell ref="F18:G18"/>
    <mergeCell ref="H18:I18"/>
    <mergeCell ref="J18:K18"/>
    <mergeCell ref="L18:M18"/>
    <mergeCell ref="D17:E17"/>
    <mergeCell ref="F17:G17"/>
    <mergeCell ref="H17:I17"/>
    <mergeCell ref="J17:K17"/>
    <mergeCell ref="L17:M17"/>
    <mergeCell ref="D9:E9"/>
    <mergeCell ref="F9:G9"/>
    <mergeCell ref="H9:I9"/>
    <mergeCell ref="J9:K9"/>
    <mergeCell ref="L9:M9"/>
    <mergeCell ref="A9:C10"/>
    <mergeCell ref="A8:N8"/>
    <mergeCell ref="D12:E12"/>
    <mergeCell ref="F12:G12"/>
    <mergeCell ref="H12:I12"/>
    <mergeCell ref="J12:K12"/>
    <mergeCell ref="L12:M12"/>
    <mergeCell ref="D11:E11"/>
    <mergeCell ref="F11:G11"/>
    <mergeCell ref="H11:I11"/>
    <mergeCell ref="J11:K11"/>
    <mergeCell ref="L11:M11"/>
    <mergeCell ref="A7:N7"/>
    <mergeCell ref="A3:E3"/>
    <mergeCell ref="F3:G5"/>
    <mergeCell ref="A4:C4"/>
    <mergeCell ref="D4:E4"/>
    <mergeCell ref="H4:J4"/>
    <mergeCell ref="A5:C5"/>
    <mergeCell ref="D5:E5"/>
    <mergeCell ref="A1:N2"/>
    <mergeCell ref="H3:N3"/>
    <mergeCell ref="K4:N4"/>
    <mergeCell ref="K5:N5"/>
    <mergeCell ref="H5:J5"/>
    <mergeCell ref="A6:N6"/>
    <mergeCell ref="A13:N13"/>
    <mergeCell ref="A14:N14"/>
    <mergeCell ref="A20:N20"/>
    <mergeCell ref="A26:N26"/>
    <mergeCell ref="A32:N32"/>
    <mergeCell ref="A31:N31"/>
    <mergeCell ref="A11:C12"/>
    <mergeCell ref="D10:E10"/>
    <mergeCell ref="F10:G10"/>
    <mergeCell ref="H10:I10"/>
    <mergeCell ref="J10:K10"/>
    <mergeCell ref="L10:M10"/>
    <mergeCell ref="A19:N19"/>
    <mergeCell ref="A17:C18"/>
    <mergeCell ref="D16:E16"/>
    <mergeCell ref="F16:G16"/>
    <mergeCell ref="H16:I16"/>
    <mergeCell ref="J16:K16"/>
    <mergeCell ref="L16:M16"/>
    <mergeCell ref="D15:E15"/>
    <mergeCell ref="F15:G15"/>
    <mergeCell ref="H15:I15"/>
    <mergeCell ref="J15:K15"/>
    <mergeCell ref="L15:M15"/>
    <mergeCell ref="A50:N50"/>
    <mergeCell ref="A44:N44"/>
    <mergeCell ref="A38:N38"/>
    <mergeCell ref="A91:N91"/>
    <mergeCell ref="A86:N86"/>
    <mergeCell ref="A80:N80"/>
    <mergeCell ref="A74:N74"/>
    <mergeCell ref="A68:N68"/>
    <mergeCell ref="A62:N62"/>
    <mergeCell ref="A39:C40"/>
    <mergeCell ref="D42:E42"/>
    <mergeCell ref="F42:G42"/>
    <mergeCell ref="H42:I42"/>
    <mergeCell ref="J42:K42"/>
    <mergeCell ref="L42:M42"/>
    <mergeCell ref="D41:E41"/>
    <mergeCell ref="F41:G41"/>
    <mergeCell ref="H41:I41"/>
    <mergeCell ref="J41:K41"/>
    <mergeCell ref="L41:M41"/>
    <mergeCell ref="F40:G40"/>
    <mergeCell ref="H40:I40"/>
    <mergeCell ref="J40:K40"/>
    <mergeCell ref="L40:M40"/>
  </mergeCells>
  <pageMargins left="0.7" right="0.7" top="0.75" bottom="0.75" header="0.3" footer="0.3"/>
  <pageSetup scale="68" orientation="landscape" r:id="rId1"/>
  <rowBreaks count="1" manualBreakCount="1">
    <brk id="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7"/>
  <sheetViews>
    <sheetView view="pageBreakPreview" topLeftCell="A43" zoomScale="90" zoomScaleNormal="90" zoomScaleSheetLayoutView="90" workbookViewId="0">
      <selection activeCell="A59" sqref="A59:C60"/>
    </sheetView>
  </sheetViews>
  <sheetFormatPr defaultRowHeight="15" x14ac:dyDescent="0.25"/>
  <cols>
    <col min="4" max="4" width="9.5703125" customWidth="1"/>
    <col min="5" max="5" width="12" customWidth="1"/>
    <col min="6" max="13" width="9.5703125" customWidth="1"/>
    <col min="14" max="14" width="17.42578125" customWidth="1"/>
  </cols>
  <sheetData>
    <row r="1" spans="1:14" ht="15" customHeight="1" x14ac:dyDescent="0.25">
      <c r="A1" s="330" t="s">
        <v>0</v>
      </c>
      <c r="B1" s="331"/>
      <c r="C1" s="331"/>
      <c r="D1" s="331"/>
      <c r="E1" s="331"/>
      <c r="F1" s="331"/>
      <c r="G1" s="331"/>
      <c r="H1" s="331"/>
      <c r="I1" s="331"/>
      <c r="J1" s="331"/>
      <c r="K1" s="331"/>
      <c r="L1" s="331"/>
      <c r="M1" s="331"/>
      <c r="N1" s="332"/>
    </row>
    <row r="2" spans="1:14" ht="15.75" customHeight="1" x14ac:dyDescent="0.25">
      <c r="A2" s="333"/>
      <c r="B2" s="150"/>
      <c r="C2" s="150"/>
      <c r="D2" s="150"/>
      <c r="E2" s="150"/>
      <c r="F2" s="150"/>
      <c r="G2" s="150"/>
      <c r="H2" s="150"/>
      <c r="I2" s="150"/>
      <c r="J2" s="150"/>
      <c r="K2" s="150"/>
      <c r="L2" s="150"/>
      <c r="M2" s="150"/>
      <c r="N2" s="334"/>
    </row>
    <row r="3" spans="1:14" x14ac:dyDescent="0.25">
      <c r="A3" s="315" t="s">
        <v>14</v>
      </c>
      <c r="B3" s="281"/>
      <c r="C3" s="281"/>
      <c r="D3" s="281"/>
      <c r="E3" s="281"/>
      <c r="F3" s="281"/>
      <c r="G3" s="281"/>
      <c r="H3" s="281"/>
      <c r="I3" s="281"/>
      <c r="J3" s="281"/>
      <c r="K3" s="281"/>
      <c r="L3" s="281"/>
      <c r="M3" s="281"/>
      <c r="N3" s="316"/>
    </row>
    <row r="4" spans="1:14" x14ac:dyDescent="0.25">
      <c r="A4" s="343" t="s">
        <v>9</v>
      </c>
      <c r="B4" s="261"/>
      <c r="C4" s="261"/>
      <c r="D4" s="267" t="str">
        <f>'Input Page'!F15</f>
        <v>-</v>
      </c>
      <c r="E4" s="268"/>
      <c r="F4" s="7"/>
      <c r="G4" s="2"/>
      <c r="H4" s="261" t="s">
        <v>93</v>
      </c>
      <c r="I4" s="261"/>
      <c r="J4" s="261"/>
      <c r="K4" s="350" t="s">
        <v>114</v>
      </c>
      <c r="L4" s="351"/>
      <c r="M4" s="351"/>
      <c r="N4" s="352"/>
    </row>
    <row r="5" spans="1:14" ht="15.75" thickBot="1" x14ac:dyDescent="0.3">
      <c r="A5" s="346" t="s">
        <v>11</v>
      </c>
      <c r="B5" s="248"/>
      <c r="C5" s="248"/>
      <c r="D5" s="347" t="s">
        <v>117</v>
      </c>
      <c r="E5" s="348"/>
      <c r="F5" s="8"/>
      <c r="G5" s="3"/>
      <c r="H5" s="248" t="s">
        <v>94</v>
      </c>
      <c r="I5" s="248"/>
      <c r="J5" s="248"/>
      <c r="K5" s="353" t="s">
        <v>115</v>
      </c>
      <c r="L5" s="354"/>
      <c r="M5" s="354"/>
      <c r="N5" s="355"/>
    </row>
    <row r="6" spans="1:14" x14ac:dyDescent="0.25">
      <c r="A6" s="356" t="s">
        <v>21</v>
      </c>
      <c r="B6" s="161"/>
      <c r="C6" s="161"/>
      <c r="D6" s="161"/>
      <c r="E6" s="161"/>
      <c r="F6" s="161"/>
      <c r="G6" s="161"/>
      <c r="H6" s="161"/>
      <c r="I6" s="161"/>
      <c r="J6" s="161"/>
      <c r="K6" s="161"/>
      <c r="L6" s="161"/>
      <c r="M6" s="161"/>
      <c r="N6" s="357"/>
    </row>
    <row r="7" spans="1:14" x14ac:dyDescent="0.25">
      <c r="A7" s="356"/>
      <c r="B7" s="161"/>
      <c r="C7" s="161"/>
      <c r="D7" s="161"/>
      <c r="E7" s="161"/>
      <c r="F7" s="161"/>
      <c r="G7" s="161"/>
      <c r="H7" s="161"/>
      <c r="I7" s="161"/>
      <c r="J7" s="161"/>
      <c r="K7" s="161"/>
      <c r="L7" s="161"/>
      <c r="M7" s="161"/>
      <c r="N7" s="357"/>
    </row>
    <row r="8" spans="1:14" x14ac:dyDescent="0.25">
      <c r="A8" s="335" t="s">
        <v>15</v>
      </c>
      <c r="B8" s="236"/>
      <c r="C8" s="236"/>
      <c r="D8" s="236"/>
      <c r="E8" s="236"/>
      <c r="F8" s="236"/>
      <c r="G8" s="236"/>
      <c r="H8" s="236"/>
      <c r="I8" s="236"/>
      <c r="J8" s="236"/>
      <c r="K8" s="236"/>
      <c r="L8" s="236"/>
      <c r="M8" s="236"/>
      <c r="N8" s="336"/>
    </row>
    <row r="9" spans="1:14" x14ac:dyDescent="0.25">
      <c r="A9" s="339" t="s">
        <v>112</v>
      </c>
      <c r="B9" s="141"/>
      <c r="C9" s="194"/>
      <c r="D9" s="253"/>
      <c r="E9" s="253"/>
      <c r="F9" s="253" t="s">
        <v>5</v>
      </c>
      <c r="G9" s="253"/>
      <c r="H9" s="253" t="s">
        <v>6</v>
      </c>
      <c r="I9" s="253"/>
      <c r="J9" s="253" t="s">
        <v>7</v>
      </c>
      <c r="K9" s="253"/>
      <c r="L9" s="284" t="s">
        <v>8</v>
      </c>
      <c r="M9" s="285"/>
      <c r="N9" s="104" t="s">
        <v>113</v>
      </c>
    </row>
    <row r="10" spans="1:14" x14ac:dyDescent="0.25">
      <c r="A10" s="349"/>
      <c r="B10" s="196"/>
      <c r="C10" s="197"/>
      <c r="D10" s="255" t="s">
        <v>2</v>
      </c>
      <c r="E10" s="256"/>
      <c r="F10" s="257"/>
      <c r="G10" s="257"/>
      <c r="H10" s="257"/>
      <c r="I10" s="257"/>
      <c r="J10" s="257"/>
      <c r="K10" s="257"/>
      <c r="L10" s="258"/>
      <c r="M10" s="259"/>
      <c r="N10" s="113"/>
    </row>
    <row r="11" spans="1:14" x14ac:dyDescent="0.25">
      <c r="A11" s="322">
        <v>0.57899999999999996</v>
      </c>
      <c r="B11" s="323"/>
      <c r="C11" s="324"/>
      <c r="D11" s="254" t="s">
        <v>3</v>
      </c>
      <c r="E11" s="254"/>
      <c r="F11" s="257"/>
      <c r="G11" s="257"/>
      <c r="H11" s="257"/>
      <c r="I11" s="257"/>
      <c r="J11" s="257"/>
      <c r="K11" s="257"/>
      <c r="L11" s="258"/>
      <c r="M11" s="259"/>
      <c r="N11" s="113"/>
    </row>
    <row r="12" spans="1:14" x14ac:dyDescent="0.25">
      <c r="A12" s="325"/>
      <c r="B12" s="326"/>
      <c r="C12" s="327"/>
      <c r="D12" s="254" t="s">
        <v>41</v>
      </c>
      <c r="E12" s="254"/>
      <c r="F12" s="287" t="e">
        <f>(F10/F11)</f>
        <v>#DIV/0!</v>
      </c>
      <c r="G12" s="287"/>
      <c r="H12" s="287" t="e">
        <f t="shared" ref="H12" si="0">(H10/H11)</f>
        <v>#DIV/0!</v>
      </c>
      <c r="I12" s="287"/>
      <c r="J12" s="287" t="e">
        <f t="shared" ref="J12" si="1">(J10/J11)</f>
        <v>#DIV/0!</v>
      </c>
      <c r="K12" s="287"/>
      <c r="L12" s="341" t="e">
        <f t="shared" ref="L12:N12" si="2">(L10/L11)</f>
        <v>#DIV/0!</v>
      </c>
      <c r="M12" s="342"/>
      <c r="N12" s="114" t="e">
        <f t="shared" si="2"/>
        <v>#DIV/0!</v>
      </c>
    </row>
    <row r="13" spans="1:14" x14ac:dyDescent="0.25">
      <c r="A13" s="337"/>
      <c r="B13" s="303"/>
      <c r="C13" s="303"/>
      <c r="D13" s="303"/>
      <c r="E13" s="303"/>
      <c r="F13" s="303"/>
      <c r="G13" s="303"/>
      <c r="H13" s="303"/>
      <c r="I13" s="303"/>
      <c r="J13" s="303"/>
      <c r="K13" s="303"/>
      <c r="L13" s="303"/>
      <c r="M13" s="303"/>
      <c r="N13" s="338"/>
    </row>
    <row r="14" spans="1:14" x14ac:dyDescent="0.25">
      <c r="A14" s="335" t="s">
        <v>16</v>
      </c>
      <c r="B14" s="236"/>
      <c r="C14" s="236"/>
      <c r="D14" s="236"/>
      <c r="E14" s="236"/>
      <c r="F14" s="236"/>
      <c r="G14" s="236"/>
      <c r="H14" s="236"/>
      <c r="I14" s="236"/>
      <c r="J14" s="236"/>
      <c r="K14" s="236"/>
      <c r="L14" s="236"/>
      <c r="M14" s="236"/>
      <c r="N14" s="336"/>
    </row>
    <row r="15" spans="1:14" x14ac:dyDescent="0.25">
      <c r="A15" s="339" t="s">
        <v>112</v>
      </c>
      <c r="B15" s="141"/>
      <c r="C15" s="194"/>
      <c r="D15" s="253"/>
      <c r="E15" s="253"/>
      <c r="F15" s="253" t="s">
        <v>5</v>
      </c>
      <c r="G15" s="253"/>
      <c r="H15" s="253" t="s">
        <v>6</v>
      </c>
      <c r="I15" s="253"/>
      <c r="J15" s="253" t="s">
        <v>7</v>
      </c>
      <c r="K15" s="253"/>
      <c r="L15" s="253" t="s">
        <v>8</v>
      </c>
      <c r="M15" s="283"/>
      <c r="N15" s="104" t="s">
        <v>113</v>
      </c>
    </row>
    <row r="16" spans="1:14" x14ac:dyDescent="0.25">
      <c r="A16" s="340"/>
      <c r="B16" s="224"/>
      <c r="C16" s="225"/>
      <c r="D16" s="255" t="s">
        <v>2</v>
      </c>
      <c r="E16" s="256"/>
      <c r="F16" s="257"/>
      <c r="G16" s="257"/>
      <c r="H16" s="257"/>
      <c r="I16" s="257"/>
      <c r="J16" s="257"/>
      <c r="K16" s="257"/>
      <c r="L16" s="257"/>
      <c r="M16" s="257"/>
      <c r="N16" s="113"/>
    </row>
    <row r="17" spans="1:14" x14ac:dyDescent="0.25">
      <c r="A17" s="322">
        <v>0.43430000000000002</v>
      </c>
      <c r="B17" s="323"/>
      <c r="C17" s="324"/>
      <c r="D17" s="254" t="s">
        <v>3</v>
      </c>
      <c r="E17" s="254"/>
      <c r="F17" s="257"/>
      <c r="G17" s="257"/>
      <c r="H17" s="257"/>
      <c r="I17" s="257"/>
      <c r="J17" s="257"/>
      <c r="K17" s="257"/>
      <c r="L17" s="257"/>
      <c r="M17" s="257"/>
      <c r="N17" s="113"/>
    </row>
    <row r="18" spans="1:14" x14ac:dyDescent="0.25">
      <c r="A18" s="325"/>
      <c r="B18" s="326"/>
      <c r="C18" s="327"/>
      <c r="D18" s="254" t="s">
        <v>41</v>
      </c>
      <c r="E18" s="254"/>
      <c r="F18" s="287" t="e">
        <f>(F16/F17)</f>
        <v>#DIV/0!</v>
      </c>
      <c r="G18" s="287"/>
      <c r="H18" s="287" t="e">
        <f t="shared" ref="H18" si="3">(H16/H17)</f>
        <v>#DIV/0!</v>
      </c>
      <c r="I18" s="287"/>
      <c r="J18" s="287" t="e">
        <f t="shared" ref="J18" si="4">(J16/J17)</f>
        <v>#DIV/0!</v>
      </c>
      <c r="K18" s="287"/>
      <c r="L18" s="287" t="e">
        <f t="shared" ref="L18" si="5">(L16/L17)</f>
        <v>#DIV/0!</v>
      </c>
      <c r="M18" s="287"/>
      <c r="N18" s="114" t="e">
        <f t="shared" ref="N18" si="6">(N16/N17)</f>
        <v>#DIV/0!</v>
      </c>
    </row>
    <row r="19" spans="1:14" x14ac:dyDescent="0.25">
      <c r="A19" s="344"/>
      <c r="B19" s="345"/>
      <c r="C19" s="345"/>
      <c r="D19" s="345"/>
      <c r="E19" s="345"/>
      <c r="F19" s="345"/>
      <c r="G19" s="345"/>
      <c r="H19" s="345"/>
      <c r="I19" s="345"/>
      <c r="J19" s="345"/>
      <c r="K19" s="345"/>
      <c r="L19" s="345"/>
      <c r="M19" s="285"/>
      <c r="N19" s="115"/>
    </row>
    <row r="20" spans="1:14" x14ac:dyDescent="0.25">
      <c r="A20" s="328" t="s">
        <v>99</v>
      </c>
      <c r="B20" s="245"/>
      <c r="C20" s="245"/>
      <c r="D20" s="245"/>
      <c r="E20" s="245"/>
      <c r="F20" s="245"/>
      <c r="G20" s="245"/>
      <c r="H20" s="245"/>
      <c r="I20" s="245"/>
      <c r="J20" s="245"/>
      <c r="K20" s="245"/>
      <c r="L20" s="245"/>
      <c r="M20" s="245"/>
      <c r="N20" s="329"/>
    </row>
    <row r="21" spans="1:14" x14ac:dyDescent="0.25">
      <c r="A21" s="339" t="s">
        <v>112</v>
      </c>
      <c r="B21" s="141"/>
      <c r="C21" s="194"/>
      <c r="D21" s="253"/>
      <c r="E21" s="253"/>
      <c r="F21" s="253" t="s">
        <v>5</v>
      </c>
      <c r="G21" s="253"/>
      <c r="H21" s="253" t="s">
        <v>6</v>
      </c>
      <c r="I21" s="253"/>
      <c r="J21" s="253" t="s">
        <v>7</v>
      </c>
      <c r="K21" s="253"/>
      <c r="L21" s="253" t="s">
        <v>8</v>
      </c>
      <c r="M21" s="283"/>
      <c r="N21" s="104" t="s">
        <v>113</v>
      </c>
    </row>
    <row r="22" spans="1:14" x14ac:dyDescent="0.25">
      <c r="A22" s="340"/>
      <c r="B22" s="224"/>
      <c r="C22" s="225"/>
      <c r="D22" s="255" t="s">
        <v>2</v>
      </c>
      <c r="E22" s="256"/>
      <c r="F22" s="257"/>
      <c r="G22" s="257"/>
      <c r="H22" s="257"/>
      <c r="I22" s="257"/>
      <c r="J22" s="257"/>
      <c r="K22" s="257"/>
      <c r="L22" s="257"/>
      <c r="M22" s="257"/>
      <c r="N22" s="113"/>
    </row>
    <row r="23" spans="1:14" x14ac:dyDescent="0.25">
      <c r="A23" s="322">
        <v>0.41599999999999998</v>
      </c>
      <c r="B23" s="323"/>
      <c r="C23" s="324"/>
      <c r="D23" s="254" t="s">
        <v>3</v>
      </c>
      <c r="E23" s="254"/>
      <c r="F23" s="257"/>
      <c r="G23" s="257"/>
      <c r="H23" s="257"/>
      <c r="I23" s="257"/>
      <c r="J23" s="257"/>
      <c r="K23" s="257"/>
      <c r="L23" s="257"/>
      <c r="M23" s="257"/>
      <c r="N23" s="113"/>
    </row>
    <row r="24" spans="1:14" x14ac:dyDescent="0.25">
      <c r="A24" s="325"/>
      <c r="B24" s="326"/>
      <c r="C24" s="327"/>
      <c r="D24" s="254" t="s">
        <v>41</v>
      </c>
      <c r="E24" s="254"/>
      <c r="F24" s="287" t="e">
        <f>(F22/F23)</f>
        <v>#DIV/0!</v>
      </c>
      <c r="G24" s="287"/>
      <c r="H24" s="287" t="e">
        <f t="shared" ref="H24" si="7">(H22/H23)</f>
        <v>#DIV/0!</v>
      </c>
      <c r="I24" s="287"/>
      <c r="J24" s="287" t="e">
        <f t="shared" ref="J24" si="8">(J22/J23)</f>
        <v>#DIV/0!</v>
      </c>
      <c r="K24" s="287"/>
      <c r="L24" s="287" t="e">
        <f t="shared" ref="L24" si="9">(L22/L23)</f>
        <v>#DIV/0!</v>
      </c>
      <c r="M24" s="287"/>
      <c r="N24" s="114" t="e">
        <f t="shared" ref="N24" si="10">(N22/N23)</f>
        <v>#DIV/0!</v>
      </c>
    </row>
    <row r="25" spans="1:14" x14ac:dyDescent="0.25">
      <c r="A25" s="320"/>
      <c r="B25" s="230"/>
      <c r="C25" s="230"/>
      <c r="D25" s="230"/>
      <c r="E25" s="230"/>
      <c r="F25" s="230"/>
      <c r="G25" s="230"/>
      <c r="H25" s="230"/>
      <c r="I25" s="230"/>
      <c r="J25" s="230"/>
      <c r="K25" s="230"/>
      <c r="L25" s="230"/>
      <c r="M25" s="230"/>
      <c r="N25" s="321"/>
    </row>
    <row r="26" spans="1:14" x14ac:dyDescent="0.25">
      <c r="A26" s="328" t="s">
        <v>17</v>
      </c>
      <c r="B26" s="245"/>
      <c r="C26" s="245"/>
      <c r="D26" s="245"/>
      <c r="E26" s="245"/>
      <c r="F26" s="245"/>
      <c r="G26" s="245"/>
      <c r="H26" s="245"/>
      <c r="I26" s="245"/>
      <c r="J26" s="245"/>
      <c r="K26" s="245"/>
      <c r="L26" s="245"/>
      <c r="M26" s="245"/>
      <c r="N26" s="329"/>
    </row>
    <row r="27" spans="1:14" x14ac:dyDescent="0.25">
      <c r="A27" s="339" t="s">
        <v>112</v>
      </c>
      <c r="B27" s="141"/>
      <c r="C27" s="194"/>
      <c r="D27" s="253"/>
      <c r="E27" s="253"/>
      <c r="F27" s="253" t="s">
        <v>5</v>
      </c>
      <c r="G27" s="253"/>
      <c r="H27" s="253" t="s">
        <v>6</v>
      </c>
      <c r="I27" s="253"/>
      <c r="J27" s="253" t="s">
        <v>7</v>
      </c>
      <c r="K27" s="253"/>
      <c r="L27" s="253" t="s">
        <v>8</v>
      </c>
      <c r="M27" s="283"/>
      <c r="N27" s="104" t="s">
        <v>113</v>
      </c>
    </row>
    <row r="28" spans="1:14" x14ac:dyDescent="0.25">
      <c r="A28" s="340"/>
      <c r="B28" s="224"/>
      <c r="C28" s="225"/>
      <c r="D28" s="255" t="s">
        <v>2</v>
      </c>
      <c r="E28" s="256"/>
      <c r="F28" s="257"/>
      <c r="G28" s="257"/>
      <c r="H28" s="257"/>
      <c r="I28" s="257"/>
      <c r="J28" s="257"/>
      <c r="K28" s="257"/>
      <c r="L28" s="257"/>
      <c r="M28" s="257"/>
      <c r="N28" s="113"/>
    </row>
    <row r="29" spans="1:14" x14ac:dyDescent="0.25">
      <c r="A29" s="322">
        <v>0.49740000000000001</v>
      </c>
      <c r="B29" s="323"/>
      <c r="C29" s="324"/>
      <c r="D29" s="254" t="s">
        <v>3</v>
      </c>
      <c r="E29" s="254"/>
      <c r="F29" s="257"/>
      <c r="G29" s="257"/>
      <c r="H29" s="257"/>
      <c r="I29" s="257"/>
      <c r="J29" s="257"/>
      <c r="K29" s="257"/>
      <c r="L29" s="257"/>
      <c r="M29" s="257"/>
      <c r="N29" s="113"/>
    </row>
    <row r="30" spans="1:14" x14ac:dyDescent="0.25">
      <c r="A30" s="325"/>
      <c r="B30" s="326"/>
      <c r="C30" s="327"/>
      <c r="D30" s="254" t="s">
        <v>41</v>
      </c>
      <c r="E30" s="254"/>
      <c r="F30" s="287" t="e">
        <f>(F28/F29)</f>
        <v>#DIV/0!</v>
      </c>
      <c r="G30" s="287"/>
      <c r="H30" s="287" t="e">
        <f t="shared" ref="H30" si="11">(H28/H29)</f>
        <v>#DIV/0!</v>
      </c>
      <c r="I30" s="287"/>
      <c r="J30" s="287" t="e">
        <f t="shared" ref="J30" si="12">(J28/J29)</f>
        <v>#DIV/0!</v>
      </c>
      <c r="K30" s="287"/>
      <c r="L30" s="287" t="e">
        <f t="shared" ref="L30" si="13">(L28/L29)</f>
        <v>#DIV/0!</v>
      </c>
      <c r="M30" s="287"/>
      <c r="N30" s="114" t="e">
        <f t="shared" ref="N30" si="14">(N28/N29)</f>
        <v>#DIV/0!</v>
      </c>
    </row>
    <row r="31" spans="1:14" x14ac:dyDescent="0.25">
      <c r="A31" s="320"/>
      <c r="B31" s="230"/>
      <c r="C31" s="230"/>
      <c r="D31" s="230"/>
      <c r="E31" s="230"/>
      <c r="F31" s="230"/>
      <c r="G31" s="230"/>
      <c r="H31" s="230"/>
      <c r="I31" s="230"/>
      <c r="J31" s="230"/>
      <c r="K31" s="230"/>
      <c r="L31" s="230"/>
      <c r="M31" s="230"/>
      <c r="N31" s="321"/>
    </row>
    <row r="32" spans="1:14" x14ac:dyDescent="0.25">
      <c r="A32" s="328" t="s">
        <v>38</v>
      </c>
      <c r="B32" s="245"/>
      <c r="C32" s="245"/>
      <c r="D32" s="245"/>
      <c r="E32" s="245"/>
      <c r="F32" s="245"/>
      <c r="G32" s="245"/>
      <c r="H32" s="245"/>
      <c r="I32" s="245"/>
      <c r="J32" s="245"/>
      <c r="K32" s="245"/>
      <c r="L32" s="245"/>
      <c r="M32" s="245"/>
      <c r="N32" s="329"/>
    </row>
    <row r="33" spans="1:14" x14ac:dyDescent="0.25">
      <c r="A33" s="339" t="s">
        <v>112</v>
      </c>
      <c r="B33" s="141"/>
      <c r="C33" s="194"/>
      <c r="D33" s="253"/>
      <c r="E33" s="253"/>
      <c r="F33" s="253" t="s">
        <v>5</v>
      </c>
      <c r="G33" s="253"/>
      <c r="H33" s="253" t="s">
        <v>6</v>
      </c>
      <c r="I33" s="253"/>
      <c r="J33" s="253" t="s">
        <v>7</v>
      </c>
      <c r="K33" s="253"/>
      <c r="L33" s="253" t="s">
        <v>8</v>
      </c>
      <c r="M33" s="283"/>
      <c r="N33" s="104" t="s">
        <v>113</v>
      </c>
    </row>
    <row r="34" spans="1:14" x14ac:dyDescent="0.25">
      <c r="A34" s="340"/>
      <c r="B34" s="224"/>
      <c r="C34" s="225"/>
      <c r="D34" s="255" t="s">
        <v>2</v>
      </c>
      <c r="E34" s="256"/>
      <c r="F34" s="257"/>
      <c r="G34" s="257"/>
      <c r="H34" s="257"/>
      <c r="I34" s="257"/>
      <c r="J34" s="257"/>
      <c r="K34" s="257"/>
      <c r="L34" s="257"/>
      <c r="M34" s="257"/>
      <c r="N34" s="113"/>
    </row>
    <row r="35" spans="1:14" x14ac:dyDescent="0.25">
      <c r="A35" s="322">
        <v>0.71509999999999996</v>
      </c>
      <c r="B35" s="323"/>
      <c r="C35" s="324"/>
      <c r="D35" s="254" t="s">
        <v>3</v>
      </c>
      <c r="E35" s="254"/>
      <c r="F35" s="257"/>
      <c r="G35" s="257"/>
      <c r="H35" s="257"/>
      <c r="I35" s="257"/>
      <c r="J35" s="257"/>
      <c r="K35" s="257"/>
      <c r="L35" s="257"/>
      <c r="M35" s="257"/>
      <c r="N35" s="113"/>
    </row>
    <row r="36" spans="1:14" x14ac:dyDescent="0.25">
      <c r="A36" s="325"/>
      <c r="B36" s="326"/>
      <c r="C36" s="327"/>
      <c r="D36" s="254" t="s">
        <v>41</v>
      </c>
      <c r="E36" s="254"/>
      <c r="F36" s="287" t="e">
        <f>(F34/F35)</f>
        <v>#DIV/0!</v>
      </c>
      <c r="G36" s="287"/>
      <c r="H36" s="287" t="e">
        <f t="shared" ref="H36" si="15">(H34/H35)</f>
        <v>#DIV/0!</v>
      </c>
      <c r="I36" s="287"/>
      <c r="J36" s="287" t="e">
        <f t="shared" ref="J36" si="16">(J34/J35)</f>
        <v>#DIV/0!</v>
      </c>
      <c r="K36" s="287"/>
      <c r="L36" s="287" t="e">
        <f t="shared" ref="L36" si="17">(L34/L35)</f>
        <v>#DIV/0!</v>
      </c>
      <c r="M36" s="287"/>
      <c r="N36" s="114" t="e">
        <f t="shared" ref="N36" si="18">(N34/N35)</f>
        <v>#DIV/0!</v>
      </c>
    </row>
    <row r="37" spans="1:14" x14ac:dyDescent="0.25">
      <c r="A37" s="320"/>
      <c r="B37" s="230"/>
      <c r="C37" s="230"/>
      <c r="D37" s="230"/>
      <c r="E37" s="230"/>
      <c r="F37" s="230"/>
      <c r="G37" s="230"/>
      <c r="H37" s="230"/>
      <c r="I37" s="230"/>
      <c r="J37" s="230"/>
      <c r="K37" s="230"/>
      <c r="L37" s="230"/>
      <c r="M37" s="230"/>
      <c r="N37" s="321"/>
    </row>
    <row r="38" spans="1:14" x14ac:dyDescent="0.25">
      <c r="A38" s="328" t="s">
        <v>39</v>
      </c>
      <c r="B38" s="245"/>
      <c r="C38" s="245"/>
      <c r="D38" s="245"/>
      <c r="E38" s="245"/>
      <c r="F38" s="245"/>
      <c r="G38" s="245"/>
      <c r="H38" s="245"/>
      <c r="I38" s="245"/>
      <c r="J38" s="245"/>
      <c r="K38" s="245"/>
      <c r="L38" s="245"/>
      <c r="M38" s="245"/>
      <c r="N38" s="329"/>
    </row>
    <row r="39" spans="1:14" x14ac:dyDescent="0.25">
      <c r="A39" s="339" t="s">
        <v>112</v>
      </c>
      <c r="B39" s="141"/>
      <c r="C39" s="194"/>
      <c r="D39" s="253"/>
      <c r="E39" s="253"/>
      <c r="F39" s="253" t="s">
        <v>5</v>
      </c>
      <c r="G39" s="253"/>
      <c r="H39" s="253" t="s">
        <v>6</v>
      </c>
      <c r="I39" s="253"/>
      <c r="J39" s="253" t="s">
        <v>7</v>
      </c>
      <c r="K39" s="253"/>
      <c r="L39" s="253" t="s">
        <v>8</v>
      </c>
      <c r="M39" s="283"/>
      <c r="N39" s="104" t="s">
        <v>113</v>
      </c>
    </row>
    <row r="40" spans="1:14" x14ac:dyDescent="0.25">
      <c r="A40" s="340"/>
      <c r="B40" s="224"/>
      <c r="C40" s="225"/>
      <c r="D40" s="255" t="s">
        <v>2</v>
      </c>
      <c r="E40" s="256"/>
      <c r="F40" s="257"/>
      <c r="G40" s="257"/>
      <c r="H40" s="257"/>
      <c r="I40" s="257"/>
      <c r="J40" s="257"/>
      <c r="K40" s="257"/>
      <c r="L40" s="257"/>
      <c r="M40" s="257"/>
      <c r="N40" s="113"/>
    </row>
    <row r="41" spans="1:14" x14ac:dyDescent="0.25">
      <c r="A41" s="322">
        <v>0.6915</v>
      </c>
      <c r="B41" s="323"/>
      <c r="C41" s="324"/>
      <c r="D41" s="254" t="s">
        <v>3</v>
      </c>
      <c r="E41" s="254"/>
      <c r="F41" s="257"/>
      <c r="G41" s="257"/>
      <c r="H41" s="257"/>
      <c r="I41" s="257"/>
      <c r="J41" s="257"/>
      <c r="K41" s="257"/>
      <c r="L41" s="257"/>
      <c r="M41" s="257"/>
      <c r="N41" s="113"/>
    </row>
    <row r="42" spans="1:14" x14ac:dyDescent="0.25">
      <c r="A42" s="325"/>
      <c r="B42" s="326"/>
      <c r="C42" s="327"/>
      <c r="D42" s="254" t="s">
        <v>41</v>
      </c>
      <c r="E42" s="254"/>
      <c r="F42" s="287" t="e">
        <f>(F40/F41)</f>
        <v>#DIV/0!</v>
      </c>
      <c r="G42" s="287"/>
      <c r="H42" s="287" t="e">
        <f t="shared" ref="H42" si="19">(H40/H41)</f>
        <v>#DIV/0!</v>
      </c>
      <c r="I42" s="287"/>
      <c r="J42" s="287" t="e">
        <f t="shared" ref="J42" si="20">(J40/J41)</f>
        <v>#DIV/0!</v>
      </c>
      <c r="K42" s="287"/>
      <c r="L42" s="287" t="e">
        <f t="shared" ref="L42" si="21">(L40/L41)</f>
        <v>#DIV/0!</v>
      </c>
      <c r="M42" s="287"/>
      <c r="N42" s="114" t="e">
        <f t="shared" ref="N42" si="22">(N40/N41)</f>
        <v>#DIV/0!</v>
      </c>
    </row>
    <row r="43" spans="1:14" x14ac:dyDescent="0.25">
      <c r="A43" s="320"/>
      <c r="B43" s="230"/>
      <c r="C43" s="230"/>
      <c r="D43" s="230"/>
      <c r="E43" s="230"/>
      <c r="F43" s="230"/>
      <c r="G43" s="230"/>
      <c r="H43" s="230"/>
      <c r="I43" s="230"/>
      <c r="J43" s="230"/>
      <c r="K43" s="230"/>
      <c r="L43" s="230"/>
      <c r="M43" s="230"/>
      <c r="N43" s="321"/>
    </row>
    <row r="44" spans="1:14" x14ac:dyDescent="0.25">
      <c r="A44" s="328" t="s">
        <v>18</v>
      </c>
      <c r="B44" s="245"/>
      <c r="C44" s="245"/>
      <c r="D44" s="245"/>
      <c r="E44" s="245"/>
      <c r="F44" s="245"/>
      <c r="G44" s="245"/>
      <c r="H44" s="245"/>
      <c r="I44" s="245"/>
      <c r="J44" s="245"/>
      <c r="K44" s="245"/>
      <c r="L44" s="245"/>
      <c r="M44" s="245"/>
      <c r="N44" s="329"/>
    </row>
    <row r="45" spans="1:14" x14ac:dyDescent="0.25">
      <c r="A45" s="339" t="s">
        <v>112</v>
      </c>
      <c r="B45" s="141"/>
      <c r="C45" s="194"/>
      <c r="D45" s="253"/>
      <c r="E45" s="253"/>
      <c r="F45" s="284" t="s">
        <v>5</v>
      </c>
      <c r="G45" s="358"/>
      <c r="H45" s="284" t="s">
        <v>6</v>
      </c>
      <c r="I45" s="358"/>
      <c r="J45" s="284" t="s">
        <v>7</v>
      </c>
      <c r="K45" s="358"/>
      <c r="L45" s="284" t="s">
        <v>8</v>
      </c>
      <c r="M45" s="285"/>
      <c r="N45" s="104" t="s">
        <v>113</v>
      </c>
    </row>
    <row r="46" spans="1:14" x14ac:dyDescent="0.25">
      <c r="A46" s="340"/>
      <c r="B46" s="224"/>
      <c r="C46" s="225"/>
      <c r="D46" s="255" t="s">
        <v>2</v>
      </c>
      <c r="E46" s="256"/>
      <c r="F46" s="257"/>
      <c r="G46" s="257"/>
      <c r="H46" s="257"/>
      <c r="I46" s="257"/>
      <c r="J46" s="257"/>
      <c r="K46" s="257"/>
      <c r="L46" s="257"/>
      <c r="M46" s="257"/>
      <c r="N46" s="113"/>
    </row>
    <row r="47" spans="1:14" x14ac:dyDescent="0.25">
      <c r="A47" s="322">
        <v>0.36849999999999999</v>
      </c>
      <c r="B47" s="323"/>
      <c r="C47" s="324"/>
      <c r="D47" s="254" t="s">
        <v>3</v>
      </c>
      <c r="E47" s="254"/>
      <c r="F47" s="257"/>
      <c r="G47" s="257"/>
      <c r="H47" s="257"/>
      <c r="I47" s="257"/>
      <c r="J47" s="257"/>
      <c r="K47" s="257"/>
      <c r="L47" s="257"/>
      <c r="M47" s="257"/>
      <c r="N47" s="113"/>
    </row>
    <row r="48" spans="1:14" x14ac:dyDescent="0.25">
      <c r="A48" s="325"/>
      <c r="B48" s="326"/>
      <c r="C48" s="327"/>
      <c r="D48" s="254" t="s">
        <v>41</v>
      </c>
      <c r="E48" s="254"/>
      <c r="F48" s="341" t="e">
        <f>(F46/F47)</f>
        <v>#DIV/0!</v>
      </c>
      <c r="G48" s="342"/>
      <c r="H48" s="341" t="e">
        <f t="shared" ref="H48" si="23">(H46/H47)</f>
        <v>#DIV/0!</v>
      </c>
      <c r="I48" s="342"/>
      <c r="J48" s="341" t="e">
        <f t="shared" ref="J48" si="24">(J46/J47)</f>
        <v>#DIV/0!</v>
      </c>
      <c r="K48" s="342"/>
      <c r="L48" s="341" t="e">
        <f t="shared" ref="L48" si="25">(L46/L47)</f>
        <v>#DIV/0!</v>
      </c>
      <c r="M48" s="342"/>
      <c r="N48" s="114" t="e">
        <f t="shared" ref="N48" si="26">(N46/N47)</f>
        <v>#DIV/0!</v>
      </c>
    </row>
    <row r="49" spans="1:14" ht="15.75" thickBot="1" x14ac:dyDescent="0.3">
      <c r="A49" s="317"/>
      <c r="B49" s="318"/>
      <c r="C49" s="318"/>
      <c r="D49" s="318"/>
      <c r="E49" s="318"/>
      <c r="F49" s="318"/>
      <c r="G49" s="318"/>
      <c r="H49" s="318"/>
      <c r="I49" s="318"/>
      <c r="J49" s="318"/>
      <c r="K49" s="318"/>
      <c r="L49" s="318"/>
      <c r="M49" s="318"/>
      <c r="N49" s="319"/>
    </row>
    <row r="50" spans="1:14" x14ac:dyDescent="0.25">
      <c r="A50" s="328" t="s">
        <v>19</v>
      </c>
      <c r="B50" s="245"/>
      <c r="C50" s="245"/>
      <c r="D50" s="245"/>
      <c r="E50" s="245"/>
      <c r="F50" s="245"/>
      <c r="G50" s="245"/>
      <c r="H50" s="245"/>
      <c r="I50" s="245"/>
      <c r="J50" s="245"/>
      <c r="K50" s="245"/>
      <c r="L50" s="245"/>
      <c r="M50" s="245"/>
      <c r="N50" s="329"/>
    </row>
    <row r="51" spans="1:14" x14ac:dyDescent="0.25">
      <c r="A51" s="339" t="s">
        <v>112</v>
      </c>
      <c r="B51" s="141"/>
      <c r="C51" s="194"/>
      <c r="D51" s="253"/>
      <c r="E51" s="253"/>
      <c r="F51" s="253" t="s">
        <v>5</v>
      </c>
      <c r="G51" s="253"/>
      <c r="H51" s="253" t="s">
        <v>6</v>
      </c>
      <c r="I51" s="253"/>
      <c r="J51" s="253" t="s">
        <v>7</v>
      </c>
      <c r="K51" s="253"/>
      <c r="L51" s="253" t="s">
        <v>8</v>
      </c>
      <c r="M51" s="283"/>
      <c r="N51" s="104" t="s">
        <v>113</v>
      </c>
    </row>
    <row r="52" spans="1:14" x14ac:dyDescent="0.25">
      <c r="A52" s="340"/>
      <c r="B52" s="224"/>
      <c r="C52" s="225"/>
      <c r="D52" s="255" t="s">
        <v>2</v>
      </c>
      <c r="E52" s="256"/>
      <c r="F52" s="257"/>
      <c r="G52" s="257"/>
      <c r="H52" s="257"/>
      <c r="I52" s="257"/>
      <c r="J52" s="257"/>
      <c r="K52" s="257"/>
      <c r="L52" s="257"/>
      <c r="M52" s="257"/>
      <c r="N52" s="113"/>
    </row>
    <row r="53" spans="1:14" x14ac:dyDescent="0.25">
      <c r="A53" s="322">
        <v>0.66149999999999998</v>
      </c>
      <c r="B53" s="323"/>
      <c r="C53" s="324"/>
      <c r="D53" s="254" t="s">
        <v>3</v>
      </c>
      <c r="E53" s="254"/>
      <c r="F53" s="257"/>
      <c r="G53" s="257"/>
      <c r="H53" s="257"/>
      <c r="I53" s="257"/>
      <c r="J53" s="257"/>
      <c r="K53" s="257"/>
      <c r="L53" s="257"/>
      <c r="M53" s="257"/>
      <c r="N53" s="113"/>
    </row>
    <row r="54" spans="1:14" x14ac:dyDescent="0.25">
      <c r="A54" s="325"/>
      <c r="B54" s="326"/>
      <c r="C54" s="327"/>
      <c r="D54" s="254" t="s">
        <v>41</v>
      </c>
      <c r="E54" s="254"/>
      <c r="F54" s="287" t="e">
        <f>(F52/F53)</f>
        <v>#DIV/0!</v>
      </c>
      <c r="G54" s="287"/>
      <c r="H54" s="287" t="e">
        <f t="shared" ref="H54" si="27">(H52/H53)</f>
        <v>#DIV/0!</v>
      </c>
      <c r="I54" s="287"/>
      <c r="J54" s="287" t="e">
        <f t="shared" ref="J54" si="28">(J52/J53)</f>
        <v>#DIV/0!</v>
      </c>
      <c r="K54" s="287"/>
      <c r="L54" s="287" t="e">
        <f t="shared" ref="L54" si="29">(L52/L53)</f>
        <v>#DIV/0!</v>
      </c>
      <c r="M54" s="287"/>
      <c r="N54" s="114" t="e">
        <f t="shared" ref="N54" si="30">(N52/N53)</f>
        <v>#DIV/0!</v>
      </c>
    </row>
    <row r="55" spans="1:14" x14ac:dyDescent="0.25">
      <c r="A55" s="320"/>
      <c r="B55" s="230"/>
      <c r="C55" s="230"/>
      <c r="D55" s="230"/>
      <c r="E55" s="230"/>
      <c r="F55" s="230"/>
      <c r="G55" s="230"/>
      <c r="H55" s="230"/>
      <c r="I55" s="230"/>
      <c r="J55" s="230"/>
      <c r="K55" s="230"/>
      <c r="L55" s="230"/>
      <c r="M55" s="230"/>
      <c r="N55" s="321"/>
    </row>
    <row r="56" spans="1:14" x14ac:dyDescent="0.25">
      <c r="A56" s="328" t="s">
        <v>20</v>
      </c>
      <c r="B56" s="245"/>
      <c r="C56" s="245"/>
      <c r="D56" s="245"/>
      <c r="E56" s="245"/>
      <c r="F56" s="245"/>
      <c r="G56" s="245"/>
      <c r="H56" s="245"/>
      <c r="I56" s="245"/>
      <c r="J56" s="245"/>
      <c r="K56" s="245"/>
      <c r="L56" s="245"/>
      <c r="M56" s="245"/>
      <c r="N56" s="329"/>
    </row>
    <row r="57" spans="1:14" x14ac:dyDescent="0.25">
      <c r="A57" s="339" t="s">
        <v>112</v>
      </c>
      <c r="B57" s="141"/>
      <c r="C57" s="194"/>
      <c r="D57" s="253"/>
      <c r="E57" s="253"/>
      <c r="F57" s="253" t="s">
        <v>5</v>
      </c>
      <c r="G57" s="253"/>
      <c r="H57" s="253" t="s">
        <v>6</v>
      </c>
      <c r="I57" s="253"/>
      <c r="J57" s="253" t="s">
        <v>7</v>
      </c>
      <c r="K57" s="253"/>
      <c r="L57" s="253" t="s">
        <v>8</v>
      </c>
      <c r="M57" s="283"/>
      <c r="N57" s="104" t="s">
        <v>113</v>
      </c>
    </row>
    <row r="58" spans="1:14" x14ac:dyDescent="0.25">
      <c r="A58" s="340"/>
      <c r="B58" s="224"/>
      <c r="C58" s="225"/>
      <c r="D58" s="255" t="s">
        <v>2</v>
      </c>
      <c r="E58" s="256"/>
      <c r="F58" s="257"/>
      <c r="G58" s="257"/>
      <c r="H58" s="257"/>
      <c r="I58" s="257"/>
      <c r="J58" s="257"/>
      <c r="K58" s="257"/>
      <c r="L58" s="257"/>
      <c r="M58" s="257"/>
      <c r="N58" s="113"/>
    </row>
    <row r="59" spans="1:14" x14ac:dyDescent="0.25">
      <c r="A59" s="322">
        <v>0.33910000000000001</v>
      </c>
      <c r="B59" s="323"/>
      <c r="C59" s="324"/>
      <c r="D59" s="254" t="s">
        <v>3</v>
      </c>
      <c r="E59" s="254"/>
      <c r="F59" s="257"/>
      <c r="G59" s="257"/>
      <c r="H59" s="257"/>
      <c r="I59" s="257"/>
      <c r="J59" s="257"/>
      <c r="K59" s="257"/>
      <c r="L59" s="257"/>
      <c r="M59" s="257"/>
      <c r="N59" s="113"/>
    </row>
    <row r="60" spans="1:14" x14ac:dyDescent="0.25">
      <c r="A60" s="325"/>
      <c r="B60" s="326"/>
      <c r="C60" s="327"/>
      <c r="D60" s="254" t="s">
        <v>41</v>
      </c>
      <c r="E60" s="254"/>
      <c r="F60" s="287" t="e">
        <f>(F58/F59)</f>
        <v>#DIV/0!</v>
      </c>
      <c r="G60" s="287"/>
      <c r="H60" s="287" t="e">
        <f t="shared" ref="H60" si="31">(H58/H59)</f>
        <v>#DIV/0!</v>
      </c>
      <c r="I60" s="287"/>
      <c r="J60" s="287" t="e">
        <f t="shared" ref="J60" si="32">(J58/J59)</f>
        <v>#DIV/0!</v>
      </c>
      <c r="K60" s="287"/>
      <c r="L60" s="287" t="e">
        <f t="shared" ref="L60" si="33">(L58/L59)</f>
        <v>#DIV/0!</v>
      </c>
      <c r="M60" s="287"/>
      <c r="N60" s="114" t="e">
        <f t="shared" ref="N60" si="34">(N58/N59)</f>
        <v>#DIV/0!</v>
      </c>
    </row>
    <row r="61" spans="1:14" x14ac:dyDescent="0.25">
      <c r="A61" s="320"/>
      <c r="B61" s="230"/>
      <c r="C61" s="230"/>
      <c r="D61" s="230"/>
      <c r="E61" s="230"/>
      <c r="F61" s="230"/>
      <c r="G61" s="230"/>
      <c r="H61" s="230"/>
      <c r="I61" s="230"/>
      <c r="J61" s="230"/>
      <c r="K61" s="230"/>
      <c r="L61" s="230"/>
      <c r="M61" s="230"/>
      <c r="N61" s="321"/>
    </row>
    <row r="62" spans="1:14" x14ac:dyDescent="0.25">
      <c r="A62" s="328" t="s">
        <v>100</v>
      </c>
      <c r="B62" s="245"/>
      <c r="C62" s="245"/>
      <c r="D62" s="245"/>
      <c r="E62" s="245"/>
      <c r="F62" s="245"/>
      <c r="G62" s="245"/>
      <c r="H62" s="245"/>
      <c r="I62" s="245"/>
      <c r="J62" s="245"/>
      <c r="K62" s="245"/>
      <c r="L62" s="245"/>
      <c r="M62" s="245"/>
      <c r="N62" s="329"/>
    </row>
    <row r="63" spans="1:14" x14ac:dyDescent="0.25">
      <c r="A63" s="339" t="s">
        <v>112</v>
      </c>
      <c r="B63" s="141"/>
      <c r="C63" s="194"/>
      <c r="D63" s="253"/>
      <c r="E63" s="253"/>
      <c r="F63" s="253" t="s">
        <v>5</v>
      </c>
      <c r="G63" s="253"/>
      <c r="H63" s="253" t="s">
        <v>6</v>
      </c>
      <c r="I63" s="253"/>
      <c r="J63" s="253" t="s">
        <v>7</v>
      </c>
      <c r="K63" s="253"/>
      <c r="L63" s="253" t="s">
        <v>8</v>
      </c>
      <c r="M63" s="283"/>
      <c r="N63" s="104" t="s">
        <v>113</v>
      </c>
    </row>
    <row r="64" spans="1:14" x14ac:dyDescent="0.25">
      <c r="A64" s="340"/>
      <c r="B64" s="224"/>
      <c r="C64" s="225"/>
      <c r="D64" s="255" t="s">
        <v>2</v>
      </c>
      <c r="E64" s="256"/>
      <c r="F64" s="257"/>
      <c r="G64" s="257"/>
      <c r="H64" s="257"/>
      <c r="I64" s="257"/>
      <c r="J64" s="257"/>
      <c r="K64" s="257"/>
      <c r="L64" s="257"/>
      <c r="M64" s="257"/>
      <c r="N64" s="113"/>
    </row>
    <row r="65" spans="1:14" x14ac:dyDescent="0.25">
      <c r="A65" s="322">
        <v>0.28749999999999998</v>
      </c>
      <c r="B65" s="323"/>
      <c r="C65" s="324"/>
      <c r="D65" s="254" t="s">
        <v>3</v>
      </c>
      <c r="E65" s="254"/>
      <c r="F65" s="257"/>
      <c r="G65" s="257"/>
      <c r="H65" s="257"/>
      <c r="I65" s="257"/>
      <c r="J65" s="257"/>
      <c r="K65" s="257"/>
      <c r="L65" s="257"/>
      <c r="M65" s="257"/>
      <c r="N65" s="113"/>
    </row>
    <row r="66" spans="1:14" x14ac:dyDescent="0.25">
      <c r="A66" s="325"/>
      <c r="B66" s="326"/>
      <c r="C66" s="327"/>
      <c r="D66" s="254" t="s">
        <v>41</v>
      </c>
      <c r="E66" s="254"/>
      <c r="F66" s="287" t="e">
        <f>(F64/F65)</f>
        <v>#DIV/0!</v>
      </c>
      <c r="G66" s="287"/>
      <c r="H66" s="287" t="e">
        <f t="shared" ref="H66" si="35">(H64/H65)</f>
        <v>#DIV/0!</v>
      </c>
      <c r="I66" s="287"/>
      <c r="J66" s="287" t="e">
        <f t="shared" ref="J66" si="36">(J64/J65)</f>
        <v>#DIV/0!</v>
      </c>
      <c r="K66" s="287"/>
      <c r="L66" s="287" t="e">
        <f t="shared" ref="L66" si="37">(L64/L65)</f>
        <v>#DIV/0!</v>
      </c>
      <c r="M66" s="287"/>
      <c r="N66" s="114" t="e">
        <f t="shared" ref="N66" si="38">(N64/N65)</f>
        <v>#DIV/0!</v>
      </c>
    </row>
    <row r="67" spans="1:14" ht="15.75" thickBot="1" x14ac:dyDescent="0.3">
      <c r="A67" s="317"/>
      <c r="B67" s="318"/>
      <c r="C67" s="318"/>
      <c r="D67" s="318"/>
      <c r="E67" s="318"/>
      <c r="F67" s="318"/>
      <c r="G67" s="318"/>
      <c r="H67" s="318"/>
      <c r="I67" s="318"/>
      <c r="J67" s="318"/>
      <c r="K67" s="318"/>
      <c r="L67" s="318"/>
      <c r="M67" s="318"/>
      <c r="N67" s="319"/>
    </row>
  </sheetData>
  <mergeCells count="251">
    <mergeCell ref="D39:E39"/>
    <mergeCell ref="F39:G39"/>
    <mergeCell ref="H39:I39"/>
    <mergeCell ref="J39:K39"/>
    <mergeCell ref="L39:M39"/>
    <mergeCell ref="F58:G58"/>
    <mergeCell ref="H58:I58"/>
    <mergeCell ref="J58:K58"/>
    <mergeCell ref="L58:M58"/>
    <mergeCell ref="D47:E47"/>
    <mergeCell ref="D40:E40"/>
    <mergeCell ref="F40:G40"/>
    <mergeCell ref="H40:I40"/>
    <mergeCell ref="L48:M48"/>
    <mergeCell ref="D45:E45"/>
    <mergeCell ref="F45:G45"/>
    <mergeCell ref="H45:I45"/>
    <mergeCell ref="J45:K45"/>
    <mergeCell ref="L45:M45"/>
    <mergeCell ref="J46:K46"/>
    <mergeCell ref="L46:M46"/>
    <mergeCell ref="F47:G47"/>
    <mergeCell ref="H47:I47"/>
    <mergeCell ref="J47:K47"/>
    <mergeCell ref="A35:C36"/>
    <mergeCell ref="A39:C40"/>
    <mergeCell ref="A41:C42"/>
    <mergeCell ref="A45:C46"/>
    <mergeCell ref="A47:C48"/>
    <mergeCell ref="A51:C52"/>
    <mergeCell ref="A53:C54"/>
    <mergeCell ref="A57:C58"/>
    <mergeCell ref="A11:C12"/>
    <mergeCell ref="A15:C16"/>
    <mergeCell ref="A23:C24"/>
    <mergeCell ref="A27:C28"/>
    <mergeCell ref="A63:C64"/>
    <mergeCell ref="A65:C66"/>
    <mergeCell ref="D63:E63"/>
    <mergeCell ref="F63:G63"/>
    <mergeCell ref="H63:I63"/>
    <mergeCell ref="J63:K63"/>
    <mergeCell ref="L63:M63"/>
    <mergeCell ref="A67:N67"/>
    <mergeCell ref="D42:E42"/>
    <mergeCell ref="F42:G42"/>
    <mergeCell ref="H42:I42"/>
    <mergeCell ref="J42:K42"/>
    <mergeCell ref="L42:M42"/>
    <mergeCell ref="D51:E51"/>
    <mergeCell ref="F51:G51"/>
    <mergeCell ref="D66:E66"/>
    <mergeCell ref="F66:G66"/>
    <mergeCell ref="H66:I66"/>
    <mergeCell ref="J66:K66"/>
    <mergeCell ref="L66:M66"/>
    <mergeCell ref="L59:M59"/>
    <mergeCell ref="D64:E64"/>
    <mergeCell ref="F64:G64"/>
    <mergeCell ref="H64:I64"/>
    <mergeCell ref="J64:K64"/>
    <mergeCell ref="L64:M64"/>
    <mergeCell ref="D65:E65"/>
    <mergeCell ref="F65:G65"/>
    <mergeCell ref="H65:I65"/>
    <mergeCell ref="J65:K65"/>
    <mergeCell ref="L65:M65"/>
    <mergeCell ref="J40:K40"/>
    <mergeCell ref="L40:M40"/>
    <mergeCell ref="D41:E41"/>
    <mergeCell ref="F41:G41"/>
    <mergeCell ref="H41:I41"/>
    <mergeCell ref="J41:K41"/>
    <mergeCell ref="L41:M41"/>
    <mergeCell ref="F52:G52"/>
    <mergeCell ref="H52:I52"/>
    <mergeCell ref="J52:K52"/>
    <mergeCell ref="L52:M52"/>
    <mergeCell ref="L51:M51"/>
    <mergeCell ref="D52:E52"/>
    <mergeCell ref="H51:I51"/>
    <mergeCell ref="J51:K51"/>
    <mergeCell ref="H48:I48"/>
    <mergeCell ref="J48:K48"/>
    <mergeCell ref="D60:E60"/>
    <mergeCell ref="F60:G60"/>
    <mergeCell ref="H60:I60"/>
    <mergeCell ref="J60:K60"/>
    <mergeCell ref="L60:M60"/>
    <mergeCell ref="D58:E58"/>
    <mergeCell ref="A59:C60"/>
    <mergeCell ref="D59:E59"/>
    <mergeCell ref="F59:G59"/>
    <mergeCell ref="H59:I59"/>
    <mergeCell ref="J59:K59"/>
    <mergeCell ref="L47:M47"/>
    <mergeCell ref="D57:E57"/>
    <mergeCell ref="F57:G57"/>
    <mergeCell ref="H57:I57"/>
    <mergeCell ref="J57:K57"/>
    <mergeCell ref="L57:M57"/>
    <mergeCell ref="D53:E53"/>
    <mergeCell ref="F53:G53"/>
    <mergeCell ref="H53:I53"/>
    <mergeCell ref="J53:K53"/>
    <mergeCell ref="L53:M53"/>
    <mergeCell ref="D54:E54"/>
    <mergeCell ref="F54:G54"/>
    <mergeCell ref="H54:I54"/>
    <mergeCell ref="J54:K54"/>
    <mergeCell ref="L54:M54"/>
    <mergeCell ref="D48:E48"/>
    <mergeCell ref="F48:G48"/>
    <mergeCell ref="A4:C4"/>
    <mergeCell ref="H4:J4"/>
    <mergeCell ref="A19:M19"/>
    <mergeCell ref="D9:E9"/>
    <mergeCell ref="F9:G9"/>
    <mergeCell ref="H9:I9"/>
    <mergeCell ref="J9:K9"/>
    <mergeCell ref="L9:M9"/>
    <mergeCell ref="A5:C5"/>
    <mergeCell ref="H5:J5"/>
    <mergeCell ref="D11:E11"/>
    <mergeCell ref="F11:G11"/>
    <mergeCell ref="H11:I11"/>
    <mergeCell ref="J11:K11"/>
    <mergeCell ref="L11:M11"/>
    <mergeCell ref="D10:E10"/>
    <mergeCell ref="D4:E4"/>
    <mergeCell ref="D5:E5"/>
    <mergeCell ref="A9:C10"/>
    <mergeCell ref="K4:N4"/>
    <mergeCell ref="K5:N5"/>
    <mergeCell ref="A6:N7"/>
    <mergeCell ref="D46:E46"/>
    <mergeCell ref="F46:G46"/>
    <mergeCell ref="H46:I46"/>
    <mergeCell ref="D16:E16"/>
    <mergeCell ref="F16:G16"/>
    <mergeCell ref="H16:I16"/>
    <mergeCell ref="J16:K16"/>
    <mergeCell ref="L16:M16"/>
    <mergeCell ref="F10:G10"/>
    <mergeCell ref="H10:I10"/>
    <mergeCell ref="J10:K10"/>
    <mergeCell ref="L10:M10"/>
    <mergeCell ref="D15:E15"/>
    <mergeCell ref="F15:G15"/>
    <mergeCell ref="H15:I15"/>
    <mergeCell ref="J15:K15"/>
    <mergeCell ref="L15:M15"/>
    <mergeCell ref="D12:E12"/>
    <mergeCell ref="F12:G12"/>
    <mergeCell ref="H12:I12"/>
    <mergeCell ref="J12:K12"/>
    <mergeCell ref="L12:M12"/>
    <mergeCell ref="D22:E22"/>
    <mergeCell ref="F22:G22"/>
    <mergeCell ref="H22:I22"/>
    <mergeCell ref="J22:K22"/>
    <mergeCell ref="L22:M22"/>
    <mergeCell ref="A17:C18"/>
    <mergeCell ref="D21:E21"/>
    <mergeCell ref="F21:G21"/>
    <mergeCell ref="H21:I21"/>
    <mergeCell ref="J21:K21"/>
    <mergeCell ref="L21:M21"/>
    <mergeCell ref="D18:E18"/>
    <mergeCell ref="F18:G18"/>
    <mergeCell ref="H18:I18"/>
    <mergeCell ref="J18:K18"/>
    <mergeCell ref="L18:M18"/>
    <mergeCell ref="A21:C22"/>
    <mergeCell ref="D17:E17"/>
    <mergeCell ref="F17:G17"/>
    <mergeCell ref="H17:I17"/>
    <mergeCell ref="J17:K17"/>
    <mergeCell ref="L17:M17"/>
    <mergeCell ref="J23:K23"/>
    <mergeCell ref="L23:M23"/>
    <mergeCell ref="L30:M30"/>
    <mergeCell ref="A33:C34"/>
    <mergeCell ref="D29:E29"/>
    <mergeCell ref="F29:G29"/>
    <mergeCell ref="H29:I29"/>
    <mergeCell ref="J29:K29"/>
    <mergeCell ref="L29:M29"/>
    <mergeCell ref="D28:E28"/>
    <mergeCell ref="F28:G28"/>
    <mergeCell ref="H28:I28"/>
    <mergeCell ref="J28:K28"/>
    <mergeCell ref="L28:M28"/>
    <mergeCell ref="D27:E27"/>
    <mergeCell ref="F27:G27"/>
    <mergeCell ref="H27:I27"/>
    <mergeCell ref="J27:K27"/>
    <mergeCell ref="L27:M27"/>
    <mergeCell ref="D24:E24"/>
    <mergeCell ref="F24:G24"/>
    <mergeCell ref="H24:I24"/>
    <mergeCell ref="J24:K24"/>
    <mergeCell ref="L24:M24"/>
    <mergeCell ref="A62:N62"/>
    <mergeCell ref="A56:N56"/>
    <mergeCell ref="A50:N50"/>
    <mergeCell ref="A44:N44"/>
    <mergeCell ref="A38:N38"/>
    <mergeCell ref="A32:N32"/>
    <mergeCell ref="A20:N20"/>
    <mergeCell ref="A26:N26"/>
    <mergeCell ref="A1:N2"/>
    <mergeCell ref="A8:N8"/>
    <mergeCell ref="A14:N14"/>
    <mergeCell ref="A13:N13"/>
    <mergeCell ref="D36:E36"/>
    <mergeCell ref="F36:G36"/>
    <mergeCell ref="H36:I36"/>
    <mergeCell ref="J36:K36"/>
    <mergeCell ref="L36:M36"/>
    <mergeCell ref="D35:E35"/>
    <mergeCell ref="F35:G35"/>
    <mergeCell ref="H35:I35"/>
    <mergeCell ref="J35:K35"/>
    <mergeCell ref="L35:M35"/>
    <mergeCell ref="D34:E34"/>
    <mergeCell ref="F34:G34"/>
    <mergeCell ref="A3:N3"/>
    <mergeCell ref="A49:N49"/>
    <mergeCell ref="A43:N43"/>
    <mergeCell ref="A61:N61"/>
    <mergeCell ref="A55:N55"/>
    <mergeCell ref="A37:N37"/>
    <mergeCell ref="A31:N31"/>
    <mergeCell ref="A25:N25"/>
    <mergeCell ref="H34:I34"/>
    <mergeCell ref="J34:K34"/>
    <mergeCell ref="L34:M34"/>
    <mergeCell ref="A29:C30"/>
    <mergeCell ref="D33:E33"/>
    <mergeCell ref="F33:G33"/>
    <mergeCell ref="H33:I33"/>
    <mergeCell ref="J33:K33"/>
    <mergeCell ref="L33:M33"/>
    <mergeCell ref="D30:E30"/>
    <mergeCell ref="F30:G30"/>
    <mergeCell ref="H30:I30"/>
    <mergeCell ref="J30:K30"/>
    <mergeCell ref="D23:E23"/>
    <mergeCell ref="F23:G23"/>
    <mergeCell ref="H23:I23"/>
  </mergeCells>
  <pageMargins left="0.7" right="0.7" top="0.75" bottom="0.75" header="0.3" footer="0.3"/>
  <pageSetup scale="70" orientation="landscape" r:id="rId1"/>
  <rowBreaks count="1" manualBreakCount="1">
    <brk id="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7"/>
  <sheetViews>
    <sheetView view="pageBreakPreview" zoomScale="90" zoomScaleNormal="90" zoomScaleSheetLayoutView="90" workbookViewId="0">
      <selection activeCell="D5" sqref="D5:E5"/>
    </sheetView>
  </sheetViews>
  <sheetFormatPr defaultRowHeight="15" x14ac:dyDescent="0.25"/>
  <cols>
    <col min="4" max="4" width="9.5703125" customWidth="1"/>
    <col min="5" max="5" width="16" customWidth="1"/>
    <col min="6" max="11" width="9.5703125" customWidth="1"/>
    <col min="12" max="12" width="14.7109375" customWidth="1"/>
    <col min="13" max="13" width="13.85546875" customWidth="1"/>
    <col min="14" max="15" width="9.5703125" customWidth="1"/>
  </cols>
  <sheetData>
    <row r="1" spans="1:17" ht="21.75" thickTop="1" x14ac:dyDescent="0.25">
      <c r="A1" s="146" t="s">
        <v>0</v>
      </c>
      <c r="B1" s="147"/>
      <c r="C1" s="147"/>
      <c r="D1" s="147"/>
      <c r="E1" s="147"/>
      <c r="F1" s="147"/>
      <c r="G1" s="147"/>
      <c r="H1" s="147"/>
      <c r="I1" s="147"/>
      <c r="J1" s="147"/>
      <c r="K1" s="147"/>
      <c r="L1" s="147"/>
      <c r="M1" s="148"/>
      <c r="N1" s="101"/>
      <c r="O1" s="96"/>
      <c r="P1" s="1"/>
    </row>
    <row r="2" spans="1:17" ht="21.75" thickBot="1" x14ac:dyDescent="0.3">
      <c r="A2" s="367"/>
      <c r="B2" s="368"/>
      <c r="C2" s="368"/>
      <c r="D2" s="368"/>
      <c r="E2" s="368"/>
      <c r="F2" s="368"/>
      <c r="G2" s="368"/>
      <c r="H2" s="368"/>
      <c r="I2" s="368"/>
      <c r="J2" s="368"/>
      <c r="K2" s="368"/>
      <c r="L2" s="368"/>
      <c r="M2" s="369"/>
      <c r="N2" s="101"/>
      <c r="O2" s="96"/>
      <c r="P2" s="5"/>
    </row>
    <row r="3" spans="1:17" x14ac:dyDescent="0.25">
      <c r="A3" s="382" t="s">
        <v>30</v>
      </c>
      <c r="B3" s="383"/>
      <c r="C3" s="383"/>
      <c r="D3" s="383"/>
      <c r="E3" s="383"/>
      <c r="F3" s="383"/>
      <c r="G3" s="383"/>
      <c r="H3" s="383"/>
      <c r="I3" s="383"/>
      <c r="J3" s="383"/>
      <c r="K3" s="383"/>
      <c r="L3" s="383"/>
      <c r="M3" s="384"/>
      <c r="N3" s="97"/>
      <c r="O3" s="97"/>
      <c r="P3" s="6"/>
    </row>
    <row r="4" spans="1:17" x14ac:dyDescent="0.25">
      <c r="A4" s="260" t="s">
        <v>9</v>
      </c>
      <c r="B4" s="261"/>
      <c r="C4" s="261"/>
      <c r="D4" s="267" t="str">
        <f>'Input Page'!F15</f>
        <v>-</v>
      </c>
      <c r="E4" s="268"/>
      <c r="F4" s="9"/>
      <c r="G4" s="10"/>
      <c r="H4" s="262" t="s">
        <v>93</v>
      </c>
      <c r="I4" s="239"/>
      <c r="J4" s="239"/>
      <c r="K4" s="380"/>
      <c r="L4" s="376">
        <v>44835</v>
      </c>
      <c r="M4" s="377"/>
      <c r="N4" s="94"/>
      <c r="O4" s="94"/>
      <c r="P4" s="6"/>
      <c r="Q4" s="1"/>
    </row>
    <row r="5" spans="1:17" ht="15.75" thickBot="1" x14ac:dyDescent="0.3">
      <c r="A5" s="247" t="s">
        <v>11</v>
      </c>
      <c r="B5" s="248"/>
      <c r="C5" s="248"/>
      <c r="D5" s="347" t="s">
        <v>116</v>
      </c>
      <c r="E5" s="348"/>
      <c r="F5" s="11"/>
      <c r="G5" s="12"/>
      <c r="H5" s="249" t="s">
        <v>94</v>
      </c>
      <c r="I5" s="318"/>
      <c r="J5" s="318"/>
      <c r="K5" s="381"/>
      <c r="L5" s="378">
        <v>44926</v>
      </c>
      <c r="M5" s="379"/>
      <c r="N5" s="94"/>
      <c r="O5" s="94"/>
      <c r="P5" s="6"/>
      <c r="Q5" s="1"/>
    </row>
    <row r="6" spans="1:17" x14ac:dyDescent="0.25">
      <c r="A6" s="370" t="s">
        <v>31</v>
      </c>
      <c r="B6" s="371"/>
      <c r="C6" s="371"/>
      <c r="D6" s="371"/>
      <c r="E6" s="371"/>
      <c r="F6" s="371"/>
      <c r="G6" s="371"/>
      <c r="H6" s="371"/>
      <c r="I6" s="371"/>
      <c r="J6" s="371"/>
      <c r="K6" s="371"/>
      <c r="L6" s="371"/>
      <c r="M6" s="372"/>
    </row>
    <row r="7" spans="1:17" ht="15.75" thickBot="1" x14ac:dyDescent="0.3">
      <c r="A7" s="373"/>
      <c r="B7" s="374"/>
      <c r="C7" s="374"/>
      <c r="D7" s="374"/>
      <c r="E7" s="374"/>
      <c r="F7" s="374"/>
      <c r="G7" s="374"/>
      <c r="H7" s="374"/>
      <c r="I7" s="374"/>
      <c r="J7" s="374"/>
      <c r="K7" s="374"/>
      <c r="L7" s="374"/>
      <c r="M7" s="375"/>
      <c r="N7" s="94"/>
      <c r="O7" s="94"/>
      <c r="P7" s="4"/>
    </row>
    <row r="8" spans="1:17" x14ac:dyDescent="0.25">
      <c r="A8" s="359" t="s">
        <v>32</v>
      </c>
      <c r="B8" s="360"/>
      <c r="C8" s="360"/>
      <c r="D8" s="360"/>
      <c r="E8" s="360"/>
      <c r="F8" s="360"/>
      <c r="G8" s="360"/>
      <c r="H8" s="360"/>
      <c r="I8" s="360"/>
      <c r="J8" s="360"/>
      <c r="K8" s="360"/>
      <c r="L8" s="360"/>
      <c r="M8" s="361"/>
      <c r="N8" s="98"/>
      <c r="O8" s="98"/>
      <c r="P8" s="4"/>
    </row>
    <row r="9" spans="1:17" x14ac:dyDescent="0.25">
      <c r="A9" s="140" t="s">
        <v>112</v>
      </c>
      <c r="B9" s="141"/>
      <c r="C9" s="194"/>
      <c r="D9" s="253"/>
      <c r="E9" s="253"/>
      <c r="F9" s="253" t="s">
        <v>5</v>
      </c>
      <c r="G9" s="253"/>
      <c r="H9" s="253" t="s">
        <v>6</v>
      </c>
      <c r="I9" s="253"/>
      <c r="J9" s="253" t="s">
        <v>7</v>
      </c>
      <c r="K9" s="253"/>
      <c r="L9" s="102" t="s">
        <v>8</v>
      </c>
      <c r="M9" s="109" t="s">
        <v>113</v>
      </c>
      <c r="N9" s="99"/>
      <c r="O9" s="99"/>
      <c r="P9" s="4"/>
    </row>
    <row r="10" spans="1:17" x14ac:dyDescent="0.25">
      <c r="A10" s="223"/>
      <c r="B10" s="224"/>
      <c r="C10" s="225"/>
      <c r="D10" s="255" t="s">
        <v>2</v>
      </c>
      <c r="E10" s="256"/>
      <c r="F10" s="257"/>
      <c r="G10" s="257"/>
      <c r="H10" s="257"/>
      <c r="I10" s="257"/>
      <c r="J10" s="257"/>
      <c r="K10" s="257"/>
      <c r="L10" s="91"/>
      <c r="M10" s="107"/>
      <c r="N10" s="95"/>
      <c r="O10" s="95"/>
      <c r="P10" s="4"/>
    </row>
    <row r="11" spans="1:17" x14ac:dyDescent="0.25">
      <c r="A11" s="219">
        <v>946.21</v>
      </c>
      <c r="B11" s="362"/>
      <c r="C11" s="363"/>
      <c r="D11" s="254" t="s">
        <v>3</v>
      </c>
      <c r="E11" s="254"/>
      <c r="F11" s="257"/>
      <c r="G11" s="257"/>
      <c r="H11" s="257"/>
      <c r="I11" s="257"/>
      <c r="J11" s="257"/>
      <c r="K11" s="257"/>
      <c r="L11" s="91"/>
      <c r="M11" s="107"/>
      <c r="N11" s="95"/>
      <c r="O11" s="95"/>
      <c r="P11" s="4"/>
    </row>
    <row r="12" spans="1:17" x14ac:dyDescent="0.25">
      <c r="A12" s="364"/>
      <c r="B12" s="365"/>
      <c r="C12" s="366"/>
      <c r="D12" s="254" t="s">
        <v>4</v>
      </c>
      <c r="E12" s="254"/>
      <c r="F12" s="254" t="e">
        <f>F10/(F11*12)*1000</f>
        <v>#DIV/0!</v>
      </c>
      <c r="G12" s="254"/>
      <c r="H12" s="254" t="e">
        <f t="shared" ref="H12" si="0">H10/(H11*12)*1000</f>
        <v>#DIV/0!</v>
      </c>
      <c r="I12" s="254"/>
      <c r="J12" s="254" t="e">
        <f t="shared" ref="J12" si="1">J10/(J11*12)*1000</f>
        <v>#DIV/0!</v>
      </c>
      <c r="K12" s="254"/>
      <c r="L12" s="92" t="e">
        <f t="shared" ref="L12:M12" si="2">L10/(L11*12)*1000</f>
        <v>#DIV/0!</v>
      </c>
      <c r="M12" s="108" t="e">
        <f t="shared" si="2"/>
        <v>#DIV/0!</v>
      </c>
      <c r="N12" s="100"/>
      <c r="O12" s="100"/>
      <c r="P12" s="4"/>
    </row>
    <row r="13" spans="1:17" ht="15.75" thickBot="1" x14ac:dyDescent="0.3">
      <c r="A13" s="226"/>
      <c r="B13" s="227"/>
      <c r="C13" s="227"/>
      <c r="D13" s="227"/>
      <c r="E13" s="227"/>
      <c r="F13" s="227"/>
      <c r="G13" s="227"/>
      <c r="H13" s="227"/>
      <c r="I13" s="227"/>
      <c r="J13" s="227"/>
      <c r="K13" s="227"/>
      <c r="L13" s="227"/>
      <c r="M13" s="228"/>
      <c r="N13" s="97"/>
      <c r="O13" s="97"/>
      <c r="P13" s="4"/>
    </row>
    <row r="14" spans="1:17" ht="15.75" thickTop="1" x14ac:dyDescent="0.25">
      <c r="A14" s="4"/>
      <c r="P14" s="4"/>
    </row>
    <row r="15" spans="1:17" x14ac:dyDescent="0.25">
      <c r="A15" s="4"/>
      <c r="P15" s="4"/>
    </row>
    <row r="16" spans="1:17" x14ac:dyDescent="0.25">
      <c r="A16" s="4"/>
      <c r="D16" t="s">
        <v>42</v>
      </c>
      <c r="P16" s="4"/>
    </row>
    <row r="17" spans="1:16" x14ac:dyDescent="0.25">
      <c r="A17" s="4"/>
      <c r="P17" s="4"/>
    </row>
    <row r="18" spans="1:16" x14ac:dyDescent="0.25">
      <c r="A18" s="4"/>
      <c r="P18" s="4"/>
    </row>
    <row r="19" spans="1:16" x14ac:dyDescent="0.25">
      <c r="A19" s="4"/>
      <c r="P19" s="4"/>
    </row>
    <row r="20" spans="1:16" x14ac:dyDescent="0.25">
      <c r="A20" s="4"/>
    </row>
    <row r="21" spans="1:16" x14ac:dyDescent="0.25">
      <c r="A21" s="4"/>
    </row>
    <row r="22" spans="1:16" x14ac:dyDescent="0.25">
      <c r="A22" s="4"/>
    </row>
    <row r="23" spans="1:16" x14ac:dyDescent="0.25">
      <c r="A23" s="4"/>
    </row>
    <row r="24" spans="1:16" x14ac:dyDescent="0.25">
      <c r="A24" s="4"/>
    </row>
    <row r="25" spans="1:16" x14ac:dyDescent="0.25">
      <c r="A25" s="4"/>
    </row>
    <row r="26" spans="1:16" x14ac:dyDescent="0.25">
      <c r="A26" s="4"/>
    </row>
    <row r="27" spans="1:16" x14ac:dyDescent="0.25">
      <c r="A27" s="4"/>
    </row>
  </sheetData>
  <mergeCells count="31">
    <mergeCell ref="A1:M2"/>
    <mergeCell ref="A6:M7"/>
    <mergeCell ref="L4:M4"/>
    <mergeCell ref="L5:M5"/>
    <mergeCell ref="H4:K4"/>
    <mergeCell ref="H5:K5"/>
    <mergeCell ref="A5:C5"/>
    <mergeCell ref="D5:E5"/>
    <mergeCell ref="A4:C4"/>
    <mergeCell ref="D4:E4"/>
    <mergeCell ref="A3:M3"/>
    <mergeCell ref="A13:M13"/>
    <mergeCell ref="D11:E11"/>
    <mergeCell ref="F11:G11"/>
    <mergeCell ref="H11:I11"/>
    <mergeCell ref="J11:K11"/>
    <mergeCell ref="D12:E12"/>
    <mergeCell ref="F12:G12"/>
    <mergeCell ref="H12:I12"/>
    <mergeCell ref="J12:K12"/>
    <mergeCell ref="A11:C12"/>
    <mergeCell ref="H10:I10"/>
    <mergeCell ref="J10:K10"/>
    <mergeCell ref="A9:C10"/>
    <mergeCell ref="D10:E10"/>
    <mergeCell ref="F10:G10"/>
    <mergeCell ref="A8:M8"/>
    <mergeCell ref="D9:E9"/>
    <mergeCell ref="F9:G9"/>
    <mergeCell ref="H9:I9"/>
    <mergeCell ref="J9:K9"/>
  </mergeCells>
  <phoneticPr fontId="17" type="noConversion"/>
  <pageMargins left="0.7" right="0.7" top="0.75" bottom="0.75" header="0.3" footer="0.3"/>
  <pageSetup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17D3EE593A8A4D9AAE3F2AD010A0BC" ma:contentTypeVersion="19" ma:contentTypeDescription="Create a new document." ma:contentTypeScope="" ma:versionID="f787f23f5d978bc2fa73a3acd85ab1c8">
  <xsd:schema xmlns:xsd="http://www.w3.org/2001/XMLSchema" xmlns:xs="http://www.w3.org/2001/XMLSchema" xmlns:p="http://schemas.microsoft.com/office/2006/metadata/properties" xmlns:ns1="http://schemas.microsoft.com/sharepoint/v3" xmlns:ns2="6ea6a792-ef83-4575-af34-288d3fd4cb51" xmlns:ns3="2e0f9a37-d5d4-403e-a0de-8e0e72481b0e" targetNamespace="http://schemas.microsoft.com/office/2006/metadata/properties" ma:root="true" ma:fieldsID="8cbc44546b457b734f3f29b1419905e1" ns1:_="" ns2:_="" ns3:_="">
    <xsd:import namespace="http://schemas.microsoft.com/sharepoint/v3"/>
    <xsd:import namespace="6ea6a792-ef83-4575-af34-288d3fd4cb51"/>
    <xsd:import namespace="2e0f9a37-d5d4-403e-a0de-8e0e72481b0e"/>
    <xsd:element name="properties">
      <xsd:complexType>
        <xsd:sequence>
          <xsd:element name="documentManagement">
            <xsd:complexType>
              <xsd:all>
                <xsd:element ref="ns2:EnlaceWebflow" minOccurs="0"/>
                <xsd:element ref="ns2:NumericOrder"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Enlace_x002d_Alterno"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6a792-ef83-4575-af34-288d3fd4cb51" elementFormDefault="qualified">
    <xsd:import namespace="http://schemas.microsoft.com/office/2006/documentManagement/types"/>
    <xsd:import namespace="http://schemas.microsoft.com/office/infopath/2007/PartnerControls"/>
    <xsd:element name="EnlaceWebflow" ma:index="8" nillable="true" ma:displayName="EnlaceWebflow" ma:format="Hyperlink" ma:internalName="EnlaceWebflow">
      <xsd:complexType>
        <xsd:complexContent>
          <xsd:extension base="dms:URL">
            <xsd:sequence>
              <xsd:element name="Url" type="dms:ValidUrl" minOccurs="0" nillable="true"/>
              <xsd:element name="Description" type="xsd:string" nillable="true"/>
            </xsd:sequence>
          </xsd:extension>
        </xsd:complexContent>
      </xsd:complexType>
    </xsd:element>
    <xsd:element name="NumericOrder" ma:index="9" nillable="true" ma:displayName="NumericOrder" ma:format="Dropdown" ma:internalName="NumericOrder" ma:percentage="FALSE">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nlace_x002d_Alterno" ma:index="23" nillable="true" ma:displayName="Enlace-Alterno (WEBFLOW)" ma:format="Dropdown" ma:internalName="Enlace_x002d_Alterno">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e0f9a37-d5d4-403e-a0de-8e0e72481b0e" xsi:nil="true"/>
    <lcf76f155ced4ddcb4097134ff3c332f xmlns="6ea6a792-ef83-4575-af34-288d3fd4cb51">
      <Terms xmlns="http://schemas.microsoft.com/office/infopath/2007/PartnerControls"/>
    </lcf76f155ced4ddcb4097134ff3c332f>
    <Enlace_x002d_Alterno xmlns="6ea6a792-ef83-4575-af34-288d3fd4cb51">https://docs.pr.gov/files/ASES/Comunicaciones/Cartas%20Normativas%20%26%20Circulares/CARTAS%20NORMATIVAS%20%26%20CIRCULARES%202021/Anejo-CN-21-1222-A-Template-Year-4P5-Report-22-HCIP-Rev.-05-july-22.xlsx?d=w1549fe584f364375944c361c8c6f5767</Enlace_x002d_Alterno>
    <NumericOrder xmlns="6ea6a792-ef83-4575-af34-288d3fd4cb51" xsi:nil="true"/>
    <EnlaceWebflow xmlns="6ea6a792-ef83-4575-af34-288d3fd4cb51">
      <Url>https://docs.pr.gov/files/ASES/Comunicaciones/Cartas%20Normativas%20%26%20Circulares/CARTAS%20NORMATIVAS%20%26%20CIRCULARES%202021/Anejo-CN-21-1222-A-Template-Year-4P5-Report-22-HCIP-Rev.-05-july-22.xlsx?d=w1549fe584f364375944c361c8c6f5767</Url>
      <Description>https://docs.pr.gov/files/ASES/Comunicaciones/Cartas%20Normativas%20%26%20Circulares/CARTAS%20NORMATIVAS%20%26%20CIRCULARES%202021/Anejo-CN-21-1222-A-Template-Year-4P5-Report-22-HCIP-Rev.-05-july-22.xlsx?d=w1549fe584f364375944c361c8c6f5767</Description>
    </EnlaceWebflow>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839C1D-0B1B-4C15-A4E8-65025311C795}"/>
</file>

<file path=customXml/itemProps2.xml><?xml version="1.0" encoding="utf-8"?>
<ds:datastoreItem xmlns:ds="http://schemas.openxmlformats.org/officeDocument/2006/customXml" ds:itemID="{5BEE229E-51E7-4CA5-87F4-61042DE1DC37}">
  <ds:schemaRefs>
    <ds:schemaRef ds:uri="http://purl.org/dc/elements/1.1/"/>
    <ds:schemaRef ds:uri="http://schemas.microsoft.com/office/2006/metadata/properties"/>
    <ds:schemaRef ds:uri="01590e36-311c-4041-843c-8ea1e005e20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2f0870d-4665-4a49-8afe-d04dbf13f82c"/>
    <ds:schemaRef ds:uri="http://www.w3.org/XML/1998/namespace"/>
    <ds:schemaRef ds:uri="http://purl.org/dc/dcmitype/"/>
  </ds:schemaRefs>
</ds:datastoreItem>
</file>

<file path=customXml/itemProps3.xml><?xml version="1.0" encoding="utf-8"?>
<ds:datastoreItem xmlns:ds="http://schemas.openxmlformats.org/officeDocument/2006/customXml" ds:itemID="{DB6753A6-9445-447C-8A01-71ED763DA2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Input Page</vt:lpstr>
      <vt:lpstr>Content</vt:lpstr>
      <vt:lpstr>Attestation</vt:lpstr>
      <vt:lpstr>HCC Initiative Medicaid Federal</vt:lpstr>
      <vt:lpstr>HCC Initiative CHIP</vt:lpstr>
      <vt:lpstr>CCI Medicaid Federal</vt:lpstr>
      <vt:lpstr>Healthy People Initiative</vt:lpstr>
      <vt:lpstr>ER Initiative</vt:lpstr>
      <vt:lpstr>Attestation!Print_Area</vt:lpstr>
      <vt:lpstr>'CCI Medicaid Federal'!Print_Area</vt:lpstr>
      <vt:lpstr>Content!Print_Area</vt:lpstr>
      <vt:lpstr>'ER Initiative'!Print_Area</vt:lpstr>
      <vt:lpstr>'Input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Anejo-CN-21-1222-A-Template-Year-4P5-Report-22-HCIP-Rev.-05-july-22</dc:title>
  <dc:creator>Christopher E. Orozco</dc:creator>
  <cp:lastModifiedBy>Olga D. Rosario</cp:lastModifiedBy>
  <cp:lastPrinted>2022-07-06T16:31:27Z</cp:lastPrinted>
  <dcterms:created xsi:type="dcterms:W3CDTF">2018-06-12T17:56:58Z</dcterms:created>
  <dcterms:modified xsi:type="dcterms:W3CDTF">2022-07-06T16:34:05Z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0x0101004517D3EE593A8A4D9AAE3F2AD010A0BC</vt:lpwstr>
  </property>
</Properties>
</file>