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decpr-my.sharepoint.com/personal/angel_l_rivera_ddec_pr_gov/Documents/Documents/ALRM FILE C/Indicadores Mensuales Seleccionados/Ventas al Detal/Info Ventas Data - Municipios/"/>
    </mc:Choice>
  </mc:AlternateContent>
  <xr:revisionPtr revIDLastSave="0" documentId="8_{6CEDB1ED-99A1-4768-83DF-7387F4EFD59D}" xr6:coauthVersionLast="47" xr6:coauthVersionMax="47" xr10:uidLastSave="{00000000-0000-0000-0000-000000000000}"/>
  <bookViews>
    <workbookView xWindow="-120" yWindow="-120" windowWidth="29040" windowHeight="15840" tabRatio="869" xr2:uid="{EFE95271-E55B-4822-BEE4-93827FD0CA26}"/>
  </bookViews>
  <sheets>
    <sheet name="InfoVentasMunicipal" sheetId="83" r:id="rId1"/>
    <sheet name="Adjuntas" sheetId="5" r:id="rId2"/>
    <sheet name="Aguada" sheetId="6" r:id="rId3"/>
    <sheet name="Aguadilla" sheetId="7" r:id="rId4"/>
    <sheet name="AguasBuenas" sheetId="8" r:id="rId5"/>
    <sheet name="Aibonito" sheetId="9" r:id="rId6"/>
    <sheet name="Anasco" sheetId="10" r:id="rId7"/>
    <sheet name="Arecibo" sheetId="11" r:id="rId8"/>
    <sheet name="Arroyo" sheetId="12" r:id="rId9"/>
    <sheet name="Barceloneta" sheetId="13" r:id="rId10"/>
    <sheet name="Barranquitas" sheetId="14" r:id="rId11"/>
    <sheet name="Bayamon" sheetId="15" r:id="rId12"/>
    <sheet name="CaboRojo" sheetId="16" r:id="rId13"/>
    <sheet name="Caguas" sheetId="17" r:id="rId14"/>
    <sheet name="Camuy" sheetId="18" r:id="rId15"/>
    <sheet name="Canovanas" sheetId="19" r:id="rId16"/>
    <sheet name="Carolina" sheetId="20" r:id="rId17"/>
    <sheet name="Catano" sheetId="21" r:id="rId18"/>
    <sheet name="Cayey" sheetId="22" r:id="rId19"/>
    <sheet name="Ceiba" sheetId="23" r:id="rId20"/>
    <sheet name="Ciales" sheetId="24" r:id="rId21"/>
    <sheet name="Cidra" sheetId="25" r:id="rId22"/>
    <sheet name="Coamo" sheetId="26" r:id="rId23"/>
    <sheet name="Comerio" sheetId="27" r:id="rId24"/>
    <sheet name="Corozal" sheetId="28" r:id="rId25"/>
    <sheet name="Culebra" sheetId="29" r:id="rId26"/>
    <sheet name="Dorado" sheetId="30" r:id="rId27"/>
    <sheet name="Fajardo" sheetId="31" r:id="rId28"/>
    <sheet name="Florida" sheetId="32" r:id="rId29"/>
    <sheet name="Guanica" sheetId="33" r:id="rId30"/>
    <sheet name="Guayama" sheetId="34" r:id="rId31"/>
    <sheet name="Guayanilla" sheetId="35" r:id="rId32"/>
    <sheet name="Guaynabo" sheetId="36" r:id="rId33"/>
    <sheet name="Gurabo" sheetId="37" r:id="rId34"/>
    <sheet name="Hatillo" sheetId="38" r:id="rId35"/>
    <sheet name="Hormigueros" sheetId="39" r:id="rId36"/>
    <sheet name="Humacao" sheetId="40" r:id="rId37"/>
    <sheet name="Isabela" sheetId="41" r:id="rId38"/>
    <sheet name="Jayuya" sheetId="42" r:id="rId39"/>
    <sheet name="JuanaDiaz" sheetId="43" r:id="rId40"/>
    <sheet name="Juncos" sheetId="44" r:id="rId41"/>
    <sheet name="Lajas" sheetId="45" r:id="rId42"/>
    <sheet name="Lares" sheetId="46" r:id="rId43"/>
    <sheet name="LasMarias" sheetId="47" r:id="rId44"/>
    <sheet name="LasPiedras" sheetId="48" r:id="rId45"/>
    <sheet name="Loiza" sheetId="49" r:id="rId46"/>
    <sheet name="Luquillo" sheetId="50" r:id="rId47"/>
    <sheet name="Manati" sheetId="51" r:id="rId48"/>
    <sheet name="Maricao" sheetId="52" r:id="rId49"/>
    <sheet name="Maunabo" sheetId="53" r:id="rId50"/>
    <sheet name="Mayaguez" sheetId="54" r:id="rId51"/>
    <sheet name="Moca" sheetId="55" r:id="rId52"/>
    <sheet name="Morovis" sheetId="56" r:id="rId53"/>
    <sheet name="Naguabo" sheetId="57" r:id="rId54"/>
    <sheet name="Naranjito" sheetId="58" r:id="rId55"/>
    <sheet name="Orocovis" sheetId="59" r:id="rId56"/>
    <sheet name="Patillas" sheetId="60" r:id="rId57"/>
    <sheet name="Penuelas" sheetId="61" r:id="rId58"/>
    <sheet name="Ponce" sheetId="62" r:id="rId59"/>
    <sheet name="Quebradillas" sheetId="63" r:id="rId60"/>
    <sheet name="Rincon" sheetId="64" r:id="rId61"/>
    <sheet name="RioGrande" sheetId="65" r:id="rId62"/>
    <sheet name="SabanaGrande" sheetId="66" r:id="rId63"/>
    <sheet name="Salinas" sheetId="67" r:id="rId64"/>
    <sheet name="SanGerman" sheetId="68" r:id="rId65"/>
    <sheet name="SanJuan" sheetId="69" r:id="rId66"/>
    <sheet name="SanLorenzo" sheetId="70" r:id="rId67"/>
    <sheet name="SanSebastian" sheetId="71" r:id="rId68"/>
    <sheet name="SantaIsabel" sheetId="72" r:id="rId69"/>
    <sheet name="ToaAlta" sheetId="73" r:id="rId70"/>
    <sheet name="ToaBaja" sheetId="74" r:id="rId71"/>
    <sheet name="TrujilloAlto" sheetId="75" r:id="rId72"/>
    <sheet name="Utuado" sheetId="76" r:id="rId73"/>
    <sheet name="VegaAlta" sheetId="77" r:id="rId74"/>
    <sheet name="VegaBaja" sheetId="78" r:id="rId75"/>
    <sheet name="Vieques" sheetId="79" r:id="rId76"/>
    <sheet name="Villalba" sheetId="80" r:id="rId77"/>
    <sheet name="Yabucoa" sheetId="81" r:id="rId78"/>
    <sheet name="Yauco" sheetId="82" r:id="rId7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60" l="1"/>
  <c r="C23" i="82" l="1"/>
  <c r="D23" i="82" s="1"/>
  <c r="C23" i="81"/>
  <c r="D23" i="81" s="1"/>
  <c r="C23" i="80"/>
  <c r="D23" i="80" s="1"/>
  <c r="C23" i="79"/>
  <c r="D23" i="79" s="1"/>
  <c r="C23" i="78"/>
  <c r="D23" i="78" s="1"/>
  <c r="C23" i="77"/>
  <c r="D23" i="77" s="1"/>
  <c r="C23" i="76"/>
  <c r="D15" i="76" s="1"/>
  <c r="C23" i="75"/>
  <c r="C23" i="74"/>
  <c r="C23" i="73"/>
  <c r="C23" i="72"/>
  <c r="D15" i="72" s="1"/>
  <c r="C23" i="71"/>
  <c r="C23" i="70"/>
  <c r="C23" i="69"/>
  <c r="D19" i="69" s="1"/>
  <c r="C23" i="68"/>
  <c r="D15" i="68" s="1"/>
  <c r="C23" i="67"/>
  <c r="D19" i="67" s="1"/>
  <c r="C23" i="66"/>
  <c r="D15" i="66" s="1"/>
  <c r="C23" i="65"/>
  <c r="D19" i="65" s="1"/>
  <c r="C23" i="64"/>
  <c r="D15" i="64" s="1"/>
  <c r="C23" i="63"/>
  <c r="D19" i="63" s="1"/>
  <c r="C23" i="62"/>
  <c r="D15" i="62" s="1"/>
  <c r="C23" i="61"/>
  <c r="D19" i="61" s="1"/>
  <c r="D15" i="60"/>
  <c r="D7" i="60"/>
  <c r="C23" i="59"/>
  <c r="D23" i="59" s="1"/>
  <c r="C23" i="58"/>
  <c r="D23" i="58" s="1"/>
  <c r="C23" i="57"/>
  <c r="D23" i="57" s="1"/>
  <c r="D19" i="75" l="1"/>
  <c r="D21" i="75"/>
  <c r="D19" i="73"/>
  <c r="D5" i="73"/>
  <c r="D5" i="74"/>
  <c r="D9" i="74"/>
  <c r="D13" i="74"/>
  <c r="D17" i="74"/>
  <c r="D21" i="74"/>
  <c r="D12" i="74"/>
  <c r="D6" i="74"/>
  <c r="D10" i="74"/>
  <c r="D14" i="74"/>
  <c r="D18" i="74"/>
  <c r="D22" i="74"/>
  <c r="D19" i="74"/>
  <c r="D20" i="74"/>
  <c r="D7" i="74"/>
  <c r="D11" i="74"/>
  <c r="D15" i="74"/>
  <c r="D16" i="74"/>
  <c r="D8" i="74"/>
  <c r="D5" i="71"/>
  <c r="D13" i="71"/>
  <c r="D21" i="71"/>
  <c r="D6" i="71"/>
  <c r="D14" i="71"/>
  <c r="D22" i="71"/>
  <c r="D15" i="71"/>
  <c r="D16" i="71"/>
  <c r="D17" i="71"/>
  <c r="D7" i="71"/>
  <c r="D8" i="71"/>
  <c r="D9" i="71"/>
  <c r="D10" i="71"/>
  <c r="D18" i="71"/>
  <c r="D19" i="71"/>
  <c r="D20" i="71"/>
  <c r="D11" i="71"/>
  <c r="D12" i="71"/>
  <c r="D5" i="70"/>
  <c r="D13" i="70"/>
  <c r="D21" i="70"/>
  <c r="D22" i="70"/>
  <c r="D16" i="70"/>
  <c r="D17" i="70"/>
  <c r="D11" i="70"/>
  <c r="D6" i="70"/>
  <c r="D14" i="70"/>
  <c r="D10" i="70"/>
  <c r="D20" i="70"/>
  <c r="D7" i="70"/>
  <c r="D15" i="70"/>
  <c r="D8" i="70"/>
  <c r="D9" i="70"/>
  <c r="D18" i="70"/>
  <c r="D12" i="70"/>
  <c r="D19" i="70"/>
  <c r="D7" i="81"/>
  <c r="D7" i="82"/>
  <c r="D9" i="82"/>
  <c r="D15" i="81"/>
  <c r="D11" i="81"/>
  <c r="D19" i="81"/>
  <c r="D11" i="82"/>
  <c r="D13" i="82"/>
  <c r="D17" i="82"/>
  <c r="D15" i="82"/>
  <c r="D19" i="82"/>
  <c r="D5" i="82"/>
  <c r="D21" i="82"/>
  <c r="D7" i="79"/>
  <c r="D15" i="79"/>
  <c r="D7" i="78"/>
  <c r="D7" i="75"/>
  <c r="D7" i="57"/>
  <c r="D15" i="57"/>
  <c r="D7" i="80"/>
  <c r="D11" i="79"/>
  <c r="D19" i="79"/>
  <c r="D7" i="68"/>
  <c r="D7" i="67"/>
  <c r="D7" i="66"/>
  <c r="D15" i="80"/>
  <c r="D15" i="78"/>
  <c r="D7" i="72"/>
  <c r="D7" i="58"/>
  <c r="D11" i="57"/>
  <c r="D19" i="57"/>
  <c r="D11" i="80"/>
  <c r="D19" i="80"/>
  <c r="D11" i="78"/>
  <c r="D19" i="78"/>
  <c r="D7" i="59"/>
  <c r="D15" i="58"/>
  <c r="D5" i="81"/>
  <c r="D9" i="81"/>
  <c r="D13" i="81"/>
  <c r="D17" i="81"/>
  <c r="D21" i="81"/>
  <c r="D5" i="79"/>
  <c r="D9" i="79"/>
  <c r="D13" i="79"/>
  <c r="D17" i="79"/>
  <c r="D21" i="79"/>
  <c r="D5" i="78"/>
  <c r="D9" i="78"/>
  <c r="D13" i="78"/>
  <c r="D17" i="78"/>
  <c r="D21" i="78"/>
  <c r="D7" i="64"/>
  <c r="D7" i="63"/>
  <c r="D7" i="62"/>
  <c r="D15" i="59"/>
  <c r="D11" i="58"/>
  <c r="D19" i="58"/>
  <c r="D5" i="80"/>
  <c r="D9" i="80"/>
  <c r="D13" i="80"/>
  <c r="D17" i="80"/>
  <c r="D21" i="80"/>
  <c r="D7" i="73"/>
  <c r="D7" i="69"/>
  <c r="D7" i="65"/>
  <c r="D7" i="61"/>
  <c r="D5" i="58"/>
  <c r="D9" i="58"/>
  <c r="D13" i="58"/>
  <c r="D17" i="58"/>
  <c r="D21" i="58"/>
  <c r="D5" i="57"/>
  <c r="D9" i="57"/>
  <c r="D13" i="57"/>
  <c r="D17" i="57"/>
  <c r="D21" i="57"/>
  <c r="D7" i="76"/>
  <c r="D15" i="75"/>
  <c r="D15" i="73"/>
  <c r="D15" i="69"/>
  <c r="D15" i="67"/>
  <c r="D15" i="65"/>
  <c r="D15" i="63"/>
  <c r="D15" i="61"/>
  <c r="D11" i="59"/>
  <c r="D19" i="59"/>
  <c r="D5" i="59"/>
  <c r="D9" i="59"/>
  <c r="D13" i="59"/>
  <c r="D17" i="59"/>
  <c r="D21" i="59"/>
  <c r="D11" i="61"/>
  <c r="D11" i="63"/>
  <c r="D11" i="65"/>
  <c r="D11" i="67"/>
  <c r="D11" i="69"/>
  <c r="D11" i="73"/>
  <c r="D11" i="75"/>
  <c r="D23" i="60"/>
  <c r="D21" i="60"/>
  <c r="D17" i="60"/>
  <c r="D13" i="60"/>
  <c r="D9" i="60"/>
  <c r="D5" i="60"/>
  <c r="D23" i="62"/>
  <c r="D21" i="62"/>
  <c r="D17" i="62"/>
  <c r="D13" i="62"/>
  <c r="D9" i="62"/>
  <c r="D5" i="62"/>
  <c r="D23" i="64"/>
  <c r="D21" i="64"/>
  <c r="D17" i="64"/>
  <c r="D13" i="64"/>
  <c r="D9" i="64"/>
  <c r="D5" i="64"/>
  <c r="D23" i="66"/>
  <c r="D21" i="66"/>
  <c r="D17" i="66"/>
  <c r="D13" i="66"/>
  <c r="D9" i="66"/>
  <c r="D5" i="66"/>
  <c r="D23" i="68"/>
  <c r="D21" i="68"/>
  <c r="D17" i="68"/>
  <c r="D13" i="68"/>
  <c r="D9" i="68"/>
  <c r="D5" i="68"/>
  <c r="D23" i="70"/>
  <c r="D23" i="72"/>
  <c r="D21" i="72"/>
  <c r="D17" i="72"/>
  <c r="D13" i="72"/>
  <c r="D9" i="72"/>
  <c r="D5" i="72"/>
  <c r="D23" i="74"/>
  <c r="D23" i="76"/>
  <c r="D21" i="76"/>
  <c r="D17" i="76"/>
  <c r="D13" i="76"/>
  <c r="D9" i="76"/>
  <c r="D5" i="76"/>
  <c r="D11" i="60"/>
  <c r="D19" i="60"/>
  <c r="D23" i="61"/>
  <c r="D21" i="61"/>
  <c r="D17" i="61"/>
  <c r="D13" i="61"/>
  <c r="D9" i="61"/>
  <c r="D5" i="61"/>
  <c r="D11" i="62"/>
  <c r="D19" i="62"/>
  <c r="D23" i="63"/>
  <c r="D21" i="63"/>
  <c r="D17" i="63"/>
  <c r="D13" i="63"/>
  <c r="D9" i="63"/>
  <c r="D5" i="63"/>
  <c r="D11" i="64"/>
  <c r="D19" i="64"/>
  <c r="D23" i="65"/>
  <c r="D21" i="65"/>
  <c r="D17" i="65"/>
  <c r="D13" i="65"/>
  <c r="D9" i="65"/>
  <c r="D5" i="65"/>
  <c r="D11" i="66"/>
  <c r="D19" i="66"/>
  <c r="D23" i="67"/>
  <c r="D21" i="67"/>
  <c r="D17" i="67"/>
  <c r="D13" i="67"/>
  <c r="D9" i="67"/>
  <c r="D5" i="67"/>
  <c r="D11" i="68"/>
  <c r="D19" i="68"/>
  <c r="D23" i="69"/>
  <c r="D21" i="69"/>
  <c r="D17" i="69"/>
  <c r="D13" i="69"/>
  <c r="D9" i="69"/>
  <c r="D5" i="69"/>
  <c r="D23" i="71"/>
  <c r="D11" i="72"/>
  <c r="D19" i="72"/>
  <c r="D23" i="73"/>
  <c r="D21" i="73"/>
  <c r="D17" i="73"/>
  <c r="D13" i="73"/>
  <c r="D9" i="73"/>
  <c r="D23" i="75"/>
  <c r="D17" i="75"/>
  <c r="D13" i="75"/>
  <c r="D9" i="75"/>
  <c r="D5" i="75"/>
  <c r="D11" i="76"/>
  <c r="D19" i="76"/>
  <c r="D6" i="82"/>
  <c r="D8" i="82"/>
  <c r="D10" i="82"/>
  <c r="D12" i="82"/>
  <c r="D14" i="82"/>
  <c r="D16" i="82"/>
  <c r="D18" i="82"/>
  <c r="D20" i="82"/>
  <c r="D22" i="82"/>
  <c r="D6" i="81"/>
  <c r="D8" i="81"/>
  <c r="D10" i="81"/>
  <c r="D12" i="81"/>
  <c r="D14" i="81"/>
  <c r="D16" i="81"/>
  <c r="D18" i="81"/>
  <c r="D20" i="81"/>
  <c r="D22" i="81"/>
  <c r="D6" i="80"/>
  <c r="D8" i="80"/>
  <c r="D10" i="80"/>
  <c r="D12" i="80"/>
  <c r="D14" i="80"/>
  <c r="D16" i="80"/>
  <c r="D18" i="80"/>
  <c r="D20" i="80"/>
  <c r="D22" i="80"/>
  <c r="D6" i="79"/>
  <c r="D8" i="79"/>
  <c r="D10" i="79"/>
  <c r="D12" i="79"/>
  <c r="D14" i="79"/>
  <c r="D16" i="79"/>
  <c r="D18" i="79"/>
  <c r="D20" i="79"/>
  <c r="D22" i="79"/>
  <c r="D6" i="78"/>
  <c r="D8" i="78"/>
  <c r="D10" i="78"/>
  <c r="D12" i="78"/>
  <c r="D14" i="78"/>
  <c r="D16" i="78"/>
  <c r="D18" i="78"/>
  <c r="D20" i="78"/>
  <c r="D22" i="78"/>
  <c r="D5" i="77"/>
  <c r="D7" i="77"/>
  <c r="D9" i="77"/>
  <c r="D11" i="77"/>
  <c r="D13" i="77"/>
  <c r="D15" i="77"/>
  <c r="D17" i="77"/>
  <c r="D19" i="77"/>
  <c r="D21" i="77"/>
  <c r="D6" i="77"/>
  <c r="D8" i="77"/>
  <c r="D10" i="77"/>
  <c r="D12" i="77"/>
  <c r="D14" i="77"/>
  <c r="D16" i="77"/>
  <c r="D18" i="77"/>
  <c r="D20" i="77"/>
  <c r="D22" i="77"/>
  <c r="D6" i="76"/>
  <c r="D8" i="76"/>
  <c r="D10" i="76"/>
  <c r="D12" i="76"/>
  <c r="D14" i="76"/>
  <c r="D16" i="76"/>
  <c r="D18" i="76"/>
  <c r="D20" i="76"/>
  <c r="D22" i="76"/>
  <c r="D6" i="75"/>
  <c r="D8" i="75"/>
  <c r="D10" i="75"/>
  <c r="D12" i="75"/>
  <c r="D14" i="75"/>
  <c r="D16" i="75"/>
  <c r="D18" i="75"/>
  <c r="D20" i="75"/>
  <c r="D22" i="75"/>
  <c r="D6" i="73"/>
  <c r="D8" i="73"/>
  <c r="D10" i="73"/>
  <c r="D12" i="73"/>
  <c r="D14" i="73"/>
  <c r="D16" i="73"/>
  <c r="D18" i="73"/>
  <c r="D20" i="73"/>
  <c r="D22" i="73"/>
  <c r="D6" i="72"/>
  <c r="D8" i="72"/>
  <c r="D10" i="72"/>
  <c r="D12" i="72"/>
  <c r="D14" i="72"/>
  <c r="D16" i="72"/>
  <c r="D18" i="72"/>
  <c r="D20" i="72"/>
  <c r="D22" i="72"/>
  <c r="D6" i="69"/>
  <c r="D8" i="69"/>
  <c r="D10" i="69"/>
  <c r="D12" i="69"/>
  <c r="D14" i="69"/>
  <c r="D16" i="69"/>
  <c r="D18" i="69"/>
  <c r="D20" i="69"/>
  <c r="D22" i="69"/>
  <c r="D6" i="68"/>
  <c r="D8" i="68"/>
  <c r="D10" i="68"/>
  <c r="D12" i="68"/>
  <c r="D14" i="68"/>
  <c r="D16" i="68"/>
  <c r="D18" i="68"/>
  <c r="D20" i="68"/>
  <c r="D22" i="68"/>
  <c r="D6" i="67"/>
  <c r="D8" i="67"/>
  <c r="D10" i="67"/>
  <c r="D12" i="67"/>
  <c r="D14" i="67"/>
  <c r="D16" i="67"/>
  <c r="D18" i="67"/>
  <c r="D20" i="67"/>
  <c r="D22" i="67"/>
  <c r="D6" i="66"/>
  <c r="D8" i="66"/>
  <c r="D10" i="66"/>
  <c r="D12" i="66"/>
  <c r="D14" i="66"/>
  <c r="D16" i="66"/>
  <c r="D18" i="66"/>
  <c r="D20" i="66"/>
  <c r="D22" i="66"/>
  <c r="D6" i="65"/>
  <c r="D8" i="65"/>
  <c r="D10" i="65"/>
  <c r="D12" i="65"/>
  <c r="D14" i="65"/>
  <c r="D16" i="65"/>
  <c r="D18" i="65"/>
  <c r="D20" i="65"/>
  <c r="D22" i="65"/>
  <c r="D6" i="64"/>
  <c r="D8" i="64"/>
  <c r="D10" i="64"/>
  <c r="D12" i="64"/>
  <c r="D14" i="64"/>
  <c r="D16" i="64"/>
  <c r="D18" i="64"/>
  <c r="D20" i="64"/>
  <c r="D22" i="64"/>
  <c r="D6" i="63"/>
  <c r="D8" i="63"/>
  <c r="D10" i="63"/>
  <c r="D12" i="63"/>
  <c r="D14" i="63"/>
  <c r="D16" i="63"/>
  <c r="D18" i="63"/>
  <c r="D20" i="63"/>
  <c r="D22" i="63"/>
  <c r="D6" i="62"/>
  <c r="D8" i="62"/>
  <c r="D10" i="62"/>
  <c r="D12" i="62"/>
  <c r="D14" i="62"/>
  <c r="D16" i="62"/>
  <c r="D18" i="62"/>
  <c r="D20" i="62"/>
  <c r="D22" i="62"/>
  <c r="D6" i="61"/>
  <c r="D8" i="61"/>
  <c r="D10" i="61"/>
  <c r="D12" i="61"/>
  <c r="D14" i="61"/>
  <c r="D16" i="61"/>
  <c r="D18" i="61"/>
  <c r="D20" i="61"/>
  <c r="D22" i="61"/>
  <c r="D6" i="60"/>
  <c r="D8" i="60"/>
  <c r="D10" i="60"/>
  <c r="D12" i="60"/>
  <c r="D14" i="60"/>
  <c r="D16" i="60"/>
  <c r="D18" i="60"/>
  <c r="D20" i="60"/>
  <c r="D22" i="60"/>
  <c r="D6" i="59"/>
  <c r="D8" i="59"/>
  <c r="D10" i="59"/>
  <c r="D12" i="59"/>
  <c r="D14" i="59"/>
  <c r="D16" i="59"/>
  <c r="D18" i="59"/>
  <c r="D20" i="59"/>
  <c r="D22" i="59"/>
  <c r="D6" i="58"/>
  <c r="D8" i="58"/>
  <c r="D10" i="58"/>
  <c r="D12" i="58"/>
  <c r="D14" i="58"/>
  <c r="D16" i="58"/>
  <c r="D18" i="58"/>
  <c r="D20" i="58"/>
  <c r="D22" i="58"/>
  <c r="D6" i="57"/>
  <c r="D8" i="57"/>
  <c r="D10" i="57"/>
  <c r="D12" i="57"/>
  <c r="D14" i="57"/>
  <c r="D16" i="57"/>
  <c r="D18" i="57"/>
  <c r="D20" i="57"/>
  <c r="D22" i="57"/>
  <c r="C23" i="56" l="1"/>
  <c r="C23" i="55"/>
  <c r="D23" i="55" s="1"/>
  <c r="C23" i="54"/>
  <c r="D23" i="54" s="1"/>
  <c r="C23" i="53"/>
  <c r="D23" i="53" s="1"/>
  <c r="C23" i="52"/>
  <c r="D23" i="52" s="1"/>
  <c r="C23" i="51"/>
  <c r="D23" i="51" s="1"/>
  <c r="C23" i="50"/>
  <c r="D23" i="50" s="1"/>
  <c r="C23" i="49"/>
  <c r="D23" i="49" s="1"/>
  <c r="C23" i="48"/>
  <c r="D23" i="48" s="1"/>
  <c r="C23" i="47"/>
  <c r="D23" i="47" s="1"/>
  <c r="C23" i="46"/>
  <c r="D23" i="46" s="1"/>
  <c r="C23" i="45"/>
  <c r="D23" i="45" s="1"/>
  <c r="C23" i="44"/>
  <c r="C23" i="43"/>
  <c r="D23" i="43" s="1"/>
  <c r="C23" i="42"/>
  <c r="D23" i="42" s="1"/>
  <c r="C23" i="41"/>
  <c r="C23" i="40"/>
  <c r="D23" i="40" s="1"/>
  <c r="C23" i="39"/>
  <c r="C23" i="38"/>
  <c r="C23" i="37"/>
  <c r="D23" i="37" s="1"/>
  <c r="C23" i="36"/>
  <c r="D23" i="36" s="1"/>
  <c r="C23" i="35"/>
  <c r="D23" i="35" s="1"/>
  <c r="C23" i="34"/>
  <c r="D19" i="34" s="1"/>
  <c r="C23" i="33"/>
  <c r="D23" i="33" s="1"/>
  <c r="C23" i="32"/>
  <c r="D23" i="32" s="1"/>
  <c r="C23" i="31"/>
  <c r="D23" i="31" s="1"/>
  <c r="D23" i="39" l="1"/>
  <c r="D5" i="39"/>
  <c r="D6" i="39"/>
  <c r="D10" i="39"/>
  <c r="D14" i="39"/>
  <c r="D18" i="39"/>
  <c r="D22" i="39"/>
  <c r="D11" i="39"/>
  <c r="D15" i="39"/>
  <c r="D19" i="39"/>
  <c r="D12" i="39"/>
  <c r="D16" i="39"/>
  <c r="D20" i="39"/>
  <c r="D9" i="39"/>
  <c r="D13" i="39"/>
  <c r="D17" i="39"/>
  <c r="D21" i="39"/>
  <c r="D7" i="39"/>
  <c r="D8" i="39"/>
  <c r="D23" i="41"/>
  <c r="D5" i="41"/>
  <c r="D9" i="41"/>
  <c r="D6" i="41"/>
  <c r="D10" i="41"/>
  <c r="D14" i="41"/>
  <c r="D18" i="41"/>
  <c r="D22" i="41"/>
  <c r="D11" i="41"/>
  <c r="D15" i="41"/>
  <c r="D19" i="41"/>
  <c r="D7" i="41"/>
  <c r="D8" i="41"/>
  <c r="D12" i="41"/>
  <c r="D16" i="41"/>
  <c r="D20" i="41"/>
  <c r="D13" i="41"/>
  <c r="D17" i="41"/>
  <c r="D21" i="41"/>
  <c r="D23" i="38"/>
  <c r="D5" i="38"/>
  <c r="D9" i="38"/>
  <c r="D13" i="38"/>
  <c r="D17" i="38"/>
  <c r="D21" i="38"/>
  <c r="D15" i="38"/>
  <c r="D19" i="38"/>
  <c r="D12" i="38"/>
  <c r="D20" i="38"/>
  <c r="D6" i="38"/>
  <c r="D10" i="38"/>
  <c r="D14" i="38"/>
  <c r="D18" i="38"/>
  <c r="D22" i="38"/>
  <c r="D11" i="38"/>
  <c r="D8" i="38"/>
  <c r="D16" i="38"/>
  <c r="D7" i="38"/>
  <c r="D23" i="56"/>
  <c r="D20" i="56"/>
  <c r="D23" i="44"/>
  <c r="D5" i="44"/>
  <c r="D13" i="44"/>
  <c r="D21" i="44"/>
  <c r="D14" i="44"/>
  <c r="D22" i="44"/>
  <c r="D15" i="44"/>
  <c r="D8" i="44"/>
  <c r="D16" i="44"/>
  <c r="D9" i="44"/>
  <c r="D17" i="44"/>
  <c r="D18" i="44"/>
  <c r="D11" i="44"/>
  <c r="D19" i="44"/>
  <c r="D6" i="44"/>
  <c r="D10" i="44"/>
  <c r="D20" i="44"/>
  <c r="D7" i="44"/>
  <c r="D12" i="44"/>
  <c r="D7" i="56"/>
  <c r="D11" i="56"/>
  <c r="D7" i="48"/>
  <c r="D15" i="56"/>
  <c r="D19" i="56"/>
  <c r="D15" i="54"/>
  <c r="D7" i="54"/>
  <c r="D7" i="53"/>
  <c r="D7" i="52"/>
  <c r="D7" i="50"/>
  <c r="D7" i="47"/>
  <c r="D7" i="46"/>
  <c r="D15" i="46"/>
  <c r="D7" i="40"/>
  <c r="D15" i="37"/>
  <c r="D7" i="37"/>
  <c r="D7" i="36"/>
  <c r="D11" i="34"/>
  <c r="D7" i="32"/>
  <c r="D11" i="32"/>
  <c r="D15" i="32"/>
  <c r="D19" i="32"/>
  <c r="D7" i="31"/>
  <c r="D7" i="55"/>
  <c r="D11" i="54"/>
  <c r="D19" i="54"/>
  <c r="D15" i="52"/>
  <c r="D7" i="51"/>
  <c r="D15" i="50"/>
  <c r="D7" i="49"/>
  <c r="D15" i="48"/>
  <c r="D15" i="47"/>
  <c r="D11" i="37"/>
  <c r="D19" i="37"/>
  <c r="D7" i="34"/>
  <c r="D15" i="34"/>
  <c r="D7" i="33"/>
  <c r="D15" i="55"/>
  <c r="D15" i="53"/>
  <c r="D15" i="51"/>
  <c r="D15" i="49"/>
  <c r="D11" i="47"/>
  <c r="D19" i="47"/>
  <c r="D7" i="42"/>
  <c r="D15" i="40"/>
  <c r="D15" i="36"/>
  <c r="D7" i="35"/>
  <c r="D15" i="31"/>
  <c r="D11" i="55"/>
  <c r="D19" i="55"/>
  <c r="D11" i="53"/>
  <c r="D19" i="53"/>
  <c r="D11" i="51"/>
  <c r="D19" i="51"/>
  <c r="D11" i="49"/>
  <c r="D19" i="49"/>
  <c r="D7" i="43"/>
  <c r="D15" i="42"/>
  <c r="D11" i="42"/>
  <c r="D19" i="42"/>
  <c r="D11" i="40"/>
  <c r="D19" i="40"/>
  <c r="D11" i="36"/>
  <c r="D19" i="36"/>
  <c r="D15" i="33"/>
  <c r="D11" i="31"/>
  <c r="D19" i="31"/>
  <c r="D5" i="56"/>
  <c r="D9" i="56"/>
  <c r="D13" i="56"/>
  <c r="D17" i="56"/>
  <c r="D21" i="56"/>
  <c r="D11" i="52"/>
  <c r="D19" i="52"/>
  <c r="D5" i="50"/>
  <c r="D11" i="50"/>
  <c r="D19" i="50"/>
  <c r="D5" i="49"/>
  <c r="D9" i="49"/>
  <c r="D13" i="49"/>
  <c r="D17" i="49"/>
  <c r="D21" i="49"/>
  <c r="D11" i="48"/>
  <c r="D19" i="48"/>
  <c r="D11" i="46"/>
  <c r="D19" i="46"/>
  <c r="D7" i="45"/>
  <c r="D15" i="43"/>
  <c r="D5" i="37"/>
  <c r="D9" i="37"/>
  <c r="D13" i="37"/>
  <c r="D17" i="37"/>
  <c r="D21" i="37"/>
  <c r="D11" i="33"/>
  <c r="D19" i="33"/>
  <c r="D5" i="54"/>
  <c r="D9" i="54"/>
  <c r="D13" i="54"/>
  <c r="D17" i="54"/>
  <c r="D21" i="54"/>
  <c r="D5" i="53"/>
  <c r="D9" i="53"/>
  <c r="D13" i="53"/>
  <c r="D17" i="53"/>
  <c r="D21" i="53"/>
  <c r="D5" i="52"/>
  <c r="D9" i="52"/>
  <c r="D13" i="52"/>
  <c r="D17" i="52"/>
  <c r="D21" i="52"/>
  <c r="D5" i="51"/>
  <c r="D9" i="51"/>
  <c r="D13" i="51"/>
  <c r="D17" i="51"/>
  <c r="D21" i="51"/>
  <c r="D5" i="48"/>
  <c r="D9" i="48"/>
  <c r="D13" i="48"/>
  <c r="D17" i="48"/>
  <c r="D21" i="48"/>
  <c r="D5" i="47"/>
  <c r="D9" i="47"/>
  <c r="D13" i="47"/>
  <c r="D17" i="47"/>
  <c r="D21" i="47"/>
  <c r="D5" i="46"/>
  <c r="D9" i="46"/>
  <c r="D13" i="46"/>
  <c r="D17" i="46"/>
  <c r="D21" i="46"/>
  <c r="D15" i="45"/>
  <c r="D11" i="45"/>
  <c r="D19" i="45"/>
  <c r="D5" i="45"/>
  <c r="D9" i="45"/>
  <c r="D13" i="45"/>
  <c r="D17" i="45"/>
  <c r="D21" i="45"/>
  <c r="D11" i="43"/>
  <c r="D19" i="43"/>
  <c r="D15" i="35"/>
  <c r="D23" i="34"/>
  <c r="D5" i="34"/>
  <c r="D5" i="33"/>
  <c r="D9" i="33"/>
  <c r="D13" i="33"/>
  <c r="D17" i="33"/>
  <c r="D21" i="33"/>
  <c r="D5" i="32"/>
  <c r="D9" i="32"/>
  <c r="D13" i="32"/>
  <c r="D17" i="32"/>
  <c r="D21" i="32"/>
  <c r="D5" i="31"/>
  <c r="D9" i="31"/>
  <c r="D13" i="31"/>
  <c r="D17" i="31"/>
  <c r="D21" i="31"/>
  <c r="D5" i="55"/>
  <c r="D9" i="55"/>
  <c r="D13" i="55"/>
  <c r="D17" i="55"/>
  <c r="D21" i="55"/>
  <c r="D9" i="50"/>
  <c r="D13" i="50"/>
  <c r="D17" i="50"/>
  <c r="D21" i="50"/>
  <c r="D5" i="43"/>
  <c r="D9" i="43"/>
  <c r="D13" i="43"/>
  <c r="D17" i="43"/>
  <c r="D21" i="43"/>
  <c r="D5" i="40"/>
  <c r="D9" i="40"/>
  <c r="D13" i="40"/>
  <c r="D17" i="40"/>
  <c r="D21" i="40"/>
  <c r="D11" i="35"/>
  <c r="D19" i="35"/>
  <c r="D9" i="34"/>
  <c r="D13" i="34"/>
  <c r="D17" i="34"/>
  <c r="D21" i="34"/>
  <c r="D5" i="35"/>
  <c r="D9" i="35"/>
  <c r="D13" i="35"/>
  <c r="D17" i="35"/>
  <c r="D21" i="35"/>
  <c r="D5" i="36"/>
  <c r="D9" i="36"/>
  <c r="D13" i="36"/>
  <c r="D17" i="36"/>
  <c r="D21" i="36"/>
  <c r="D5" i="42"/>
  <c r="D9" i="42"/>
  <c r="D13" i="42"/>
  <c r="D17" i="42"/>
  <c r="D21" i="42"/>
  <c r="D6" i="56"/>
  <c r="D8" i="56"/>
  <c r="D10" i="56"/>
  <c r="D12" i="56"/>
  <c r="D14" i="56"/>
  <c r="D16" i="56"/>
  <c r="D18" i="56"/>
  <c r="D22" i="56"/>
  <c r="D6" i="55"/>
  <c r="D8" i="55"/>
  <c r="D10" i="55"/>
  <c r="D12" i="55"/>
  <c r="D14" i="55"/>
  <c r="D16" i="55"/>
  <c r="D18" i="55"/>
  <c r="D20" i="55"/>
  <c r="D22" i="55"/>
  <c r="D6" i="54"/>
  <c r="D8" i="54"/>
  <c r="D10" i="54"/>
  <c r="D12" i="54"/>
  <c r="D14" i="54"/>
  <c r="D16" i="54"/>
  <c r="D18" i="54"/>
  <c r="D20" i="54"/>
  <c r="D22" i="54"/>
  <c r="D6" i="53"/>
  <c r="D8" i="53"/>
  <c r="D10" i="53"/>
  <c r="D12" i="53"/>
  <c r="D14" i="53"/>
  <c r="D16" i="53"/>
  <c r="D18" i="53"/>
  <c r="D20" i="53"/>
  <c r="D22" i="53"/>
  <c r="D6" i="52"/>
  <c r="D8" i="52"/>
  <c r="D10" i="52"/>
  <c r="D12" i="52"/>
  <c r="D14" i="52"/>
  <c r="D16" i="52"/>
  <c r="D18" i="52"/>
  <c r="D20" i="52"/>
  <c r="D22" i="52"/>
  <c r="D6" i="51"/>
  <c r="D8" i="51"/>
  <c r="D10" i="51"/>
  <c r="D12" i="51"/>
  <c r="D14" i="51"/>
  <c r="D16" i="51"/>
  <c r="D18" i="51"/>
  <c r="D20" i="51"/>
  <c r="D22" i="51"/>
  <c r="D6" i="50"/>
  <c r="D8" i="50"/>
  <c r="D10" i="50"/>
  <c r="D12" i="50"/>
  <c r="D14" i="50"/>
  <c r="D16" i="50"/>
  <c r="D18" i="50"/>
  <c r="D20" i="50"/>
  <c r="D22" i="50"/>
  <c r="D6" i="49"/>
  <c r="D8" i="49"/>
  <c r="D10" i="49"/>
  <c r="D12" i="49"/>
  <c r="D14" i="49"/>
  <c r="D16" i="49"/>
  <c r="D18" i="49"/>
  <c r="D20" i="49"/>
  <c r="D22" i="49"/>
  <c r="D6" i="48"/>
  <c r="D8" i="48"/>
  <c r="D10" i="48"/>
  <c r="D12" i="48"/>
  <c r="D14" i="48"/>
  <c r="D16" i="48"/>
  <c r="D18" i="48"/>
  <c r="D20" i="48"/>
  <c r="D22" i="48"/>
  <c r="D6" i="47"/>
  <c r="D8" i="47"/>
  <c r="D10" i="47"/>
  <c r="D12" i="47"/>
  <c r="D14" i="47"/>
  <c r="D16" i="47"/>
  <c r="D18" i="47"/>
  <c r="D20" i="47"/>
  <c r="D22" i="47"/>
  <c r="D6" i="46"/>
  <c r="D8" i="46"/>
  <c r="D10" i="46"/>
  <c r="D12" i="46"/>
  <c r="D14" i="46"/>
  <c r="D16" i="46"/>
  <c r="D18" i="46"/>
  <c r="D20" i="46"/>
  <c r="D22" i="46"/>
  <c r="D6" i="45"/>
  <c r="D8" i="45"/>
  <c r="D10" i="45"/>
  <c r="D12" i="45"/>
  <c r="D14" i="45"/>
  <c r="D16" i="45"/>
  <c r="D18" i="45"/>
  <c r="D20" i="45"/>
  <c r="D22" i="45"/>
  <c r="D6" i="43"/>
  <c r="D8" i="43"/>
  <c r="D10" i="43"/>
  <c r="D12" i="43"/>
  <c r="D14" i="43"/>
  <c r="D16" i="43"/>
  <c r="D18" i="43"/>
  <c r="D20" i="43"/>
  <c r="D22" i="43"/>
  <c r="D6" i="42"/>
  <c r="D8" i="42"/>
  <c r="D10" i="42"/>
  <c r="D12" i="42"/>
  <c r="D14" i="42"/>
  <c r="D16" i="42"/>
  <c r="D18" i="42"/>
  <c r="D20" i="42"/>
  <c r="D22" i="42"/>
  <c r="D6" i="40"/>
  <c r="D8" i="40"/>
  <c r="D10" i="40"/>
  <c r="D12" i="40"/>
  <c r="D14" i="40"/>
  <c r="D16" i="40"/>
  <c r="D18" i="40"/>
  <c r="D20" i="40"/>
  <c r="D22" i="40"/>
  <c r="D6" i="37"/>
  <c r="D8" i="37"/>
  <c r="D10" i="37"/>
  <c r="D12" i="37"/>
  <c r="D14" i="37"/>
  <c r="D16" i="37"/>
  <c r="D18" i="37"/>
  <c r="D20" i="37"/>
  <c r="D22" i="37"/>
  <c r="D6" i="36"/>
  <c r="D8" i="36"/>
  <c r="D10" i="36"/>
  <c r="D12" i="36"/>
  <c r="D14" i="36"/>
  <c r="D16" i="36"/>
  <c r="D18" i="36"/>
  <c r="D20" i="36"/>
  <c r="D22" i="36"/>
  <c r="D6" i="35"/>
  <c r="D8" i="35"/>
  <c r="D10" i="35"/>
  <c r="D12" i="35"/>
  <c r="D14" i="35"/>
  <c r="D16" i="35"/>
  <c r="D18" i="35"/>
  <c r="D20" i="35"/>
  <c r="D22" i="35"/>
  <c r="D6" i="34"/>
  <c r="D8" i="34"/>
  <c r="D10" i="34"/>
  <c r="D12" i="34"/>
  <c r="D14" i="34"/>
  <c r="D16" i="34"/>
  <c r="D18" i="34"/>
  <c r="D20" i="34"/>
  <c r="D22" i="34"/>
  <c r="D6" i="33"/>
  <c r="D8" i="33"/>
  <c r="D10" i="33"/>
  <c r="D12" i="33"/>
  <c r="D14" i="33"/>
  <c r="D16" i="33"/>
  <c r="D18" i="33"/>
  <c r="D20" i="33"/>
  <c r="D22" i="33"/>
  <c r="D6" i="32"/>
  <c r="D8" i="32"/>
  <c r="D10" i="32"/>
  <c r="D12" i="32"/>
  <c r="D14" i="32"/>
  <c r="D16" i="32"/>
  <c r="D18" i="32"/>
  <c r="D20" i="32"/>
  <c r="D22" i="32"/>
  <c r="D6" i="31"/>
  <c r="D8" i="31"/>
  <c r="D10" i="31"/>
  <c r="D12" i="31"/>
  <c r="D14" i="31"/>
  <c r="D16" i="31"/>
  <c r="D18" i="31"/>
  <c r="D20" i="31"/>
  <c r="D22" i="31"/>
  <c r="C23" i="30"/>
  <c r="D23" i="30" s="1"/>
  <c r="C23" i="29"/>
  <c r="D23" i="29" s="1"/>
  <c r="C23" i="28"/>
  <c r="D23" i="28" s="1"/>
  <c r="C23" i="27"/>
  <c r="D23" i="27" s="1"/>
  <c r="C23" i="26"/>
  <c r="D23" i="26" s="1"/>
  <c r="C23" i="25"/>
  <c r="D23" i="25" s="1"/>
  <c r="C23" i="24"/>
  <c r="D23" i="24" s="1"/>
  <c r="C23" i="23"/>
  <c r="D23" i="23" s="1"/>
  <c r="C23" i="22"/>
  <c r="D23" i="22" s="1"/>
  <c r="C23" i="21"/>
  <c r="D23" i="21" s="1"/>
  <c r="C23" i="20"/>
  <c r="D23" i="20" s="1"/>
  <c r="C23" i="19"/>
  <c r="D23" i="19" s="1"/>
  <c r="C23" i="18"/>
  <c r="D23" i="18" s="1"/>
  <c r="C23" i="17"/>
  <c r="D23" i="17" s="1"/>
  <c r="C23" i="16"/>
  <c r="D23" i="16" s="1"/>
  <c r="C23" i="15"/>
  <c r="C23" i="14"/>
  <c r="D23" i="14" s="1"/>
  <c r="C23" i="13"/>
  <c r="D23" i="13" s="1"/>
  <c r="C23" i="12"/>
  <c r="D23" i="12" s="1"/>
  <c r="C23" i="11"/>
  <c r="D23" i="11" s="1"/>
  <c r="C23" i="10"/>
  <c r="D23" i="10" s="1"/>
  <c r="C23" i="9"/>
  <c r="C23" i="8"/>
  <c r="D23" i="8" s="1"/>
  <c r="C23" i="7"/>
  <c r="C23" i="6"/>
  <c r="D23" i="6" s="1"/>
  <c r="C23" i="5"/>
  <c r="D23" i="15" l="1"/>
  <c r="D5" i="15"/>
  <c r="D9" i="15"/>
  <c r="D13" i="15"/>
  <c r="D17" i="15"/>
  <c r="D21" i="15"/>
  <c r="D16" i="15"/>
  <c r="D6" i="15"/>
  <c r="D10" i="15"/>
  <c r="D14" i="15"/>
  <c r="D18" i="15"/>
  <c r="D22" i="15"/>
  <c r="D20" i="15"/>
  <c r="D7" i="15"/>
  <c r="D11" i="15"/>
  <c r="D15" i="15"/>
  <c r="D19" i="15"/>
  <c r="D12" i="15"/>
  <c r="D8" i="15"/>
  <c r="D23" i="7"/>
  <c r="D5" i="7"/>
  <c r="D6" i="7"/>
  <c r="D10" i="7"/>
  <c r="D14" i="7"/>
  <c r="D18" i="7"/>
  <c r="D22" i="7"/>
  <c r="D7" i="7"/>
  <c r="D11" i="7"/>
  <c r="D15" i="7"/>
  <c r="D19" i="7"/>
  <c r="D8" i="7"/>
  <c r="D12" i="7"/>
  <c r="D16" i="7"/>
  <c r="D20" i="7"/>
  <c r="D9" i="7"/>
  <c r="D13" i="7"/>
  <c r="D17" i="7"/>
  <c r="D21" i="7"/>
  <c r="D23" i="9"/>
  <c r="D5" i="9"/>
  <c r="D13" i="9"/>
  <c r="D21" i="9"/>
  <c r="D6" i="9"/>
  <c r="D14" i="9"/>
  <c r="D22" i="9"/>
  <c r="D7" i="9"/>
  <c r="D15" i="9"/>
  <c r="D16" i="9"/>
  <c r="D9" i="9"/>
  <c r="D17" i="9"/>
  <c r="D10" i="9"/>
  <c r="D18" i="9"/>
  <c r="D19" i="9"/>
  <c r="D8" i="9"/>
  <c r="D12" i="9"/>
  <c r="D20" i="9"/>
  <c r="D11" i="9"/>
  <c r="D15" i="28"/>
  <c r="D11" i="28"/>
  <c r="D7" i="29"/>
  <c r="D19" i="28"/>
  <c r="D5" i="30"/>
  <c r="D7" i="28"/>
  <c r="D15" i="26"/>
  <c r="D7" i="26"/>
  <c r="D7" i="8"/>
  <c r="D13" i="30"/>
  <c r="D9" i="30"/>
  <c r="D17" i="30"/>
  <c r="D7" i="30"/>
  <c r="D11" i="30"/>
  <c r="D15" i="30"/>
  <c r="D19" i="30"/>
  <c r="D7" i="27"/>
  <c r="D5" i="26"/>
  <c r="D11" i="26"/>
  <c r="D19" i="26"/>
  <c r="D23" i="5"/>
  <c r="D5" i="5"/>
  <c r="D15" i="29"/>
  <c r="D15" i="27"/>
  <c r="D7" i="25"/>
  <c r="D11" i="29"/>
  <c r="D19" i="29"/>
  <c r="D11" i="27"/>
  <c r="D19" i="27"/>
  <c r="D7" i="5"/>
  <c r="D15" i="5"/>
  <c r="D7" i="6"/>
  <c r="D6" i="26"/>
  <c r="D9" i="26"/>
  <c r="D13" i="26"/>
  <c r="D17" i="26"/>
  <c r="D21" i="26"/>
  <c r="D5" i="27"/>
  <c r="D9" i="27"/>
  <c r="D13" i="27"/>
  <c r="D17" i="27"/>
  <c r="D21" i="27"/>
  <c r="D5" i="28"/>
  <c r="D9" i="28"/>
  <c r="D13" i="28"/>
  <c r="D17" i="28"/>
  <c r="D21" i="28"/>
  <c r="D5" i="29"/>
  <c r="D9" i="29"/>
  <c r="D13" i="29"/>
  <c r="D17" i="29"/>
  <c r="D21" i="29"/>
  <c r="D21" i="30"/>
  <c r="D15" i="25"/>
  <c r="D11" i="25"/>
  <c r="D19" i="25"/>
  <c r="D5" i="25"/>
  <c r="D9" i="25"/>
  <c r="D13" i="25"/>
  <c r="D17" i="25"/>
  <c r="D21" i="25"/>
  <c r="D7" i="24"/>
  <c r="D15" i="24"/>
  <c r="D11" i="24"/>
  <c r="D19" i="24"/>
  <c r="D5" i="24"/>
  <c r="D9" i="24"/>
  <c r="D13" i="24"/>
  <c r="D17" i="24"/>
  <c r="D21" i="24"/>
  <c r="D7" i="23"/>
  <c r="D15" i="23"/>
  <c r="D11" i="23"/>
  <c r="D19" i="23"/>
  <c r="D5" i="23"/>
  <c r="D9" i="23"/>
  <c r="D13" i="23"/>
  <c r="D17" i="23"/>
  <c r="D21" i="23"/>
  <c r="D7" i="22"/>
  <c r="D15" i="22"/>
  <c r="D11" i="22"/>
  <c r="D19" i="22"/>
  <c r="D5" i="22"/>
  <c r="D9" i="22"/>
  <c r="D13" i="22"/>
  <c r="D17" i="22"/>
  <c r="D21" i="22"/>
  <c r="D7" i="21"/>
  <c r="D15" i="21"/>
  <c r="D11" i="21"/>
  <c r="D19" i="21"/>
  <c r="D5" i="21"/>
  <c r="D9" i="21"/>
  <c r="D13" i="21"/>
  <c r="D17" i="21"/>
  <c r="D21" i="21"/>
  <c r="D7" i="20"/>
  <c r="D15" i="20"/>
  <c r="D11" i="20"/>
  <c r="D19" i="20"/>
  <c r="D5" i="20"/>
  <c r="D9" i="20"/>
  <c r="D13" i="20"/>
  <c r="D17" i="20"/>
  <c r="D21" i="20"/>
  <c r="D7" i="19"/>
  <c r="D11" i="19"/>
  <c r="D15" i="19"/>
  <c r="D19" i="19"/>
  <c r="D5" i="19"/>
  <c r="D9" i="19"/>
  <c r="D13" i="19"/>
  <c r="D17" i="19"/>
  <c r="D21" i="19"/>
  <c r="D7" i="18"/>
  <c r="D15" i="18"/>
  <c r="D11" i="18"/>
  <c r="D19" i="18"/>
  <c r="D5" i="18"/>
  <c r="D9" i="18"/>
  <c r="D13" i="18"/>
  <c r="D17" i="18"/>
  <c r="D21" i="18"/>
  <c r="D7" i="17"/>
  <c r="D15" i="17"/>
  <c r="D11" i="17"/>
  <c r="D19" i="17"/>
  <c r="D5" i="17"/>
  <c r="D9" i="17"/>
  <c r="D13" i="17"/>
  <c r="D17" i="17"/>
  <c r="D21" i="17"/>
  <c r="D7" i="16"/>
  <c r="D15" i="16"/>
  <c r="D11" i="16"/>
  <c r="D19" i="16"/>
  <c r="D5" i="16"/>
  <c r="D9" i="16"/>
  <c r="D13" i="16"/>
  <c r="D17" i="16"/>
  <c r="D21" i="16"/>
  <c r="D7" i="14"/>
  <c r="D15" i="14"/>
  <c r="D11" i="14"/>
  <c r="D19" i="14"/>
  <c r="D5" i="14"/>
  <c r="D9" i="14"/>
  <c r="D13" i="14"/>
  <c r="D17" i="14"/>
  <c r="D21" i="14"/>
  <c r="D7" i="13"/>
  <c r="D15" i="13"/>
  <c r="D11" i="13"/>
  <c r="D19" i="13"/>
  <c r="D5" i="13"/>
  <c r="D9" i="13"/>
  <c r="D13" i="13"/>
  <c r="D17" i="13"/>
  <c r="D21" i="13"/>
  <c r="D11" i="12"/>
  <c r="D7" i="12"/>
  <c r="D15" i="12"/>
  <c r="D19" i="12"/>
  <c r="D5" i="12"/>
  <c r="D9" i="12"/>
  <c r="D13" i="12"/>
  <c r="D17" i="12"/>
  <c r="D21" i="12"/>
  <c r="D7" i="11"/>
  <c r="D15" i="11"/>
  <c r="D11" i="11"/>
  <c r="D19" i="11"/>
  <c r="D5" i="11"/>
  <c r="D9" i="11"/>
  <c r="D13" i="11"/>
  <c r="D17" i="11"/>
  <c r="D21" i="11"/>
  <c r="D7" i="10"/>
  <c r="D15" i="10"/>
  <c r="D11" i="10"/>
  <c r="D19" i="10"/>
  <c r="D5" i="10"/>
  <c r="D9" i="10"/>
  <c r="D13" i="10"/>
  <c r="D17" i="10"/>
  <c r="D21" i="10"/>
  <c r="D15" i="8"/>
  <c r="D11" i="8"/>
  <c r="D19" i="8"/>
  <c r="D5" i="8"/>
  <c r="D9" i="8"/>
  <c r="D13" i="8"/>
  <c r="D17" i="8"/>
  <c r="D21" i="8"/>
  <c r="D15" i="6"/>
  <c r="D11" i="6"/>
  <c r="D19" i="6"/>
  <c r="D5" i="6"/>
  <c r="D9" i="6"/>
  <c r="D13" i="6"/>
  <c r="D17" i="6"/>
  <c r="D21" i="6"/>
  <c r="D11" i="5"/>
  <c r="D19" i="5"/>
  <c r="D9" i="5"/>
  <c r="D13" i="5"/>
  <c r="D17" i="5"/>
  <c r="D21" i="5"/>
  <c r="D6" i="30"/>
  <c r="D8" i="30"/>
  <c r="D10" i="30"/>
  <c r="D12" i="30"/>
  <c r="D14" i="30"/>
  <c r="D16" i="30"/>
  <c r="D18" i="30"/>
  <c r="D20" i="30"/>
  <c r="D22" i="30"/>
  <c r="D6" i="29"/>
  <c r="D8" i="29"/>
  <c r="D10" i="29"/>
  <c r="D12" i="29"/>
  <c r="D14" i="29"/>
  <c r="D16" i="29"/>
  <c r="D18" i="29"/>
  <c r="D20" i="29"/>
  <c r="D22" i="29"/>
  <c r="D6" i="28"/>
  <c r="D8" i="28"/>
  <c r="D10" i="28"/>
  <c r="D12" i="28"/>
  <c r="D14" i="28"/>
  <c r="D16" i="28"/>
  <c r="D18" i="28"/>
  <c r="D20" i="28"/>
  <c r="D22" i="28"/>
  <c r="D6" i="27"/>
  <c r="D8" i="27"/>
  <c r="D10" i="27"/>
  <c r="D12" i="27"/>
  <c r="D14" i="27"/>
  <c r="D16" i="27"/>
  <c r="D18" i="27"/>
  <c r="D20" i="27"/>
  <c r="D22" i="27"/>
  <c r="D8" i="26"/>
  <c r="D10" i="26"/>
  <c r="D12" i="26"/>
  <c r="D14" i="26"/>
  <c r="D16" i="26"/>
  <c r="D18" i="26"/>
  <c r="D20" i="26"/>
  <c r="D22" i="26"/>
  <c r="D6" i="25"/>
  <c r="D8" i="25"/>
  <c r="D10" i="25"/>
  <c r="D12" i="25"/>
  <c r="D14" i="25"/>
  <c r="D16" i="25"/>
  <c r="D18" i="25"/>
  <c r="D20" i="25"/>
  <c r="D22" i="25"/>
  <c r="D6" i="24"/>
  <c r="D8" i="24"/>
  <c r="D10" i="24"/>
  <c r="D12" i="24"/>
  <c r="D14" i="24"/>
  <c r="D16" i="24"/>
  <c r="D18" i="24"/>
  <c r="D20" i="24"/>
  <c r="D22" i="24"/>
  <c r="D6" i="23"/>
  <c r="D8" i="23"/>
  <c r="D10" i="23"/>
  <c r="D12" i="23"/>
  <c r="D14" i="23"/>
  <c r="D16" i="23"/>
  <c r="D18" i="23"/>
  <c r="D20" i="23"/>
  <c r="D22" i="23"/>
  <c r="D6" i="22"/>
  <c r="D8" i="22"/>
  <c r="D10" i="22"/>
  <c r="D12" i="22"/>
  <c r="D14" i="22"/>
  <c r="D16" i="22"/>
  <c r="D18" i="22"/>
  <c r="D20" i="22"/>
  <c r="D22" i="22"/>
  <c r="D6" i="21"/>
  <c r="D8" i="21"/>
  <c r="D10" i="21"/>
  <c r="D12" i="21"/>
  <c r="D14" i="21"/>
  <c r="D16" i="21"/>
  <c r="D18" i="21"/>
  <c r="D20" i="21"/>
  <c r="D22" i="21"/>
  <c r="D6" i="20"/>
  <c r="D8" i="20"/>
  <c r="D10" i="20"/>
  <c r="D12" i="20"/>
  <c r="D14" i="20"/>
  <c r="D16" i="20"/>
  <c r="D18" i="20"/>
  <c r="D20" i="20"/>
  <c r="D22" i="20"/>
  <c r="D6" i="19"/>
  <c r="D8" i="19"/>
  <c r="D10" i="19"/>
  <c r="D12" i="19"/>
  <c r="D14" i="19"/>
  <c r="D16" i="19"/>
  <c r="D18" i="19"/>
  <c r="D20" i="19"/>
  <c r="D22" i="19"/>
  <c r="D6" i="18"/>
  <c r="D8" i="18"/>
  <c r="D10" i="18"/>
  <c r="D12" i="18"/>
  <c r="D14" i="18"/>
  <c r="D16" i="18"/>
  <c r="D18" i="18"/>
  <c r="D20" i="18"/>
  <c r="D22" i="18"/>
  <c r="D6" i="17"/>
  <c r="D8" i="17"/>
  <c r="D10" i="17"/>
  <c r="D12" i="17"/>
  <c r="D14" i="17"/>
  <c r="D16" i="17"/>
  <c r="D18" i="17"/>
  <c r="D20" i="17"/>
  <c r="D22" i="17"/>
  <c r="D6" i="16"/>
  <c r="D8" i="16"/>
  <c r="D10" i="16"/>
  <c r="D12" i="16"/>
  <c r="D14" i="16"/>
  <c r="D16" i="16"/>
  <c r="D18" i="16"/>
  <c r="D20" i="16"/>
  <c r="D22" i="16"/>
  <c r="D6" i="14"/>
  <c r="D8" i="14"/>
  <c r="D10" i="14"/>
  <c r="D12" i="14"/>
  <c r="D14" i="14"/>
  <c r="D16" i="14"/>
  <c r="D18" i="14"/>
  <c r="D20" i="14"/>
  <c r="D22" i="14"/>
  <c r="D6" i="13"/>
  <c r="D8" i="13"/>
  <c r="D10" i="13"/>
  <c r="D12" i="13"/>
  <c r="D14" i="13"/>
  <c r="D16" i="13"/>
  <c r="D18" i="13"/>
  <c r="D20" i="13"/>
  <c r="D22" i="13"/>
  <c r="D6" i="12"/>
  <c r="D8" i="12"/>
  <c r="D10" i="12"/>
  <c r="D12" i="12"/>
  <c r="D14" i="12"/>
  <c r="D16" i="12"/>
  <c r="D18" i="12"/>
  <c r="D20" i="12"/>
  <c r="D22" i="12"/>
  <c r="D6" i="11"/>
  <c r="D8" i="11"/>
  <c r="D10" i="11"/>
  <c r="D12" i="11"/>
  <c r="D14" i="11"/>
  <c r="D16" i="11"/>
  <c r="D18" i="11"/>
  <c r="D20" i="11"/>
  <c r="D22" i="11"/>
  <c r="D6" i="10"/>
  <c r="D8" i="10"/>
  <c r="D10" i="10"/>
  <c r="D12" i="10"/>
  <c r="D14" i="10"/>
  <c r="D16" i="10"/>
  <c r="D18" i="10"/>
  <c r="D20" i="10"/>
  <c r="D22" i="10"/>
  <c r="D6" i="8"/>
  <c r="D8" i="8"/>
  <c r="D10" i="8"/>
  <c r="D12" i="8"/>
  <c r="D14" i="8"/>
  <c r="D16" i="8"/>
  <c r="D18" i="8"/>
  <c r="D20" i="8"/>
  <c r="D22" i="8"/>
  <c r="D6" i="6"/>
  <c r="D8" i="6"/>
  <c r="D10" i="6"/>
  <c r="D12" i="6"/>
  <c r="D14" i="6"/>
  <c r="D16" i="6"/>
  <c r="D18" i="6"/>
  <c r="D20" i="6"/>
  <c r="D22" i="6"/>
  <c r="D6" i="5"/>
  <c r="D8" i="5"/>
  <c r="D10" i="5"/>
  <c r="D12" i="5"/>
  <c r="D14" i="5"/>
  <c r="D16" i="5"/>
  <c r="D18" i="5"/>
  <c r="D20" i="5"/>
  <c r="D22" i="5"/>
</calcChain>
</file>

<file path=xl/sharedStrings.xml><?xml version="1.0" encoding="utf-8"?>
<sst xmlns="http://schemas.openxmlformats.org/spreadsheetml/2006/main" count="2116" uniqueCount="188">
  <si>
    <t>Departamento de Desarrollo Económico y Comercio</t>
  </si>
  <si>
    <t>Secreataría Auxiliar de Sectores Estratégicos</t>
  </si>
  <si>
    <t>Informe Municipal de Ventas</t>
  </si>
  <si>
    <t>Id</t>
  </si>
  <si>
    <t>Municipios</t>
  </si>
  <si>
    <t>Ventas</t>
  </si>
  <si>
    <t>Adjuntas</t>
  </si>
  <si>
    <t>Aguada</t>
  </si>
  <si>
    <t>Aguadilla</t>
  </si>
  <si>
    <t>Aguas Buenas</t>
  </si>
  <si>
    <t>Aibonito</t>
  </si>
  <si>
    <t>Añasco</t>
  </si>
  <si>
    <t>Arecibo</t>
  </si>
  <si>
    <t>Arroyo</t>
  </si>
  <si>
    <t>Barceloneta</t>
  </si>
  <si>
    <t>Barranquitas</t>
  </si>
  <si>
    <t>Bayamón</t>
  </si>
  <si>
    <t>Cabo Rojo</t>
  </si>
  <si>
    <t>Caguas</t>
  </si>
  <si>
    <t>Camuy</t>
  </si>
  <si>
    <t>Canóvanas</t>
  </si>
  <si>
    <t>Carolina</t>
  </si>
  <si>
    <t>Cataño</t>
  </si>
  <si>
    <t>Cayey</t>
  </si>
  <si>
    <t>Ceiba</t>
  </si>
  <si>
    <t>Ciales</t>
  </si>
  <si>
    <t>Cidra</t>
  </si>
  <si>
    <t>Coamo</t>
  </si>
  <si>
    <t>Comerío</t>
  </si>
  <si>
    <t>Corozal</t>
  </si>
  <si>
    <t>Culebra</t>
  </si>
  <si>
    <t>Dorado</t>
  </si>
  <si>
    <t>Fajardo</t>
  </si>
  <si>
    <t>Florida</t>
  </si>
  <si>
    <t>Guánica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</si>
  <si>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</si>
  <si>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</si>
  <si>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</si>
  <si>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</si>
  <si>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</si>
  <si>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</si>
  <si>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</si>
  <si>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</si>
  <si>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</si>
  <si>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Díaz</t>
  </si>
  <si>
    <t>Juncos</t>
  </si>
  <si>
    <t>Lajas</t>
  </si>
  <si>
    <t>Lares</t>
  </si>
  <si>
    <t>Las Marías</t>
  </si>
  <si>
    <t>Las Piedras</t>
  </si>
  <si>
    <t>Loíza</t>
  </si>
  <si>
    <t>Luquillo</t>
  </si>
  <si>
    <t>Manatí</t>
  </si>
  <si>
    <t>Maricao</t>
  </si>
  <si>
    <t>Maunabo</t>
  </si>
  <si>
    <t>Mayagüez</t>
  </si>
  <si>
    <t>Moca</t>
  </si>
  <si>
    <t>Morovis</t>
  </si>
  <si>
    <t>Naguabo</t>
  </si>
  <si>
    <t>Naranjito</t>
  </si>
  <si>
    <t>Orocovis</t>
  </si>
  <si>
    <t>Patillas</t>
  </si>
  <si>
    <t>Peñuelas</t>
  </si>
  <si>
    <t>Ponce</t>
  </si>
  <si>
    <t>Quebradillas</t>
  </si>
  <si>
    <t>Rincón</t>
  </si>
  <si>
    <t>Río Grande</t>
  </si>
  <si>
    <t>Sabana Grande</t>
  </si>
  <si>
    <t>Salinas</t>
  </si>
  <si>
    <t>San Gérman</t>
  </si>
  <si>
    <t>San Juan</t>
  </si>
  <si>
    <t>San Lorenzo</t>
  </si>
  <si>
    <t>San Sebastián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</si>
  <si>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</si>
  <si>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</si>
  <si>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</si>
  <si>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</si>
  <si>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</si>
  <si>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</si>
  <si>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</si>
  <si>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</si>
  <si>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</si>
  <si>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</si>
  <si>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</si>
  <si>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Municipio de Adjuntas</t>
  </si>
  <si>
    <t>Descripción del Sector de Ventas al Detal</t>
  </si>
  <si>
    <t>Venta</t>
  </si>
  <si>
    <t>Proporción del Total</t>
  </si>
  <si>
    <t>Mueblerías</t>
  </si>
  <si>
    <t>Tiendas de artículos electrónicos</t>
  </si>
  <si>
    <t>Tiendas de piezas de autos</t>
  </si>
  <si>
    <t>Equipo de patio y jardinería</t>
  </si>
  <si>
    <t>Tiendas de alimentos especiales</t>
  </si>
  <si>
    <t>Tiendas de ropa</t>
  </si>
  <si>
    <t>Tiendas de calzado</t>
  </si>
  <si>
    <t>Tiendas de joyería, equipaje y artículos de cuero</t>
  </si>
  <si>
    <t>Tiendas de deporte, instrumentos musicales y de entretenimiento</t>
  </si>
  <si>
    <t>Farmacias y droguerías</t>
  </si>
  <si>
    <t>Distribuidores de combustible</t>
  </si>
  <si>
    <t>Vehículos de motor nuevos y usados</t>
  </si>
  <si>
    <t>Ferreterías y materiales para el hogar</t>
  </si>
  <si>
    <t>Supermercado y tiendas de bebidas alcohólicas</t>
  </si>
  <si>
    <t>Tiendas de cosméticos, productos de belleza y perfumes</t>
  </si>
  <si>
    <t>Gasolineras y tiendas de conveniencia</t>
  </si>
  <si>
    <t>Tiendas por departamento y otros artículos misceláneos</t>
  </si>
  <si>
    <t>Restaurantes y lugares de bebidas alcohólicas</t>
  </si>
  <si>
    <t>Total</t>
  </si>
  <si>
    <t>Municipio de Aguada</t>
  </si>
  <si>
    <t>Municipio de Aguadilla</t>
  </si>
  <si>
    <t>Municipio de Aguas Buenas</t>
  </si>
  <si>
    <t>Municipio de Aibonito</t>
  </si>
  <si>
    <t>Municipio de Añasco</t>
  </si>
  <si>
    <t>Municipio de Arecibo</t>
  </si>
  <si>
    <t>Municipio de Arroyo</t>
  </si>
  <si>
    <t>Municipio de Barceloneta</t>
  </si>
  <si>
    <t>Municipio de Barranquitas</t>
  </si>
  <si>
    <t>Municipio de Bayamón</t>
  </si>
  <si>
    <t xml:space="preserve">     </t>
  </si>
  <si>
    <t>Municipio de Cabo Rojo</t>
  </si>
  <si>
    <t>Municipio de Caguas</t>
  </si>
  <si>
    <t>Municipio de Camuy</t>
  </si>
  <si>
    <t>Municipio de Canóvanas</t>
  </si>
  <si>
    <t>Municipio de Carolina</t>
  </si>
  <si>
    <t>Municipio de Cataño</t>
  </si>
  <si>
    <t>Municipio de Cayey</t>
  </si>
  <si>
    <t>Municipio de Ceiba</t>
  </si>
  <si>
    <t>Municipio de Ciales</t>
  </si>
  <si>
    <t>Municipio de Cidra</t>
  </si>
  <si>
    <t>Municipio de Coamo</t>
  </si>
  <si>
    <t>Municipio de Comerío</t>
  </si>
  <si>
    <t>Municipio de Corozal</t>
  </si>
  <si>
    <t>Municipio de Culebra</t>
  </si>
  <si>
    <t xml:space="preserve"> </t>
  </si>
  <si>
    <t>Municipio de Dorado</t>
  </si>
  <si>
    <t>Municipio de Fajardo</t>
  </si>
  <si>
    <t>Municipio de Florida</t>
  </si>
  <si>
    <t>Municipio de Guánica</t>
  </si>
  <si>
    <t>Municipio de Guayama</t>
  </si>
  <si>
    <t>Municipio de Guayanilla</t>
  </si>
  <si>
    <t>Municipio de Guaynabo</t>
  </si>
  <si>
    <t>Municipio de Gurabo</t>
  </si>
  <si>
    <t>Municipio de Hatillo</t>
  </si>
  <si>
    <t>Municipio de Hormigueros</t>
  </si>
  <si>
    <t>Municipio de Humacao</t>
  </si>
  <si>
    <t>Municipio de Isabela</t>
  </si>
  <si>
    <t>Municipio de Jayuya</t>
  </si>
  <si>
    <t>Municipio de Juana Díaz</t>
  </si>
  <si>
    <t>Municipio de Juncos</t>
  </si>
  <si>
    <t>Municipio de Lajas</t>
  </si>
  <si>
    <t>Municipio de Lares</t>
  </si>
  <si>
    <t>Municipio de Las Marías</t>
  </si>
  <si>
    <t>Municipio de Las Piedras</t>
  </si>
  <si>
    <t>Municipio de Loíza</t>
  </si>
  <si>
    <t>Municipio de Luquillo</t>
  </si>
  <si>
    <t>Municipio de Manatí</t>
  </si>
  <si>
    <t>Municipio de Maricao</t>
  </si>
  <si>
    <t>Municipio de Maunabo</t>
  </si>
  <si>
    <t>Municipio de Mayagüez</t>
  </si>
  <si>
    <t>Municipio de Moca</t>
  </si>
  <si>
    <t>Municipio de Morovis</t>
  </si>
  <si>
    <t>Municipio de Naguabo</t>
  </si>
  <si>
    <t>Municipio de Naranjito</t>
  </si>
  <si>
    <t>Municipio de Orocovis</t>
  </si>
  <si>
    <t>Municipio de Patillas</t>
  </si>
  <si>
    <t>Municipio de Peñuelas</t>
  </si>
  <si>
    <t>Municipio de Ponce</t>
  </si>
  <si>
    <t>Municipio de Quebradillas</t>
  </si>
  <si>
    <t>Municipio de Rincón</t>
  </si>
  <si>
    <t>Municipio de Río Grande</t>
  </si>
  <si>
    <t>Municipio de Sabana Grande</t>
  </si>
  <si>
    <t>Municipio de Salinas</t>
  </si>
  <si>
    <t>Municipio de San Germán</t>
  </si>
  <si>
    <t>Municipio de San Juan</t>
  </si>
  <si>
    <t>Municipio de San Lorenzo</t>
  </si>
  <si>
    <t>Municipio de San Sebastián</t>
  </si>
  <si>
    <t>Municipio de Santa Isabel</t>
  </si>
  <si>
    <t>Municipio de Toa Alta</t>
  </si>
  <si>
    <t>Municipio de Toa Baja</t>
  </si>
  <si>
    <t>Municipio de Trujillo Alto</t>
  </si>
  <si>
    <t>Municipio de Utuado</t>
  </si>
  <si>
    <t>Municipio de Vega Alta</t>
  </si>
  <si>
    <t>Municipio de Vega Baja</t>
  </si>
  <si>
    <t>Municipio de Vieques</t>
  </si>
  <si>
    <t>Municipio de Villalba</t>
  </si>
  <si>
    <t>Municipio de Yabucoa</t>
  </si>
  <si>
    <t>Municipio de Yauco</t>
  </si>
  <si>
    <t>División de Inteligencia de Negocios</t>
  </si>
  <si>
    <t>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</si>
</sst>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u/>
      <sz val="11"/>
      <color theme="10"/>
      <name val="Calibri"/>
      <family val="2"/>
      <scheme val="minor"/>
    </font>
    <font>
      <sz val="11"/>
      <name val="Arial Narrow"/>
      <family val="2"/>
    </font>
    <font>
      <u/>
      <sz val="11"/>
      <color theme="1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b/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 wrapText="1"/>
    </xf>
    <xf numFmtId="6" fontId="5" fillId="3" borderId="16" xfId="2" applyNumberFormat="1" applyFont="1" applyFill="1" applyBorder="1" applyAlignment="1">
      <alignment horizontal="right" vertical="center" wrapText="1"/>
    </xf>
    <xf numFmtId="6" fontId="5" fillId="3" borderId="16" xfId="2" applyNumberFormat="1" applyFont="1" applyFill="1" applyBorder="1" applyAlignment="1">
      <alignment horizontal="center" vertical="center" wrapText="1"/>
    </xf>
    <xf numFmtId="9" fontId="5" fillId="3" borderId="12" xfId="1" applyFont="1" applyFill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6" fontId="5" fillId="0" borderId="12" xfId="2" applyNumberFormat="1" applyFont="1" applyBorder="1" applyAlignment="1">
      <alignment horizontal="left" vertical="center" wrapText="1"/>
    </xf>
    <xf numFmtId="6" fontId="5" fillId="0" borderId="12" xfId="2" applyNumberFormat="1" applyFont="1" applyBorder="1" applyAlignment="1">
      <alignment horizontal="center" vertical="center" wrapText="1"/>
    </xf>
    <xf numFmtId="9" fontId="5" fillId="0" borderId="12" xfId="1" applyFont="1" applyFill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6" fontId="5" fillId="0" borderId="14" xfId="2" applyNumberFormat="1" applyFont="1" applyBorder="1" applyAlignment="1">
      <alignment horizontal="left" vertical="center" wrapText="1"/>
    </xf>
    <xf numFmtId="6" fontId="5" fillId="0" borderId="14" xfId="2" applyNumberFormat="1" applyFont="1" applyBorder="1" applyAlignment="1">
      <alignment horizontal="center" vertical="center" wrapText="1"/>
    </xf>
    <xf numFmtId="6" fontId="12" fillId="3" borderId="16" xfId="2" applyNumberFormat="1" applyFont="1" applyFill="1" applyBorder="1" applyAlignment="1">
      <alignment horizontal="right" vertical="center" wrapText="1"/>
    </xf>
    <xf numFmtId="6" fontId="12" fillId="3" borderId="16" xfId="2" applyNumberFormat="1" applyFont="1" applyFill="1" applyBorder="1" applyAlignment="1">
      <alignment horizontal="center" vertical="center" wrapText="1"/>
    </xf>
    <xf numFmtId="9" fontId="12" fillId="3" borderId="12" xfId="1" applyFont="1" applyFill="1" applyBorder="1" applyAlignment="1">
      <alignment horizontal="center" vertical="center" wrapText="1"/>
    </xf>
    <xf numFmtId="0" fontId="10" fillId="3" borderId="17" xfId="2" applyFont="1" applyFill="1" applyBorder="1" applyAlignment="1">
      <alignment horizontal="center" vertical="center"/>
    </xf>
    <xf numFmtId="0" fontId="7" fillId="0" borderId="11" xfId="2" applyFont="1" applyBorder="1" applyAlignment="1">
      <alignment horizontal="center" vertical="center" wrapText="1"/>
    </xf>
    <xf numFmtId="6" fontId="8" fillId="0" borderId="12" xfId="3" applyNumberFormat="1" applyFont="1" applyFill="1" applyBorder="1" applyAlignment="1">
      <alignment horizontal="left" vertical="center" wrapText="1"/>
    </xf>
    <xf numFmtId="164" fontId="7" fillId="0" borderId="12" xfId="4" applyNumberFormat="1" applyFont="1" applyFill="1" applyBorder="1" applyAlignment="1">
      <alignment horizontal="left" vertical="center" wrapText="1"/>
    </xf>
    <xf numFmtId="0" fontId="7" fillId="0" borderId="13" xfId="2" applyFont="1" applyBorder="1" applyAlignment="1">
      <alignment horizontal="center" vertical="center" wrapText="1"/>
    </xf>
    <xf numFmtId="6" fontId="8" fillId="0" borderId="14" xfId="3" applyNumberFormat="1" applyFont="1" applyFill="1" applyBorder="1" applyAlignment="1">
      <alignment horizontal="left" vertical="center" wrapText="1"/>
    </xf>
    <xf numFmtId="164" fontId="7" fillId="0" borderId="14" xfId="4" applyNumberFormat="1" applyFont="1" applyFill="1" applyBorder="1" applyAlignment="1">
      <alignment horizontal="left" vertical="center" wrapText="1"/>
    </xf>
    <xf numFmtId="0" fontId="7" fillId="0" borderId="15" xfId="2" applyFont="1" applyBorder="1" applyAlignment="1">
      <alignment horizontal="center" vertical="center" wrapText="1"/>
    </xf>
    <xf numFmtId="6" fontId="8" fillId="0" borderId="16" xfId="3" applyNumberFormat="1" applyFont="1" applyFill="1" applyBorder="1" applyAlignment="1">
      <alignment horizontal="left" vertical="center" wrapText="1"/>
    </xf>
    <xf numFmtId="164" fontId="7" fillId="0" borderId="16" xfId="4" applyNumberFormat="1" applyFont="1" applyFill="1" applyBorder="1" applyAlignment="1">
      <alignment horizontal="left" vertical="center" wrapText="1"/>
    </xf>
    <xf numFmtId="0" fontId="12" fillId="3" borderId="15" xfId="2" applyFont="1" applyFill="1" applyBorder="1" applyAlignment="1">
      <alignment horizontal="center" vertical="center" wrapText="1"/>
    </xf>
    <xf numFmtId="0" fontId="12" fillId="4" borderId="15" xfId="2" applyFont="1" applyFill="1" applyBorder="1" applyAlignment="1">
      <alignment horizontal="center" vertical="center" wrapText="1"/>
    </xf>
    <xf numFmtId="6" fontId="12" fillId="4" borderId="16" xfId="2" applyNumberFormat="1" applyFont="1" applyFill="1" applyBorder="1" applyAlignment="1">
      <alignment horizontal="right" vertical="center" wrapText="1"/>
    </xf>
    <xf numFmtId="6" fontId="12" fillId="4" borderId="16" xfId="2" applyNumberFormat="1" applyFont="1" applyFill="1" applyBorder="1" applyAlignment="1">
      <alignment horizontal="center" vertical="center" wrapText="1"/>
    </xf>
    <xf numFmtId="9" fontId="12" fillId="4" borderId="12" xfId="1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0" xfId="2" applyFont="1" applyFill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5">
    <cellStyle name="Currency" xfId="4" builtinId="4"/>
    <cellStyle name="Hyperlink" xfId="3" builtinId="8"/>
    <cellStyle name="Normal" xfId="0" builtinId="0"/>
    <cellStyle name="Normal 6" xfId="2" xr:uid="{56E75A8B-13A0-48E8-8A6E-BE59F022D2B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85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86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6</xdr:col>
      <xdr:colOff>304800</xdr:colOff>
      <xdr:row>4</xdr:row>
      <xdr:rowOff>28575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A1778B70-A58A-4197-84D6-B8A7621BCA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0"/>
          <a:ext cx="2505075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3F39-F023-4A54-928E-3283453FEB24}">
  <dimension ref="A1:E87"/>
  <sheetViews>
    <sheetView showGridLines="0" tabSelected="1" workbookViewId="0">
      <pane ySplit="6" topLeftCell="A7" activePane="bottomLeft" state="frozen"/>
      <selection pane="bottomLeft" sqref="A1:C1"/>
    </sheetView>
  </sheetViews>
  <sheetFormatPr defaultColWidth="8.85546875" defaultRowHeight="16.5" x14ac:dyDescent="0.25"/>
  <cols>
    <col min="1" max="3" width="16.7109375" style="2" customWidth="1"/>
    <col min="4" max="4" width="8.85546875" style="1"/>
    <col min="5" max="5" width="15.28515625" style="1" bestFit="1" customWidth="1"/>
    <col min="6" max="16384" width="8.85546875" style="1"/>
  </cols>
  <sheetData>
    <row r="1" spans="1:5" s="38" customFormat="1" ht="18" customHeight="1" x14ac:dyDescent="0.25">
      <c r="A1" s="42" t="s">
        <v>0</v>
      </c>
      <c r="B1" s="43"/>
      <c r="C1" s="43"/>
    </row>
    <row r="2" spans="1:5" s="38" customFormat="1" ht="18" customHeight="1" x14ac:dyDescent="0.25">
      <c r="A2" s="42" t="s">
        <v>1</v>
      </c>
      <c r="B2" s="43"/>
      <c r="C2" s="43"/>
    </row>
    <row r="3" spans="1:5" s="38" customFormat="1" ht="18.75" customHeight="1" thickBot="1" x14ac:dyDescent="0.3">
      <c r="A3" s="39" t="s">
        <v>186</v>
      </c>
      <c r="B3" s="40"/>
      <c r="C3" s="40"/>
    </row>
    <row r="4" spans="1:5" s="38" customFormat="1" ht="15.75" x14ac:dyDescent="0.25">
      <c r="A4" s="44" t="s">
        <v>2</v>
      </c>
      <c r="B4" s="45"/>
      <c r="C4" s="46"/>
    </row>
    <row r="5" spans="1:5" s="38" customFormat="1" thickBot="1" x14ac:dyDescent="0.3">
      <c r="A5" s="39" t="s">
        <v>187</v>
      </c>
      <c r="B5" s="40"/>
      <c r="C5" s="41"/>
    </row>
    <row r="6" spans="1:5" ht="17.25" thickBot="1" x14ac:dyDescent="0.3">
      <c r="A6" s="21" t="s">
        <v>3</v>
      </c>
      <c r="B6" s="21" t="s">
        <v>4</v>
      </c>
      <c r="C6" s="21" t="s">
        <v>5</v>
      </c>
      <c r="E6" s="3"/>
    </row>
    <row r="7" spans="1:5" ht="17.25" thickBot="1" x14ac:dyDescent="0.3">
      <c r="A7" s="22">
        <v>1</v>
      </c>
      <c r="B7" s="23" t="s">
        <v>6</v>
      </c>
      <c r="C7" s="24">
        <v>4567220.758086727</v>
      </c>
      <c r="E7" s="3"/>
    </row>
    <row r="8" spans="1:5" ht="18" thickTop="1" thickBot="1" x14ac:dyDescent="0.3">
      <c r="A8" s="25">
        <v>2</v>
      </c>
      <c r="B8" s="26" t="s">
        <v>7</v>
      </c>
      <c r="C8" s="27">
        <v>18183995.541373517</v>
      </c>
      <c r="E8" s="3"/>
    </row>
    <row r="9" spans="1:5" ht="18" thickTop="1" thickBot="1" x14ac:dyDescent="0.3">
      <c r="A9" s="25">
        <v>3</v>
      </c>
      <c r="B9" s="26" t="s">
        <v>8</v>
      </c>
      <c r="C9" s="27">
        <v>42118576.593528479</v>
      </c>
    </row>
    <row r="10" spans="1:5" ht="18" thickTop="1" thickBot="1" x14ac:dyDescent="0.3">
      <c r="A10" s="22">
        <v>4</v>
      </c>
      <c r="B10" s="26" t="s">
        <v>9</v>
      </c>
      <c r="C10" s="27">
        <v>6089029.4669621754</v>
      </c>
    </row>
    <row r="11" spans="1:5" ht="18" thickTop="1" thickBot="1" x14ac:dyDescent="0.3">
      <c r="A11" s="25">
        <v>5</v>
      </c>
      <c r="B11" s="26" t="s">
        <v>10</v>
      </c>
      <c r="C11" s="27">
        <v>10951891.45770113</v>
      </c>
    </row>
    <row r="12" spans="1:5" ht="18" thickTop="1" thickBot="1" x14ac:dyDescent="0.3">
      <c r="A12" s="25">
        <v>6</v>
      </c>
      <c r="B12" s="26" t="s">
        <v>11</v>
      </c>
      <c r="C12" s="27">
        <v>10350735.991326224</v>
      </c>
    </row>
    <row r="13" spans="1:5" ht="18" thickTop="1" thickBot="1" x14ac:dyDescent="0.3">
      <c r="A13" s="22">
        <v>7</v>
      </c>
      <c r="B13" s="26" t="s">
        <v>12</v>
      </c>
      <c r="C13" s="27">
        <v>39591144.878331393</v>
      </c>
    </row>
    <row r="14" spans="1:5" ht="18" thickTop="1" thickBot="1" x14ac:dyDescent="0.3">
      <c r="A14" s="25">
        <v>8</v>
      </c>
      <c r="B14" s="26" t="s">
        <v>13</v>
      </c>
      <c r="C14" s="27">
        <v>5027418.4717918448</v>
      </c>
    </row>
    <row r="15" spans="1:5" ht="18" thickTop="1" thickBot="1" x14ac:dyDescent="0.3">
      <c r="A15" s="25">
        <v>9</v>
      </c>
      <c r="B15" s="26" t="s">
        <v>14</v>
      </c>
      <c r="C15" s="27">
        <v>37657746.380077474</v>
      </c>
    </row>
    <row r="16" spans="1:5" ht="18" thickTop="1" thickBot="1" x14ac:dyDescent="0.3">
      <c r="A16" s="22">
        <v>10</v>
      </c>
      <c r="B16" s="26" t="s">
        <v>15</v>
      </c>
      <c r="C16" s="27">
        <v>14607547.103912437</v>
      </c>
    </row>
    <row r="17" spans="1:3" ht="18" thickTop="1" thickBot="1" x14ac:dyDescent="0.3">
      <c r="A17" s="25">
        <v>11</v>
      </c>
      <c r="B17" s="26" t="s">
        <v>16</v>
      </c>
      <c r="C17" s="27">
        <v>336928652.43416709</v>
      </c>
    </row>
    <row r="18" spans="1:3" ht="18" thickTop="1" thickBot="1" x14ac:dyDescent="0.3">
      <c r="A18" s="25">
        <v>12</v>
      </c>
      <c r="B18" s="26" t="s">
        <v>17</v>
      </c>
      <c r="C18" s="27">
        <v>20651864.648955148</v>
      </c>
    </row>
    <row r="19" spans="1:3" ht="18" thickTop="1" thickBot="1" x14ac:dyDescent="0.3">
      <c r="A19" s="22">
        <v>13</v>
      </c>
      <c r="B19" s="26" t="s">
        <v>18</v>
      </c>
      <c r="C19" s="27">
        <v>253469289.309885</v>
      </c>
    </row>
    <row r="20" spans="1:3" ht="18" thickTop="1" thickBot="1" x14ac:dyDescent="0.3">
      <c r="A20" s="25">
        <v>14</v>
      </c>
      <c r="B20" s="26" t="s">
        <v>19</v>
      </c>
      <c r="C20" s="27">
        <v>10146364.520106483</v>
      </c>
    </row>
    <row r="21" spans="1:3" ht="18" thickTop="1" thickBot="1" x14ac:dyDescent="0.3">
      <c r="A21" s="25">
        <v>15</v>
      </c>
      <c r="B21" s="26" t="s">
        <v>20</v>
      </c>
      <c r="C21" s="27">
        <v>43041268.958585255</v>
      </c>
    </row>
    <row r="22" spans="1:3" ht="18" thickTop="1" thickBot="1" x14ac:dyDescent="0.3">
      <c r="A22" s="22">
        <v>16</v>
      </c>
      <c r="B22" s="26" t="s">
        <v>21</v>
      </c>
      <c r="C22" s="27">
        <v>198223294.01684299</v>
      </c>
    </row>
    <row r="23" spans="1:3" ht="18" thickTop="1" thickBot="1" x14ac:dyDescent="0.3">
      <c r="A23" s="25">
        <v>17</v>
      </c>
      <c r="B23" s="26" t="s">
        <v>22</v>
      </c>
      <c r="C23" s="27">
        <v>9889608.0743073151</v>
      </c>
    </row>
    <row r="24" spans="1:3" ht="18" thickTop="1" thickBot="1" x14ac:dyDescent="0.3">
      <c r="A24" s="25">
        <v>18</v>
      </c>
      <c r="B24" s="26" t="s">
        <v>23</v>
      </c>
      <c r="C24" s="27">
        <v>45303799.562379107</v>
      </c>
    </row>
    <row r="25" spans="1:3" ht="18" thickTop="1" thickBot="1" x14ac:dyDescent="0.3">
      <c r="A25" s="22">
        <v>19</v>
      </c>
      <c r="B25" s="26" t="s">
        <v>24</v>
      </c>
      <c r="C25" s="27">
        <v>2314996.8657900966</v>
      </c>
    </row>
    <row r="26" spans="1:3" ht="18" thickTop="1" thickBot="1" x14ac:dyDescent="0.3">
      <c r="A26" s="25">
        <v>20</v>
      </c>
      <c r="B26" s="26" t="s">
        <v>25</v>
      </c>
      <c r="C26" s="27">
        <v>4591928.8366717547</v>
      </c>
    </row>
    <row r="27" spans="1:3" ht="18" thickTop="1" thickBot="1" x14ac:dyDescent="0.3">
      <c r="A27" s="25">
        <v>21</v>
      </c>
      <c r="B27" s="26" t="s">
        <v>26</v>
      </c>
      <c r="C27" s="27">
        <v>17378880.159482729</v>
      </c>
    </row>
    <row r="28" spans="1:3" ht="18" thickTop="1" thickBot="1" x14ac:dyDescent="0.3">
      <c r="A28" s="22">
        <v>22</v>
      </c>
      <c r="B28" s="26" t="s">
        <v>27</v>
      </c>
      <c r="C28" s="27">
        <v>9232722.724675633</v>
      </c>
    </row>
    <row r="29" spans="1:3" ht="18" thickTop="1" thickBot="1" x14ac:dyDescent="0.3">
      <c r="A29" s="25">
        <v>23</v>
      </c>
      <c r="B29" s="26" t="s">
        <v>28</v>
      </c>
      <c r="C29" s="27">
        <v>4778355.7604268482</v>
      </c>
    </row>
    <row r="30" spans="1:3" ht="18" thickTop="1" thickBot="1" x14ac:dyDescent="0.3">
      <c r="A30" s="25">
        <v>24</v>
      </c>
      <c r="B30" s="26" t="s">
        <v>29</v>
      </c>
      <c r="C30" s="27">
        <v>9844646.4165193252</v>
      </c>
    </row>
    <row r="31" spans="1:3" ht="18" thickTop="1" thickBot="1" x14ac:dyDescent="0.3">
      <c r="A31" s="22">
        <v>25</v>
      </c>
      <c r="B31" s="26" t="s">
        <v>30</v>
      </c>
      <c r="C31" s="27">
        <v>1197052.1933784648</v>
      </c>
    </row>
    <row r="32" spans="1:3" ht="18" thickTop="1" thickBot="1" x14ac:dyDescent="0.3">
      <c r="A32" s="25">
        <v>26</v>
      </c>
      <c r="B32" s="26" t="s">
        <v>31</v>
      </c>
      <c r="C32" s="27">
        <v>29274526.74389533</v>
      </c>
    </row>
    <row r="33" spans="1:3" ht="18" thickTop="1" thickBot="1" x14ac:dyDescent="0.3">
      <c r="A33" s="25">
        <v>27</v>
      </c>
      <c r="B33" s="26" t="s">
        <v>32</v>
      </c>
      <c r="C33" s="27">
        <v>42996600.493095808</v>
      </c>
    </row>
    <row r="34" spans="1:3" ht="18" thickTop="1" thickBot="1" x14ac:dyDescent="0.3">
      <c r="A34" s="22">
        <v>28</v>
      </c>
      <c r="B34" s="26" t="s">
        <v>33</v>
      </c>
      <c r="C34" s="27">
        <v>1238730.6543074604</v>
      </c>
    </row>
    <row r="35" spans="1:3" ht="18" thickTop="1" thickBot="1" x14ac:dyDescent="0.3">
      <c r="A35" s="25">
        <v>29</v>
      </c>
      <c r="B35" s="26" t="s">
        <v>34</v>
      </c>
      <c r="C35" s="27">
        <v>3010641.6734258672</v>
      </c>
    </row>
    <row r="36" spans="1:3" ht="18" thickTop="1" thickBot="1" x14ac:dyDescent="0.3">
      <c r="A36" s="25">
        <v>30</v>
      </c>
      <c r="B36" s="26" t="s">
        <v>35</v>
      </c>
      <c r="C36" s="27">
        <v>32990562.836834028</v>
      </c>
    </row>
    <row r="37" spans="1:3" ht="18" thickTop="1" thickBot="1" x14ac:dyDescent="0.3">
      <c r="A37" s="22">
        <v>31</v>
      </c>
      <c r="B37" s="26" t="s">
        <v>36</v>
      </c>
      <c r="C37" s="27">
        <v>5343302.6078837942</v>
      </c>
    </row>
    <row r="38" spans="1:3" ht="18" thickTop="1" thickBot="1" x14ac:dyDescent="0.3">
      <c r="A38" s="25">
        <v>32</v>
      </c>
      <c r="B38" s="26" t="s">
        <v>37</v>
      </c>
      <c r="C38" s="27">
        <v>90047094.065121546</v>
      </c>
    </row>
    <row r="39" spans="1:3" ht="18" thickTop="1" thickBot="1" x14ac:dyDescent="0.3">
      <c r="A39" s="25">
        <v>33</v>
      </c>
      <c r="B39" s="26" t="s">
        <v>38</v>
      </c>
      <c r="C39" s="27">
        <v>10965598.00622974</v>
      </c>
    </row>
    <row r="40" spans="1:3" ht="18" thickTop="1" thickBot="1" x14ac:dyDescent="0.3">
      <c r="A40" s="22">
        <v>34</v>
      </c>
      <c r="B40" s="26" t="s">
        <v>39</v>
      </c>
      <c r="C40" s="27">
        <v>104541740.93196198</v>
      </c>
    </row>
    <row r="41" spans="1:3" ht="18" thickTop="1" thickBot="1" x14ac:dyDescent="0.3">
      <c r="A41" s="25">
        <v>35</v>
      </c>
      <c r="B41" s="26" t="s">
        <v>40</v>
      </c>
      <c r="C41" s="27">
        <v>24611746.015090033</v>
      </c>
    </row>
    <row r="42" spans="1:3" ht="18" thickTop="1" thickBot="1" x14ac:dyDescent="0.3">
      <c r="A42" s="25">
        <v>36</v>
      </c>
      <c r="B42" s="26" t="s">
        <v>41</v>
      </c>
      <c r="C42" s="27">
        <v>74638850.23480536</v>
      </c>
    </row>
    <row r="43" spans="1:3" ht="18" thickTop="1" thickBot="1" x14ac:dyDescent="0.3">
      <c r="A43" s="22">
        <v>37</v>
      </c>
      <c r="B43" s="26" t="s">
        <v>42</v>
      </c>
      <c r="C43" s="27">
        <v>36825326.040073939</v>
      </c>
    </row>
    <row r="44" spans="1:3" ht="18" thickTop="1" thickBot="1" x14ac:dyDescent="0.3">
      <c r="A44" s="25">
        <v>38</v>
      </c>
      <c r="B44" s="26" t="s">
        <v>43</v>
      </c>
      <c r="C44" s="27">
        <v>4635853.7061061496</v>
      </c>
    </row>
    <row r="45" spans="1:3" ht="18" thickTop="1" thickBot="1" x14ac:dyDescent="0.3">
      <c r="A45" s="25">
        <v>39</v>
      </c>
      <c r="B45" s="26" t="s">
        <v>44</v>
      </c>
      <c r="C45" s="27">
        <v>17702999.524255432</v>
      </c>
    </row>
    <row r="46" spans="1:3" ht="18" thickTop="1" thickBot="1" x14ac:dyDescent="0.3">
      <c r="A46" s="22">
        <v>40</v>
      </c>
      <c r="B46" s="26" t="s">
        <v>45</v>
      </c>
      <c r="C46" s="27">
        <v>14343742.328199629</v>
      </c>
    </row>
    <row r="47" spans="1:3" ht="18" thickTop="1" thickBot="1" x14ac:dyDescent="0.3">
      <c r="A47" s="25">
        <v>41</v>
      </c>
      <c r="B47" s="26" t="s">
        <v>46</v>
      </c>
      <c r="C47" s="27">
        <v>6426299.8320863014</v>
      </c>
    </row>
    <row r="48" spans="1:3" ht="18" thickTop="1" thickBot="1" x14ac:dyDescent="0.3">
      <c r="A48" s="25">
        <v>42</v>
      </c>
      <c r="B48" s="26" t="s">
        <v>47</v>
      </c>
      <c r="C48" s="27">
        <v>10091626.649142893</v>
      </c>
    </row>
    <row r="49" spans="1:3" ht="18" thickTop="1" thickBot="1" x14ac:dyDescent="0.3">
      <c r="A49" s="22">
        <v>43</v>
      </c>
      <c r="B49" s="26" t="s">
        <v>48</v>
      </c>
      <c r="C49" s="27">
        <v>1011797.619003378</v>
      </c>
    </row>
    <row r="50" spans="1:3" ht="18" thickTop="1" thickBot="1" x14ac:dyDescent="0.3">
      <c r="A50" s="25">
        <v>44</v>
      </c>
      <c r="B50" s="26" t="s">
        <v>49</v>
      </c>
      <c r="C50" s="27">
        <v>13784033.103996923</v>
      </c>
    </row>
    <row r="51" spans="1:3" ht="18" thickTop="1" thickBot="1" x14ac:dyDescent="0.3">
      <c r="A51" s="25">
        <v>45</v>
      </c>
      <c r="B51" s="26" t="s">
        <v>50</v>
      </c>
      <c r="C51" s="27">
        <v>4455399.2891029753</v>
      </c>
    </row>
    <row r="52" spans="1:3" ht="18" thickTop="1" thickBot="1" x14ac:dyDescent="0.3">
      <c r="A52" s="22">
        <v>46</v>
      </c>
      <c r="B52" s="26" t="s">
        <v>51</v>
      </c>
      <c r="C52" s="27">
        <v>8804436.4930648487</v>
      </c>
    </row>
    <row r="53" spans="1:3" ht="18" thickTop="1" thickBot="1" x14ac:dyDescent="0.3">
      <c r="A53" s="25">
        <v>47</v>
      </c>
      <c r="B53" s="26" t="s">
        <v>52</v>
      </c>
      <c r="C53" s="27">
        <v>49927885.830708064</v>
      </c>
    </row>
    <row r="54" spans="1:3" ht="18" thickTop="1" thickBot="1" x14ac:dyDescent="0.3">
      <c r="A54" s="25">
        <v>48</v>
      </c>
      <c r="B54" s="26" t="s">
        <v>53</v>
      </c>
      <c r="C54" s="27">
        <v>183282.76172741788</v>
      </c>
    </row>
    <row r="55" spans="1:3" ht="18" thickTop="1" thickBot="1" x14ac:dyDescent="0.3">
      <c r="A55" s="22">
        <v>49</v>
      </c>
      <c r="B55" s="26" t="s">
        <v>54</v>
      </c>
      <c r="C55" s="27">
        <v>1075573.0896430591</v>
      </c>
    </row>
    <row r="56" spans="1:3" ht="18" thickTop="1" thickBot="1" x14ac:dyDescent="0.3">
      <c r="A56" s="25">
        <v>50</v>
      </c>
      <c r="B56" s="26" t="s">
        <v>55</v>
      </c>
      <c r="C56" s="27">
        <v>134851501.23040131</v>
      </c>
    </row>
    <row r="57" spans="1:3" ht="18" thickTop="1" thickBot="1" x14ac:dyDescent="0.3">
      <c r="A57" s="25">
        <v>51</v>
      </c>
      <c r="B57" s="26" t="s">
        <v>56</v>
      </c>
      <c r="C57" s="27">
        <v>12008941.004697088</v>
      </c>
    </row>
    <row r="58" spans="1:3" ht="18" thickTop="1" thickBot="1" x14ac:dyDescent="0.3">
      <c r="A58" s="22">
        <v>52</v>
      </c>
      <c r="B58" s="26" t="s">
        <v>57</v>
      </c>
      <c r="C58" s="27">
        <v>7747139.5498769488</v>
      </c>
    </row>
    <row r="59" spans="1:3" ht="18" thickTop="1" thickBot="1" x14ac:dyDescent="0.3">
      <c r="A59" s="25">
        <v>53</v>
      </c>
      <c r="B59" s="26" t="s">
        <v>58</v>
      </c>
      <c r="C59" s="27">
        <v>8657774.6906037517</v>
      </c>
    </row>
    <row r="60" spans="1:3" ht="18" thickTop="1" thickBot="1" x14ac:dyDescent="0.3">
      <c r="A60" s="25">
        <v>54</v>
      </c>
      <c r="B60" s="26" t="s">
        <v>59</v>
      </c>
      <c r="C60" s="27">
        <v>12207834.336241197</v>
      </c>
    </row>
    <row r="61" spans="1:3" ht="18" thickTop="1" thickBot="1" x14ac:dyDescent="0.3">
      <c r="A61" s="22">
        <v>55</v>
      </c>
      <c r="B61" s="26" t="s">
        <v>60</v>
      </c>
      <c r="C61" s="27">
        <v>5858342.5803978555</v>
      </c>
    </row>
    <row r="62" spans="1:3" ht="18" thickTop="1" thickBot="1" x14ac:dyDescent="0.3">
      <c r="A62" s="25">
        <v>56</v>
      </c>
      <c r="B62" s="26" t="s">
        <v>61</v>
      </c>
      <c r="C62" s="27">
        <v>3545953.9252448687</v>
      </c>
    </row>
    <row r="63" spans="1:3" ht="18" thickTop="1" thickBot="1" x14ac:dyDescent="0.3">
      <c r="A63" s="25">
        <v>57</v>
      </c>
      <c r="B63" s="26" t="s">
        <v>62</v>
      </c>
      <c r="C63" s="27">
        <v>61369037.491021886</v>
      </c>
    </row>
    <row r="64" spans="1:3" ht="18" thickTop="1" thickBot="1" x14ac:dyDescent="0.3">
      <c r="A64" s="22">
        <v>58</v>
      </c>
      <c r="B64" s="26" t="s">
        <v>63</v>
      </c>
      <c r="C64" s="27">
        <v>205164129.08410946</v>
      </c>
    </row>
    <row r="65" spans="1:3" ht="18" thickTop="1" thickBot="1" x14ac:dyDescent="0.3">
      <c r="A65" s="25">
        <v>59</v>
      </c>
      <c r="B65" s="26" t="s">
        <v>64</v>
      </c>
      <c r="C65" s="27">
        <v>9027865.6056272332</v>
      </c>
    </row>
    <row r="66" spans="1:3" ht="18" thickTop="1" thickBot="1" x14ac:dyDescent="0.3">
      <c r="A66" s="25">
        <v>60</v>
      </c>
      <c r="B66" s="26" t="s">
        <v>65</v>
      </c>
      <c r="C66" s="27">
        <v>6352552.9223971125</v>
      </c>
    </row>
    <row r="67" spans="1:3" ht="18" thickTop="1" thickBot="1" x14ac:dyDescent="0.3">
      <c r="A67" s="22">
        <v>61</v>
      </c>
      <c r="B67" s="26" t="s">
        <v>66</v>
      </c>
      <c r="C67" s="27">
        <v>23071840.342105728</v>
      </c>
    </row>
    <row r="68" spans="1:3" ht="18" thickTop="1" thickBot="1" x14ac:dyDescent="0.3">
      <c r="A68" s="25">
        <v>62</v>
      </c>
      <c r="B68" s="26" t="s">
        <v>67</v>
      </c>
      <c r="C68" s="27">
        <v>6598658.9750146102</v>
      </c>
    </row>
    <row r="69" spans="1:3" ht="18" thickTop="1" thickBot="1" x14ac:dyDescent="0.3">
      <c r="A69" s="25">
        <v>63</v>
      </c>
      <c r="B69" s="26" t="s">
        <v>68</v>
      </c>
      <c r="C69" s="27">
        <v>10045377.403418094</v>
      </c>
    </row>
    <row r="70" spans="1:3" ht="18" thickTop="1" thickBot="1" x14ac:dyDescent="0.3">
      <c r="A70" s="22">
        <v>64</v>
      </c>
      <c r="B70" s="26" t="s">
        <v>69</v>
      </c>
      <c r="C70" s="27">
        <v>14137261.383996772</v>
      </c>
    </row>
    <row r="71" spans="1:3" ht="18" thickTop="1" thickBot="1" x14ac:dyDescent="0.3">
      <c r="A71" s="25">
        <v>65</v>
      </c>
      <c r="B71" s="26" t="s">
        <v>70</v>
      </c>
      <c r="C71" s="27">
        <v>732638059.60828638</v>
      </c>
    </row>
    <row r="72" spans="1:3" ht="18" thickTop="1" thickBot="1" x14ac:dyDescent="0.3">
      <c r="A72" s="25">
        <v>66</v>
      </c>
      <c r="B72" s="26" t="s">
        <v>71</v>
      </c>
      <c r="C72" s="27">
        <v>13453773.578177489</v>
      </c>
    </row>
    <row r="73" spans="1:3" ht="18" thickTop="1" thickBot="1" x14ac:dyDescent="0.3">
      <c r="A73" s="22">
        <v>67</v>
      </c>
      <c r="B73" s="26" t="s">
        <v>72</v>
      </c>
      <c r="C73" s="27">
        <v>25333775.103478942</v>
      </c>
    </row>
    <row r="74" spans="1:3" ht="18" thickTop="1" thickBot="1" x14ac:dyDescent="0.3">
      <c r="A74" s="25">
        <v>68</v>
      </c>
      <c r="B74" s="26" t="s">
        <v>73</v>
      </c>
      <c r="C74" s="27">
        <v>31223419.520641919</v>
      </c>
    </row>
    <row r="75" spans="1:3" ht="18" thickTop="1" thickBot="1" x14ac:dyDescent="0.3">
      <c r="A75" s="25">
        <v>69</v>
      </c>
      <c r="B75" s="26" t="s">
        <v>74</v>
      </c>
      <c r="C75" s="27">
        <v>16898989.845689606</v>
      </c>
    </row>
    <row r="76" spans="1:3" ht="18" thickTop="1" thickBot="1" x14ac:dyDescent="0.3">
      <c r="A76" s="22">
        <v>70</v>
      </c>
      <c r="B76" s="26" t="s">
        <v>75</v>
      </c>
      <c r="C76" s="27">
        <v>92905040.975148544</v>
      </c>
    </row>
    <row r="77" spans="1:3" ht="18" thickTop="1" thickBot="1" x14ac:dyDescent="0.3">
      <c r="A77" s="25">
        <v>71</v>
      </c>
      <c r="B77" s="26" t="s">
        <v>76</v>
      </c>
      <c r="C77" s="27">
        <v>25280735.916043755</v>
      </c>
    </row>
    <row r="78" spans="1:3" ht="18" thickTop="1" thickBot="1" x14ac:dyDescent="0.3">
      <c r="A78" s="25">
        <v>72</v>
      </c>
      <c r="B78" s="26" t="s">
        <v>77</v>
      </c>
      <c r="C78" s="27">
        <v>8336914.1624209974</v>
      </c>
    </row>
    <row r="79" spans="1:3" ht="18" thickTop="1" thickBot="1" x14ac:dyDescent="0.3">
      <c r="A79" s="22">
        <v>73</v>
      </c>
      <c r="B79" s="26" t="s">
        <v>78</v>
      </c>
      <c r="C79" s="27">
        <v>22976450.546982795</v>
      </c>
    </row>
    <row r="80" spans="1:3" ht="18" thickTop="1" thickBot="1" x14ac:dyDescent="0.3">
      <c r="A80" s="25">
        <v>74</v>
      </c>
      <c r="B80" s="26" t="s">
        <v>79</v>
      </c>
      <c r="C80" s="27">
        <v>20964747.94670118</v>
      </c>
    </row>
    <row r="81" spans="1:5" ht="18" thickTop="1" thickBot="1" x14ac:dyDescent="0.3">
      <c r="A81" s="25">
        <v>75</v>
      </c>
      <c r="B81" s="26" t="s">
        <v>80</v>
      </c>
      <c r="C81" s="27">
        <v>3514196.9350568121</v>
      </c>
    </row>
    <row r="82" spans="1:5" ht="18" thickTop="1" thickBot="1" x14ac:dyDescent="0.3">
      <c r="A82" s="22">
        <v>76</v>
      </c>
      <c r="B82" s="26" t="s">
        <v>81</v>
      </c>
      <c r="C82" s="27">
        <v>4241926.0683485735</v>
      </c>
    </row>
    <row r="83" spans="1:5" ht="18" thickTop="1" thickBot="1" x14ac:dyDescent="0.3">
      <c r="A83" s="25">
        <v>77</v>
      </c>
      <c r="B83" s="26" t="s">
        <v>82</v>
      </c>
      <c r="C83" s="27">
        <v>9710604.5949250702</v>
      </c>
    </row>
    <row r="84" spans="1:5" ht="18" thickTop="1" thickBot="1" x14ac:dyDescent="0.3">
      <c r="A84" s="28">
        <v>78</v>
      </c>
      <c r="B84" s="29" t="s">
        <v>83</v>
      </c>
      <c r="C84" s="30">
        <v>20173313.642232869</v>
      </c>
    </row>
    <row r="85" spans="1:5" x14ac:dyDescent="0.25">
      <c r="C85" s="4"/>
      <c r="E85" s="3"/>
    </row>
    <row r="87" spans="1:5" x14ac:dyDescent="0.25">
      <c r="C87" s="4"/>
    </row>
  </sheetData>
  <mergeCells count="5">
    <mergeCell ref="A5:C5"/>
    <mergeCell ref="A1:C1"/>
    <mergeCell ref="A2:C2"/>
    <mergeCell ref="A3:C3"/>
    <mergeCell ref="A4:C4"/>
  </mergeCells>
  <hyperlinks>
    <hyperlink ref="B7" location="Adjuntas!A1" display="Adjuntas" xr:uid="{39B648C4-1504-47D4-AADC-0F17472BFC2A}"/>
    <hyperlink ref="B8" location="Aguada!A1" display="Aguada" xr:uid="{00859ADD-0085-48A0-B111-A1FFAA8A0D18}"/>
    <hyperlink ref="B9" location="Aguadilla!A1" display="Aguadilla" xr:uid="{84CC39F5-0FC7-491A-A3F4-9F7DD7C9D199}"/>
    <hyperlink ref="B10" location="AguasBuenas!A1" display="Aguas Buenas" xr:uid="{60F13CFF-ABA2-4237-864F-4B3D90EAC1CC}"/>
    <hyperlink ref="B11" location="Aibonito!A1" display="Aibonito" xr:uid="{3DAB6370-C906-43BB-9E8E-205159EDC3AF}"/>
    <hyperlink ref="B12" location="Anasco!A1" display="Añasco" xr:uid="{CAC0EE1D-305A-48F6-A7C7-F6BDCAB6E224}"/>
    <hyperlink ref="B13" location="Arecibo!A1" display="Arecibo" xr:uid="{C7086BE1-A698-4FD9-9F71-869F9D2C83A7}"/>
    <hyperlink ref="B14" location="Arroyo!A1" display="Arroyo" xr:uid="{3213CA25-0FDD-48E1-806A-93658A57C48F}"/>
    <hyperlink ref="B15" location="Barceloneta!A1" display="Barceloneta" xr:uid="{91B31834-5F88-4E83-8FB1-F1016E3DF38B}"/>
    <hyperlink ref="B16" location="Barranquitas!A1" display="Barranquitas" xr:uid="{635AA57F-F5BD-4589-8DE5-92B5308A07A6}"/>
    <hyperlink ref="B17" location="Bayamon!A1" display="Bayamón" xr:uid="{DAFA5852-64C8-421C-8DA7-9DA2FAC4F2F4}"/>
    <hyperlink ref="B18" location="CaboRojo!A1" display="Cabo Rojo" xr:uid="{80EE55C5-7EC3-4304-A123-4B7D9698BCD1}"/>
    <hyperlink ref="B19" location="Caguas!A1" display="Caguas" xr:uid="{965C91BC-4CCD-4441-A97B-0A1745034B60}"/>
    <hyperlink ref="B20" location="Camuy!A1" display="Camuy" xr:uid="{0B635207-C871-4965-92F6-B2C0FE7B4694}"/>
    <hyperlink ref="B21" location="Canovanas!A1" display="Canóvanas" xr:uid="{FE715E78-B198-4770-BC89-092F8156C981}"/>
    <hyperlink ref="B22" location="Carolina!A1" display="Carolina" xr:uid="{101D78FC-07F0-4F14-A506-3F38793EC320}"/>
    <hyperlink ref="B23" location="Catano!A1" display="Cataño" xr:uid="{A7CFC76A-61A8-4103-BBC3-EBB43C7F0142}"/>
    <hyperlink ref="B24" location="Cayey!A1" display="Cayey" xr:uid="{9C3212A8-6636-4C06-97E6-9C0F96DD40E8}"/>
    <hyperlink ref="B25" location="Ceiba!A1" display="Ceiba" xr:uid="{7F6F678B-7E62-47E6-A680-B22FC0CD4484}"/>
    <hyperlink ref="B26" location="Ciales!A1" display="Ciales" xr:uid="{C2ADFF94-7A19-48C3-912C-23E9CF650A34}"/>
    <hyperlink ref="B27" location="Cidra!A1" display="Cidra" xr:uid="{7FA91989-F135-46FE-A2CE-4C00DC9418F9}"/>
    <hyperlink ref="B28" location="Coamo!A1" display="Coamo" xr:uid="{B27D4C85-A790-432B-9BBF-588085209BF7}"/>
    <hyperlink ref="B29" location="Comerio!A1" display="Comerío" xr:uid="{69E5DA9A-1F79-44FA-A59C-F7980EC41619}"/>
    <hyperlink ref="B30" location="Corozal!A1" display="Corozal" xr:uid="{5434E736-7C68-46D7-9DC7-0B20BC8FB44F}"/>
    <hyperlink ref="B31" location="Culebra!A1" display="Culebra" xr:uid="{D27EFC06-4853-44ED-B032-6B6E63707F08}"/>
    <hyperlink ref="B32" location="Dorado!A1" display="Dorado" xr:uid="{57F9A84F-0D9F-460D-B300-5A3097254F5E}"/>
    <hyperlink ref="B33" location="Fajardo!A1" display="Fajardo" xr:uid="{C5E795F9-8361-4F8E-BC2A-5765A0446C81}"/>
    <hyperlink ref="B34" location="Florida!A1" display="Florida" xr:uid="{9E06F58D-F653-4BEA-9B92-2572FD55AFB9}"/>
    <hyperlink ref="B35" location="Guanica!A1" display="Guánica" xr:uid="{E791F112-39E8-4898-9889-BB5E9B78184C}"/>
    <hyperlink ref="B36" location="Guayama!A1" display="Guayama" xr:uid="{F97E3F2E-6829-40B9-8750-F7D923DB739C}"/>
    <hyperlink ref="B37" location="Guayanilla!A1" display="Guayanilla" xr:uid="{367ED740-D8C5-4883-8EC0-DD0B312BBC98}"/>
    <hyperlink ref="B38" location="Guaynabo!A1" display="Guaynabo" xr:uid="{EAA77DED-6326-4E9D-A468-5025D1624B9C}"/>
    <hyperlink ref="B39" location="Gurabo!A1" display="Gurabo" xr:uid="{5E7C8259-5855-423A-A821-DAD9C4375BFF}"/>
    <hyperlink ref="B40" location="Hatillo!A1" display="Hatillo" xr:uid="{54BB7133-522F-4A83-9618-3FAC365A49DB}"/>
    <hyperlink ref="B41" location="Hormigueros!A1" display="Hormigueros" xr:uid="{487DAF88-AD25-433A-8AB0-A59DA6EC61FB}"/>
    <hyperlink ref="B42" location="Humacao!A1" display="Humacao" xr:uid="{AA10CBCF-FEBB-498C-8AE7-8F5CB9740D7F}"/>
    <hyperlink ref="B43" location="Isabela!A1" display="Isabela" xr:uid="{D9375F1C-EA45-437B-9888-449DE48B3D31}"/>
    <hyperlink ref="B44" location="Jayuya!A1" display="Jayuya" xr:uid="{890E53E3-D5A4-48A1-BE4A-D96DF57357A6}"/>
    <hyperlink ref="B45" location="JuanaDiaz!A1" display="Juana Díaz" xr:uid="{AC43E5A7-5999-4567-9DA8-A693D04E86CF}"/>
    <hyperlink ref="B46" location="Juncos!A1" display="Juncos" xr:uid="{42999DC5-B495-4C8E-9A98-6E9B0A43E841}"/>
    <hyperlink ref="B47" location="Lajas!A1" display="Lajas" xr:uid="{F58EBCF3-1257-45DF-B5EC-07B06DF13B22}"/>
    <hyperlink ref="B48" location="Lares!A1" display="Lares" xr:uid="{8ADE688C-08D6-4064-A3E6-A8B445EB0821}"/>
    <hyperlink ref="B49" location="LasMarias!A1" display="Las Marías" xr:uid="{EF8E3439-F249-4083-95AC-CDA32CD33965}"/>
    <hyperlink ref="B50" location="LasPiedras!A1" display="Las Piedras" xr:uid="{28BE08DE-0F11-4170-B0AE-8A2718504A51}"/>
    <hyperlink ref="B51" location="Loiza!A1" display="Loíza" xr:uid="{2E97F82B-2407-4318-879D-3831D5CC990A}"/>
    <hyperlink ref="B52" location="Luquillo!A1" display="Luquillo" xr:uid="{C421BA9D-DC82-4987-B40E-FF292B8ECC01}"/>
    <hyperlink ref="B53" location="Manati!A1" display="Manatí" xr:uid="{D233915D-8574-4B75-912A-20268E5F2971}"/>
    <hyperlink ref="B54" location="Maricao!A1" display="Maricao" xr:uid="{8058F9B5-B25B-4AC8-B094-947CF2530457}"/>
    <hyperlink ref="B55" location="Maunabo!A1" display="Maunabo" xr:uid="{6161534A-0859-4F5F-AE15-1339572E44F4}"/>
    <hyperlink ref="B56" location="Mayaguez!A1" display="Mayagüez" xr:uid="{C83E77D5-E644-45C7-9AA9-F11D29AAD35E}"/>
    <hyperlink ref="B57" location="Moca!A1" display="Moca" xr:uid="{551D1677-DE3A-40E9-AACA-DE1FC5224760}"/>
    <hyperlink ref="B58" location="Morovis!A1" display="Morovis" xr:uid="{BE662483-100A-4A2E-8575-8A833121ECD2}"/>
    <hyperlink ref="B59" location="Naguabo!A1" display="Naguabo" xr:uid="{E35EA7BF-24CB-487F-B01C-97367DDA3ABE}"/>
    <hyperlink ref="B60" location="Naranjito!A1" display="Naranjito" xr:uid="{6EEA63D4-BC91-49FC-BCF8-2948AD9AFA9A}"/>
    <hyperlink ref="B61" location="Orocovis!A1" display="Orocovis" xr:uid="{6700197B-BA0D-407C-81F5-C501636E48B3}"/>
    <hyperlink ref="B62" location="Patillas!A1" display="Patillas" xr:uid="{F00D6C05-D6F6-45BE-9BBB-0092D1D7C5EC}"/>
    <hyperlink ref="B63" location="Penuelas!A1" display="Peñuelas" xr:uid="{F954591B-C2B7-4592-8039-2DFC406653B0}"/>
    <hyperlink ref="B64" location="Ponce!A1" display="Ponce" xr:uid="{2FFD401C-89B4-4827-A6C1-096ED76CC198}"/>
    <hyperlink ref="B65" location="Quebradillas!A1" display="Quebradillas" xr:uid="{E41FF3DB-1E51-449D-83F8-F2284BF708B5}"/>
    <hyperlink ref="B66" location="Rincon!A1" display="Rincón" xr:uid="{A211CC4E-C705-4A9D-84A2-499966F69B8B}"/>
    <hyperlink ref="B67" location="RioGrande!A1" display="Río Grande" xr:uid="{0C777284-740A-4289-99B4-18C1D15080C1}"/>
    <hyperlink ref="B68" location="SabanaGrande!A1" display="Sabana Grande" xr:uid="{6EF230B1-9082-4572-8444-D42862D971AE}"/>
    <hyperlink ref="B69" location="Salinas!A1" display="Salinas" xr:uid="{0DED5046-EA37-4D04-812C-40A04FC81F29}"/>
    <hyperlink ref="B70" location="SanGerman!A1" display="San Gérman" xr:uid="{71C96D99-F60C-4AAA-9899-4095CB89A28F}"/>
    <hyperlink ref="B71" location="SanJuan!A1" display="San Juan" xr:uid="{0A3FD92A-5FF8-4C20-9466-6678E16BC10E}"/>
    <hyperlink ref="B72" location="SanLorenzo!A1" display="San Lorenzo" xr:uid="{D4DC2765-DD27-454A-9B0B-35E1FAED3068}"/>
    <hyperlink ref="B73" location="SanSebastian!A1" display="San Sebastián" xr:uid="{412225D9-F6F9-49D0-AF96-FBA6C1804CF1}"/>
    <hyperlink ref="B74" location="SantaIsabel!A1" display="Santa Isabel" xr:uid="{265EE824-145E-4A87-8169-801D5FABE18A}"/>
    <hyperlink ref="B75" location="ToaAlta!A1" display="Toa Alta" xr:uid="{98F50787-51B9-4AE8-AE22-6DDCD231C822}"/>
    <hyperlink ref="B76" location="ToaBaja!A1" display="Toa Baja" xr:uid="{472FF355-2797-4886-AF8D-2C4269AE5322}"/>
    <hyperlink ref="B77" location="TrujilloAlto!A1" display="Trujillo Alto" xr:uid="{9BFE23F5-E71D-46BE-B96A-2B745565391E}"/>
    <hyperlink ref="B78" location="Utuado!A1" display="Utuado" xr:uid="{2E12F0B8-88A1-49A7-9811-1E2039CF3CFB}"/>
    <hyperlink ref="B79" location="VegaAlta!A1" display="Vega Alta" xr:uid="{5DD0798B-F249-445D-9370-FB8AB2A8390A}"/>
    <hyperlink ref="B80" location="VegaBaja!A1" display="Vega Baja" xr:uid="{98EA1CBA-B265-4337-AAF9-D51BE0EC9C1A}"/>
    <hyperlink ref="B81" location="Vieques!A1" display="Vieques" xr:uid="{F0384720-0FD9-4208-9D94-8367A73642ED}"/>
    <hyperlink ref="B82" location="Villalba!A1" display="Villalba" xr:uid="{9BF86CD4-CF10-4E23-9390-CF19FAD95D71}"/>
    <hyperlink ref="B83" location="Yabucoa!A1" display="Yabucoa" xr:uid="{ACA7F9B3-6E6D-4870-816D-2661DDDBE4DC}"/>
    <hyperlink ref="B84" location="Yauco!A1" display="Yauco" xr:uid="{9118FB4B-447D-444D-93B6-CEECBE11A94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1A828-2FF5-40AC-9883-CED77730BAD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944003.81961315032</v>
      </c>
      <c r="D6" s="14">
        <f t="shared" ref="D6:D23" si="0">C6/C$23</f>
        <v>2.5067984952826809E-2</v>
      </c>
    </row>
    <row r="7" spans="1:4" ht="16.5" thickTop="1" thickBot="1" x14ac:dyDescent="0.3">
      <c r="A7" s="15">
        <v>3</v>
      </c>
      <c r="B7" s="16" t="s">
        <v>90</v>
      </c>
      <c r="C7" s="17">
        <v>597415.78194697725</v>
      </c>
      <c r="D7" s="14">
        <f t="shared" si="0"/>
        <v>1.586435300501772E-2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203285.16016267953</v>
      </c>
      <c r="D9" s="14">
        <f t="shared" si="0"/>
        <v>5.3982295730321747E-3</v>
      </c>
    </row>
    <row r="10" spans="1:4" ht="16.5" thickTop="1" thickBot="1" x14ac:dyDescent="0.3">
      <c r="A10" s="15">
        <v>6</v>
      </c>
      <c r="B10" s="16" t="s">
        <v>93</v>
      </c>
      <c r="C10" s="17">
        <v>5809844.3034202959</v>
      </c>
      <c r="D10" s="14">
        <f t="shared" si="0"/>
        <v>0.15428019098067822</v>
      </c>
    </row>
    <row r="11" spans="1:4" ht="16.5" thickTop="1" thickBot="1" x14ac:dyDescent="0.3">
      <c r="A11" s="15">
        <v>7</v>
      </c>
      <c r="B11" s="16" t="s">
        <v>94</v>
      </c>
      <c r="C11" s="17">
        <v>4392342.7304860018</v>
      </c>
      <c r="D11" s="14">
        <f t="shared" si="0"/>
        <v>0.11663849148470912</v>
      </c>
    </row>
    <row r="12" spans="1:4" ht="16.5" thickTop="1" thickBot="1" x14ac:dyDescent="0.3">
      <c r="A12" s="15">
        <v>8</v>
      </c>
      <c r="B12" s="16" t="s">
        <v>95</v>
      </c>
      <c r="C12" s="17">
        <v>225580.78012532031</v>
      </c>
      <c r="D12" s="14">
        <f t="shared" si="0"/>
        <v>5.9902888996209817E-3</v>
      </c>
    </row>
    <row r="13" spans="1:4" ht="16.5" thickTop="1" thickBot="1" x14ac:dyDescent="0.3">
      <c r="A13" s="15">
        <v>9</v>
      </c>
      <c r="B13" s="16" t="s">
        <v>96</v>
      </c>
      <c r="C13" s="17">
        <v>1587175.238140896</v>
      </c>
      <c r="D13" s="14">
        <f t="shared" si="0"/>
        <v>4.2147377119215457E-2</v>
      </c>
    </row>
    <row r="14" spans="1:4" ht="16.5" thickTop="1" thickBot="1" x14ac:dyDescent="0.3">
      <c r="A14" s="15">
        <v>10</v>
      </c>
      <c r="B14" s="16" t="s">
        <v>97</v>
      </c>
      <c r="C14" s="17">
        <v>911775.63645219151</v>
      </c>
      <c r="D14" s="14">
        <f t="shared" si="0"/>
        <v>2.4212166794308196E-2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12048.087892134394</v>
      </c>
      <c r="D16" s="14">
        <f t="shared" si="0"/>
        <v>3.1993650842867052E-4</v>
      </c>
    </row>
    <row r="17" spans="1:4" ht="16.5" thickTop="1" thickBot="1" x14ac:dyDescent="0.3">
      <c r="A17" s="15">
        <v>13</v>
      </c>
      <c r="B17" s="16" t="s">
        <v>100</v>
      </c>
      <c r="C17" s="17">
        <v>290682.83938333928</v>
      </c>
      <c r="D17" s="14">
        <f t="shared" si="0"/>
        <v>7.7190715676263271E-3</v>
      </c>
    </row>
    <row r="18" spans="1:4" ht="16.5" thickTop="1" thickBot="1" x14ac:dyDescent="0.3">
      <c r="A18" s="15">
        <v>14</v>
      </c>
      <c r="B18" s="16" t="s">
        <v>101</v>
      </c>
      <c r="C18" s="17">
        <v>1346525.8431704391</v>
      </c>
      <c r="D18" s="14">
        <f t="shared" si="0"/>
        <v>3.5756941734644207E-2</v>
      </c>
    </row>
    <row r="19" spans="1:4" ht="16.5" thickTop="1" thickBot="1" x14ac:dyDescent="0.3">
      <c r="A19" s="15">
        <v>15</v>
      </c>
      <c r="B19" s="16" t="s">
        <v>102</v>
      </c>
      <c r="C19" s="17">
        <v>166397.85290778487</v>
      </c>
      <c r="D19" s="14">
        <f t="shared" si="0"/>
        <v>4.4186885542310704E-3</v>
      </c>
    </row>
    <row r="20" spans="1:4" ht="16.5" thickTop="1" thickBot="1" x14ac:dyDescent="0.3">
      <c r="A20" s="15">
        <v>16</v>
      </c>
      <c r="B20" s="16" t="s">
        <v>103</v>
      </c>
      <c r="C20" s="17">
        <v>2226924.8798641209</v>
      </c>
      <c r="D20" s="14">
        <f t="shared" si="0"/>
        <v>5.9135904134780024E-2</v>
      </c>
    </row>
    <row r="21" spans="1:4" ht="16.5" thickTop="1" thickBot="1" x14ac:dyDescent="0.3">
      <c r="A21" s="15">
        <v>17</v>
      </c>
      <c r="B21" s="16" t="s">
        <v>104</v>
      </c>
      <c r="C21" s="17">
        <v>16652601.96005247</v>
      </c>
      <c r="D21" s="14">
        <f t="shared" si="0"/>
        <v>0.4422092015804322</v>
      </c>
    </row>
    <row r="22" spans="1:4" ht="16.5" thickTop="1" thickBot="1" x14ac:dyDescent="0.3">
      <c r="A22" s="15">
        <v>18</v>
      </c>
      <c r="B22" s="16" t="s">
        <v>105</v>
      </c>
      <c r="C22" s="17">
        <v>2291141.4664596738</v>
      </c>
      <c r="D22" s="14">
        <f t="shared" si="0"/>
        <v>6.0841173110448898E-2</v>
      </c>
    </row>
    <row r="23" spans="1:4" ht="16.5" thickTop="1" thickBot="1" x14ac:dyDescent="0.3">
      <c r="A23" s="31"/>
      <c r="B23" s="18" t="s">
        <v>106</v>
      </c>
      <c r="C23" s="19">
        <f>SUM(C5:C22)</f>
        <v>37657746.380077474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52E7C-FEE5-4218-8E97-FA137E56DA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336537.45334610349</v>
      </c>
      <c r="D5" s="14">
        <f>C5/C$23</f>
        <v>2.3038601275909384E-2</v>
      </c>
    </row>
    <row r="6" spans="1:4" ht="16.5" thickTop="1" thickBot="1" x14ac:dyDescent="0.3">
      <c r="A6" s="15">
        <v>2</v>
      </c>
      <c r="B6" s="16" t="s">
        <v>89</v>
      </c>
      <c r="C6" s="17">
        <v>74525.183802326748</v>
      </c>
      <c r="D6" s="14">
        <f t="shared" ref="D6:D23" si="0">C6/C$23</f>
        <v>5.1018273822554484E-3</v>
      </c>
    </row>
    <row r="7" spans="1:4" ht="16.5" thickTop="1" thickBot="1" x14ac:dyDescent="0.3">
      <c r="A7" s="15">
        <v>3</v>
      </c>
      <c r="B7" s="16" t="s">
        <v>90</v>
      </c>
      <c r="C7" s="17">
        <v>340475.62595592771</v>
      </c>
      <c r="D7" s="14">
        <f t="shared" si="0"/>
        <v>2.3308199763719114E-2</v>
      </c>
    </row>
    <row r="8" spans="1:4" ht="16.5" thickTop="1" thickBot="1" x14ac:dyDescent="0.3">
      <c r="A8" s="15">
        <v>4</v>
      </c>
      <c r="B8" s="16" t="s">
        <v>91</v>
      </c>
      <c r="C8" s="17">
        <v>46540.075846366475</v>
      </c>
      <c r="D8" s="14">
        <f t="shared" si="0"/>
        <v>3.1860294897766467E-3</v>
      </c>
    </row>
    <row r="9" spans="1:4" ht="16.5" thickTop="1" thickBot="1" x14ac:dyDescent="0.3">
      <c r="A9" s="15">
        <v>5</v>
      </c>
      <c r="B9" s="16" t="s">
        <v>92</v>
      </c>
      <c r="C9" s="17">
        <v>555826.7696307603</v>
      </c>
      <c r="D9" s="14">
        <f t="shared" si="0"/>
        <v>3.8050657353820169E-2</v>
      </c>
    </row>
    <row r="10" spans="1:4" ht="16.5" thickTop="1" thickBot="1" x14ac:dyDescent="0.3">
      <c r="A10" s="15">
        <v>6</v>
      </c>
      <c r="B10" s="16" t="s">
        <v>93</v>
      </c>
      <c r="C10" s="17">
        <v>205002.74126617532</v>
      </c>
      <c r="D10" s="14">
        <f t="shared" si="0"/>
        <v>1.4034029108916449E-2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6116.4026011578799</v>
      </c>
      <c r="D12" s="14">
        <f t="shared" si="0"/>
        <v>4.1871524066622263E-4</v>
      </c>
    </row>
    <row r="13" spans="1:4" ht="16.5" thickTop="1" thickBot="1" x14ac:dyDescent="0.3">
      <c r="A13" s="15">
        <v>9</v>
      </c>
      <c r="B13" s="16" t="s">
        <v>96</v>
      </c>
      <c r="C13" s="17">
        <v>71062.753243741376</v>
      </c>
      <c r="D13" s="14">
        <f t="shared" si="0"/>
        <v>4.8647971311150629E-3</v>
      </c>
    </row>
    <row r="14" spans="1:4" ht="16.5" thickTop="1" thickBot="1" x14ac:dyDescent="0.3">
      <c r="A14" s="15">
        <v>10</v>
      </c>
      <c r="B14" s="16" t="s">
        <v>97</v>
      </c>
      <c r="C14" s="17">
        <v>888661.49849918508</v>
      </c>
      <c r="D14" s="14">
        <f t="shared" si="0"/>
        <v>6.0835778394386891E-2</v>
      </c>
    </row>
    <row r="15" spans="1:4" ht="16.5" thickTop="1" thickBot="1" x14ac:dyDescent="0.3">
      <c r="A15" s="15">
        <v>11</v>
      </c>
      <c r="B15" s="16" t="s">
        <v>98</v>
      </c>
      <c r="C15" s="17">
        <v>58395.761025689389</v>
      </c>
      <c r="D15" s="14">
        <f t="shared" si="0"/>
        <v>3.9976431778918492E-3</v>
      </c>
    </row>
    <row r="16" spans="1:4" ht="16.5" thickTop="1" thickBot="1" x14ac:dyDescent="0.3">
      <c r="A16" s="15">
        <v>12</v>
      </c>
      <c r="B16" s="16" t="s">
        <v>99</v>
      </c>
      <c r="C16" s="17">
        <v>4121277.7368063857</v>
      </c>
      <c r="D16" s="14">
        <f t="shared" si="0"/>
        <v>0.28213345522620675</v>
      </c>
    </row>
    <row r="17" spans="1:4" ht="16.5" thickTop="1" thickBot="1" x14ac:dyDescent="0.3">
      <c r="A17" s="15">
        <v>13</v>
      </c>
      <c r="B17" s="16" t="s">
        <v>100</v>
      </c>
      <c r="C17" s="17">
        <v>538848.70624042966</v>
      </c>
      <c r="D17" s="14">
        <f t="shared" si="0"/>
        <v>3.6888377111315714E-2</v>
      </c>
    </row>
    <row r="18" spans="1:4" ht="16.5" thickTop="1" thickBot="1" x14ac:dyDescent="0.3">
      <c r="A18" s="15">
        <v>14</v>
      </c>
      <c r="B18" s="16" t="s">
        <v>101</v>
      </c>
      <c r="C18" s="17">
        <v>3295250.5768536511</v>
      </c>
      <c r="D18" s="14">
        <f t="shared" si="0"/>
        <v>0.22558548354576669</v>
      </c>
    </row>
    <row r="19" spans="1:4" ht="16.5" thickTop="1" thickBot="1" x14ac:dyDescent="0.3">
      <c r="A19" s="15">
        <v>15</v>
      </c>
      <c r="B19" s="16" t="s">
        <v>102</v>
      </c>
      <c r="C19" s="17">
        <v>14594.071613832561</v>
      </c>
      <c r="D19" s="14">
        <f t="shared" si="0"/>
        <v>9.9907749809163599E-4</v>
      </c>
    </row>
    <row r="20" spans="1:4" ht="16.5" thickTop="1" thickBot="1" x14ac:dyDescent="0.3">
      <c r="A20" s="15">
        <v>16</v>
      </c>
      <c r="B20" s="16" t="s">
        <v>103</v>
      </c>
      <c r="C20" s="17">
        <v>2467593.6241301135</v>
      </c>
      <c r="D20" s="14">
        <f t="shared" si="0"/>
        <v>0.16892593989782181</v>
      </c>
    </row>
    <row r="21" spans="1:4" ht="16.5" thickTop="1" thickBot="1" x14ac:dyDescent="0.3">
      <c r="A21" s="15">
        <v>17</v>
      </c>
      <c r="B21" s="16" t="s">
        <v>104</v>
      </c>
      <c r="C21" s="17">
        <v>941389.29671325255</v>
      </c>
      <c r="D21" s="14">
        <f t="shared" si="0"/>
        <v>6.4445405516516452E-2</v>
      </c>
    </row>
    <row r="22" spans="1:4" ht="16.5" thickTop="1" thickBot="1" x14ac:dyDescent="0.3">
      <c r="A22" s="15">
        <v>18</v>
      </c>
      <c r="B22" s="16" t="s">
        <v>105</v>
      </c>
      <c r="C22" s="17">
        <v>645448.82633733877</v>
      </c>
      <c r="D22" s="14">
        <f t="shared" si="0"/>
        <v>4.4185982885823719E-2</v>
      </c>
    </row>
    <row r="23" spans="1:4" ht="16.5" thickTop="1" thickBot="1" x14ac:dyDescent="0.3">
      <c r="A23" s="31"/>
      <c r="B23" s="18" t="s">
        <v>106</v>
      </c>
      <c r="C23" s="19">
        <f>SUM(C5:C22)</f>
        <v>14607547.103912437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6DC8E-3B52-4721-8F62-7AD398D7CA3F}">
  <dimension ref="A1:F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6" x14ac:dyDescent="0.25">
      <c r="A1" s="47" t="s">
        <v>2</v>
      </c>
      <c r="B1" s="48"/>
      <c r="C1" s="48"/>
      <c r="D1" s="49"/>
    </row>
    <row r="2" spans="1:6" x14ac:dyDescent="0.25">
      <c r="A2" s="50" t="s">
        <v>187</v>
      </c>
      <c r="B2" s="51"/>
      <c r="C2" s="51"/>
      <c r="D2" s="52"/>
    </row>
    <row r="3" spans="1:6" ht="15.75" thickBot="1" x14ac:dyDescent="0.3">
      <c r="A3" s="53" t="s">
        <v>116</v>
      </c>
      <c r="B3" s="54"/>
      <c r="C3" s="54"/>
      <c r="D3" s="55"/>
    </row>
    <row r="4" spans="1:6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6" ht="15.75" thickBot="1" x14ac:dyDescent="0.3">
      <c r="A5" s="11">
        <v>1</v>
      </c>
      <c r="B5" s="12" t="s">
        <v>88</v>
      </c>
      <c r="C5" s="13">
        <v>10060495.815221051</v>
      </c>
      <c r="D5" s="14">
        <f>C5/C$23</f>
        <v>2.9859424962935689E-2</v>
      </c>
    </row>
    <row r="6" spans="1:6" ht="16.5" thickTop="1" thickBot="1" x14ac:dyDescent="0.3">
      <c r="A6" s="15">
        <v>2</v>
      </c>
      <c r="B6" s="16" t="s">
        <v>89</v>
      </c>
      <c r="C6" s="17">
        <v>10620814.577497007</v>
      </c>
      <c r="D6" s="14">
        <f t="shared" ref="D6:D23" si="0">C6/C$23</f>
        <v>3.1522443997463886E-2</v>
      </c>
    </row>
    <row r="7" spans="1:6" ht="16.5" thickTop="1" thickBot="1" x14ac:dyDescent="0.3">
      <c r="A7" s="15">
        <v>3</v>
      </c>
      <c r="B7" s="16" t="s">
        <v>90</v>
      </c>
      <c r="C7" s="17">
        <v>11388099.468727184</v>
      </c>
      <c r="D7" s="14">
        <f t="shared" si="0"/>
        <v>3.3799735897950441E-2</v>
      </c>
    </row>
    <row r="8" spans="1:6" ht="16.5" thickTop="1" thickBot="1" x14ac:dyDescent="0.3">
      <c r="A8" s="15">
        <v>4</v>
      </c>
      <c r="B8" s="16" t="s">
        <v>91</v>
      </c>
      <c r="C8" s="17">
        <v>390810.15996336285</v>
      </c>
      <c r="D8" s="14">
        <f t="shared" si="0"/>
        <v>1.1599196362194924E-3</v>
      </c>
    </row>
    <row r="9" spans="1:6" ht="16.5" thickTop="1" thickBot="1" x14ac:dyDescent="0.3">
      <c r="A9" s="15">
        <v>5</v>
      </c>
      <c r="B9" s="16" t="s">
        <v>92</v>
      </c>
      <c r="C9" s="17">
        <v>381405.21337084647</v>
      </c>
      <c r="D9" s="14">
        <f t="shared" si="0"/>
        <v>1.1320058730991116E-3</v>
      </c>
      <c r="F9" s="1" t="s">
        <v>117</v>
      </c>
    </row>
    <row r="10" spans="1:6" ht="16.5" thickTop="1" thickBot="1" x14ac:dyDescent="0.3">
      <c r="A10" s="15">
        <v>6</v>
      </c>
      <c r="B10" s="16" t="s">
        <v>93</v>
      </c>
      <c r="C10" s="17">
        <v>7122886.3236337267</v>
      </c>
      <c r="D10" s="14">
        <f t="shared" si="0"/>
        <v>2.1140636963267696E-2</v>
      </c>
    </row>
    <row r="11" spans="1:6" ht="16.5" thickTop="1" thickBot="1" x14ac:dyDescent="0.3">
      <c r="A11" s="15">
        <v>7</v>
      </c>
      <c r="B11" s="16" t="s">
        <v>94</v>
      </c>
      <c r="C11" s="17">
        <v>8289693.3638942549</v>
      </c>
      <c r="D11" s="14">
        <f t="shared" si="0"/>
        <v>2.4603705573879586E-2</v>
      </c>
    </row>
    <row r="12" spans="1:6" ht="16.5" thickTop="1" thickBot="1" x14ac:dyDescent="0.3">
      <c r="A12" s="15">
        <v>8</v>
      </c>
      <c r="B12" s="16" t="s">
        <v>95</v>
      </c>
      <c r="C12" s="17">
        <v>973956.65624446294</v>
      </c>
      <c r="D12" s="14">
        <f t="shared" si="0"/>
        <v>2.8906910979759003E-3</v>
      </c>
    </row>
    <row r="13" spans="1:6" ht="16.5" thickTop="1" thickBot="1" x14ac:dyDescent="0.3">
      <c r="A13" s="15">
        <v>9</v>
      </c>
      <c r="B13" s="16" t="s">
        <v>96</v>
      </c>
      <c r="C13" s="17">
        <v>2252212.5733592957</v>
      </c>
      <c r="D13" s="14">
        <f t="shared" si="0"/>
        <v>6.6845385724485342E-3</v>
      </c>
    </row>
    <row r="14" spans="1:6" ht="16.5" thickTop="1" thickBot="1" x14ac:dyDescent="0.3">
      <c r="A14" s="15">
        <v>10</v>
      </c>
      <c r="B14" s="16" t="s">
        <v>97</v>
      </c>
      <c r="C14" s="17">
        <v>10753161.560502214</v>
      </c>
      <c r="D14" s="14">
        <f t="shared" si="0"/>
        <v>3.191524817736683E-2</v>
      </c>
    </row>
    <row r="15" spans="1:6" ht="16.5" thickTop="1" thickBot="1" x14ac:dyDescent="0.3">
      <c r="A15" s="15">
        <v>11</v>
      </c>
      <c r="B15" s="16" t="s">
        <v>98</v>
      </c>
      <c r="C15" s="17">
        <v>947209.97235120775</v>
      </c>
      <c r="D15" s="14">
        <f t="shared" si="0"/>
        <v>2.8113072768018274E-3</v>
      </c>
    </row>
    <row r="16" spans="1:6" ht="16.5" thickTop="1" thickBot="1" x14ac:dyDescent="0.3">
      <c r="A16" s="15">
        <v>12</v>
      </c>
      <c r="B16" s="16" t="s">
        <v>99</v>
      </c>
      <c r="C16" s="17">
        <v>23459344.778250825</v>
      </c>
      <c r="D16" s="14">
        <f t="shared" si="0"/>
        <v>6.9627040053634431E-2</v>
      </c>
    </row>
    <row r="17" spans="1:4" ht="16.5" thickTop="1" thickBot="1" x14ac:dyDescent="0.3">
      <c r="A17" s="15">
        <v>13</v>
      </c>
      <c r="B17" s="16" t="s">
        <v>100</v>
      </c>
      <c r="C17" s="17">
        <v>10246667.719655082</v>
      </c>
      <c r="D17" s="14">
        <f t="shared" si="0"/>
        <v>3.0411980832224385E-2</v>
      </c>
    </row>
    <row r="18" spans="1:4" ht="16.5" thickTop="1" thickBot="1" x14ac:dyDescent="0.3">
      <c r="A18" s="15">
        <v>14</v>
      </c>
      <c r="B18" s="16" t="s">
        <v>101</v>
      </c>
      <c r="C18" s="17">
        <v>25696911.876366951</v>
      </c>
      <c r="D18" s="14">
        <f t="shared" si="0"/>
        <v>7.626811103988225E-2</v>
      </c>
    </row>
    <row r="19" spans="1:4" ht="16.5" thickTop="1" thickBot="1" x14ac:dyDescent="0.3">
      <c r="A19" s="15">
        <v>15</v>
      </c>
      <c r="B19" s="16" t="s">
        <v>102</v>
      </c>
      <c r="C19" s="17">
        <v>1414660.695318222</v>
      </c>
      <c r="D19" s="14">
        <f t="shared" si="0"/>
        <v>4.1986951394542924E-3</v>
      </c>
    </row>
    <row r="20" spans="1:4" ht="16.5" thickTop="1" thickBot="1" x14ac:dyDescent="0.3">
      <c r="A20" s="15">
        <v>16</v>
      </c>
      <c r="B20" s="16" t="s">
        <v>103</v>
      </c>
      <c r="C20" s="17">
        <v>13152550.176143127</v>
      </c>
      <c r="D20" s="14">
        <f t="shared" si="0"/>
        <v>3.9036603391019171E-2</v>
      </c>
    </row>
    <row r="21" spans="1:4" ht="16.5" thickTop="1" thickBot="1" x14ac:dyDescent="0.3">
      <c r="A21" s="15">
        <v>17</v>
      </c>
      <c r="B21" s="16" t="s">
        <v>104</v>
      </c>
      <c r="C21" s="17">
        <v>185341416.51600417</v>
      </c>
      <c r="D21" s="14">
        <f t="shared" si="0"/>
        <v>0.55009099160012298</v>
      </c>
    </row>
    <row r="22" spans="1:4" ht="16.5" thickTop="1" thickBot="1" x14ac:dyDescent="0.3">
      <c r="A22" s="15">
        <v>18</v>
      </c>
      <c r="B22" s="16" t="s">
        <v>105</v>
      </c>
      <c r="C22" s="17">
        <v>14436354.987664025</v>
      </c>
      <c r="D22" s="14">
        <f t="shared" si="0"/>
        <v>4.2846919914253247E-2</v>
      </c>
    </row>
    <row r="23" spans="1:4" ht="16.5" thickTop="1" thickBot="1" x14ac:dyDescent="0.3">
      <c r="A23" s="31"/>
      <c r="B23" s="18" t="s">
        <v>106</v>
      </c>
      <c r="C23" s="19">
        <f>SUM(C5:C22)</f>
        <v>336928652.43416709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A848B-C32B-4560-8391-3069F36907A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21020.338848113348</v>
      </c>
      <c r="D5" s="14">
        <f>C5/C$23</f>
        <v>1.0178421757754859E-3</v>
      </c>
    </row>
    <row r="6" spans="1:4" ht="16.5" thickTop="1" thickBot="1" x14ac:dyDescent="0.3">
      <c r="A6" s="15">
        <v>2</v>
      </c>
      <c r="B6" s="16" t="s">
        <v>89</v>
      </c>
      <c r="C6" s="17">
        <v>499737.72548551467</v>
      </c>
      <c r="D6" s="14">
        <f t="shared" ref="D6:D23" si="0">C6/C$23</f>
        <v>2.4198189073004514E-2</v>
      </c>
    </row>
    <row r="7" spans="1:4" ht="16.5" thickTop="1" thickBot="1" x14ac:dyDescent="0.3">
      <c r="A7" s="15">
        <v>3</v>
      </c>
      <c r="B7" s="16" t="s">
        <v>90</v>
      </c>
      <c r="C7" s="17">
        <v>458408.4851163163</v>
      </c>
      <c r="D7" s="14">
        <f t="shared" si="0"/>
        <v>2.2196953781580629E-2</v>
      </c>
    </row>
    <row r="8" spans="1:4" ht="16.5" thickTop="1" thickBot="1" x14ac:dyDescent="0.3">
      <c r="A8" s="15">
        <v>4</v>
      </c>
      <c r="B8" s="16" t="s">
        <v>91</v>
      </c>
      <c r="C8" s="17">
        <v>17057.705493626461</v>
      </c>
      <c r="D8" s="14">
        <f t="shared" si="0"/>
        <v>8.2596442420948524E-4</v>
      </c>
    </row>
    <row r="9" spans="1:4" ht="16.5" thickTop="1" thickBot="1" x14ac:dyDescent="0.3">
      <c r="A9" s="15">
        <v>5</v>
      </c>
      <c r="B9" s="16" t="s">
        <v>92</v>
      </c>
      <c r="C9" s="17">
        <v>342921.63962391129</v>
      </c>
      <c r="D9" s="14">
        <f t="shared" si="0"/>
        <v>1.6604875416964392E-2</v>
      </c>
    </row>
    <row r="10" spans="1:4" ht="16.5" thickTop="1" thickBot="1" x14ac:dyDescent="0.3">
      <c r="A10" s="15">
        <v>6</v>
      </c>
      <c r="B10" s="16" t="s">
        <v>93</v>
      </c>
      <c r="C10" s="17">
        <v>209183.15020357151</v>
      </c>
      <c r="D10" s="14">
        <f t="shared" si="0"/>
        <v>1.0129020006634357E-2</v>
      </c>
    </row>
    <row r="11" spans="1:4" ht="16.5" thickTop="1" thickBot="1" x14ac:dyDescent="0.3">
      <c r="A11" s="15">
        <v>7</v>
      </c>
      <c r="B11" s="16" t="s">
        <v>94</v>
      </c>
      <c r="C11" s="17">
        <v>110278.96638782539</v>
      </c>
      <c r="D11" s="14">
        <f t="shared" si="0"/>
        <v>5.3399036001044488E-3</v>
      </c>
    </row>
    <row r="12" spans="1:4" ht="16.5" thickTop="1" thickBot="1" x14ac:dyDescent="0.3">
      <c r="A12" s="15">
        <v>8</v>
      </c>
      <c r="B12" s="16" t="s">
        <v>95</v>
      </c>
      <c r="C12" s="17">
        <v>5005.6037301748765</v>
      </c>
      <c r="D12" s="14">
        <f t="shared" si="0"/>
        <v>2.4238023128958131E-4</v>
      </c>
    </row>
    <row r="13" spans="1:4" ht="16.5" thickTop="1" thickBot="1" x14ac:dyDescent="0.3">
      <c r="A13" s="15">
        <v>9</v>
      </c>
      <c r="B13" s="16" t="s">
        <v>96</v>
      </c>
      <c r="C13" s="17">
        <v>155534.92509547304</v>
      </c>
      <c r="D13" s="14">
        <f t="shared" si="0"/>
        <v>7.5312775741701423E-3</v>
      </c>
    </row>
    <row r="14" spans="1:4" ht="16.5" thickTop="1" thickBot="1" x14ac:dyDescent="0.3">
      <c r="A14" s="15">
        <v>10</v>
      </c>
      <c r="B14" s="16" t="s">
        <v>97</v>
      </c>
      <c r="C14" s="17">
        <v>1308064.9373704158</v>
      </c>
      <c r="D14" s="14">
        <f t="shared" si="0"/>
        <v>6.3338829670113853E-2</v>
      </c>
    </row>
    <row r="15" spans="1:4" ht="16.5" thickTop="1" thickBot="1" x14ac:dyDescent="0.3">
      <c r="A15" s="15">
        <v>11</v>
      </c>
      <c r="B15" s="16" t="s">
        <v>98</v>
      </c>
      <c r="C15" s="17">
        <v>292633.00000524428</v>
      </c>
      <c r="D15" s="14">
        <f t="shared" si="0"/>
        <v>1.4169810086376371E-2</v>
      </c>
    </row>
    <row r="16" spans="1:4" ht="16.5" thickTop="1" thickBot="1" x14ac:dyDescent="0.3">
      <c r="A16" s="15">
        <v>12</v>
      </c>
      <c r="B16" s="16" t="s">
        <v>99</v>
      </c>
      <c r="C16" s="17">
        <v>24938.258195355735</v>
      </c>
      <c r="D16" s="14">
        <f t="shared" si="0"/>
        <v>1.2075547956207165E-3</v>
      </c>
    </row>
    <row r="17" spans="1:4" ht="16.5" thickTop="1" thickBot="1" x14ac:dyDescent="0.3">
      <c r="A17" s="15">
        <v>13</v>
      </c>
      <c r="B17" s="16" t="s">
        <v>100</v>
      </c>
      <c r="C17" s="17">
        <v>544583.26152867172</v>
      </c>
      <c r="D17" s="14">
        <f t="shared" si="0"/>
        <v>2.6369689652029758E-2</v>
      </c>
    </row>
    <row r="18" spans="1:4" ht="16.5" thickTop="1" thickBot="1" x14ac:dyDescent="0.3">
      <c r="A18" s="15">
        <v>14</v>
      </c>
      <c r="B18" s="16" t="s">
        <v>101</v>
      </c>
      <c r="C18" s="17">
        <v>9625907.2108989954</v>
      </c>
      <c r="D18" s="14">
        <f t="shared" si="0"/>
        <v>0.46610353953612632</v>
      </c>
    </row>
    <row r="19" spans="1:4" ht="16.5" thickTop="1" thickBot="1" x14ac:dyDescent="0.3">
      <c r="A19" s="15">
        <v>15</v>
      </c>
      <c r="B19" s="16" t="s">
        <v>102</v>
      </c>
      <c r="C19" s="17">
        <v>27817.082299186233</v>
      </c>
      <c r="D19" s="14">
        <f t="shared" si="0"/>
        <v>1.3469525765361628E-3</v>
      </c>
    </row>
    <row r="20" spans="1:4" ht="16.5" thickTop="1" thickBot="1" x14ac:dyDescent="0.3">
      <c r="A20" s="15">
        <v>16</v>
      </c>
      <c r="B20" s="16" t="s">
        <v>103</v>
      </c>
      <c r="C20" s="17">
        <v>2378607.4921032842</v>
      </c>
      <c r="D20" s="14">
        <f t="shared" si="0"/>
        <v>0.11517640331928219</v>
      </c>
    </row>
    <row r="21" spans="1:4" ht="16.5" thickTop="1" thickBot="1" x14ac:dyDescent="0.3">
      <c r="A21" s="15">
        <v>17</v>
      </c>
      <c r="B21" s="16" t="s">
        <v>104</v>
      </c>
      <c r="C21" s="17">
        <v>2222813.1535169375</v>
      </c>
      <c r="D21" s="14">
        <f t="shared" si="0"/>
        <v>0.10763256448271356</v>
      </c>
    </row>
    <row r="22" spans="1:4" ht="16.5" thickTop="1" thickBot="1" x14ac:dyDescent="0.3">
      <c r="A22" s="15">
        <v>18</v>
      </c>
      <c r="B22" s="16" t="s">
        <v>105</v>
      </c>
      <c r="C22" s="17">
        <v>2407351.7130525308</v>
      </c>
      <c r="D22" s="14">
        <f t="shared" si="0"/>
        <v>0.11656824959746806</v>
      </c>
    </row>
    <row r="23" spans="1:4" ht="16.5" thickTop="1" thickBot="1" x14ac:dyDescent="0.3">
      <c r="A23" s="31"/>
      <c r="B23" s="18" t="s">
        <v>106</v>
      </c>
      <c r="C23" s="19">
        <f>SUM(C5:C22)</f>
        <v>20651864.648955148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22E54-6965-4460-91DE-C48F2804743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4215822.9210824296</v>
      </c>
      <c r="D5" s="14">
        <f>C5/C$23</f>
        <v>1.6632480142114076E-2</v>
      </c>
    </row>
    <row r="6" spans="1:4" ht="16.5" thickTop="1" thickBot="1" x14ac:dyDescent="0.3">
      <c r="A6" s="15">
        <v>2</v>
      </c>
      <c r="B6" s="16" t="s">
        <v>89</v>
      </c>
      <c r="C6" s="17">
        <v>3934116.4311622968</v>
      </c>
      <c r="D6" s="14">
        <f t="shared" ref="D6:D23" si="0">C6/C$23</f>
        <v>1.552107729450627E-2</v>
      </c>
    </row>
    <row r="7" spans="1:4" ht="16.5" thickTop="1" thickBot="1" x14ac:dyDescent="0.3">
      <c r="A7" s="15">
        <v>3</v>
      </c>
      <c r="B7" s="16" t="s">
        <v>90</v>
      </c>
      <c r="C7" s="17">
        <v>5363062.3521521036</v>
      </c>
      <c r="D7" s="14">
        <f t="shared" si="0"/>
        <v>2.1158627803604887E-2</v>
      </c>
    </row>
    <row r="8" spans="1:4" ht="16.5" thickTop="1" thickBot="1" x14ac:dyDescent="0.3">
      <c r="A8" s="15">
        <v>4</v>
      </c>
      <c r="B8" s="16" t="s">
        <v>91</v>
      </c>
      <c r="C8" s="17">
        <v>373726.83579165617</v>
      </c>
      <c r="D8" s="14">
        <f t="shared" si="0"/>
        <v>1.4744462211149667E-3</v>
      </c>
    </row>
    <row r="9" spans="1:4" ht="16.5" thickTop="1" thickBot="1" x14ac:dyDescent="0.3">
      <c r="A9" s="15">
        <v>5</v>
      </c>
      <c r="B9" s="16" t="s">
        <v>92</v>
      </c>
      <c r="C9" s="17">
        <v>3372184.6208831528</v>
      </c>
      <c r="D9" s="14">
        <f t="shared" si="0"/>
        <v>1.3304115185174986E-2</v>
      </c>
    </row>
    <row r="10" spans="1:4" ht="16.5" thickTop="1" thickBot="1" x14ac:dyDescent="0.3">
      <c r="A10" s="15">
        <v>6</v>
      </c>
      <c r="B10" s="16" t="s">
        <v>93</v>
      </c>
      <c r="C10" s="17">
        <v>5268430.5799889881</v>
      </c>
      <c r="D10" s="14">
        <f t="shared" si="0"/>
        <v>2.0785281697570632E-2</v>
      </c>
    </row>
    <row r="11" spans="1:4" ht="16.5" thickTop="1" thickBot="1" x14ac:dyDescent="0.3">
      <c r="A11" s="15">
        <v>7</v>
      </c>
      <c r="B11" s="16" t="s">
        <v>94</v>
      </c>
      <c r="C11" s="17">
        <v>5235317.9079569429</v>
      </c>
      <c r="D11" s="14">
        <f t="shared" si="0"/>
        <v>2.0654643890828047E-2</v>
      </c>
    </row>
    <row r="12" spans="1:4" ht="16.5" thickTop="1" thickBot="1" x14ac:dyDescent="0.3">
      <c r="A12" s="15">
        <v>8</v>
      </c>
      <c r="B12" s="16" t="s">
        <v>95</v>
      </c>
      <c r="C12" s="17">
        <v>662196.65255329816</v>
      </c>
      <c r="D12" s="14">
        <f t="shared" si="0"/>
        <v>2.6125320915849244E-3</v>
      </c>
    </row>
    <row r="13" spans="1:4" ht="16.5" thickTop="1" thickBot="1" x14ac:dyDescent="0.3">
      <c r="A13" s="15">
        <v>9</v>
      </c>
      <c r="B13" s="16" t="s">
        <v>96</v>
      </c>
      <c r="C13" s="17">
        <v>796435.28106019075</v>
      </c>
      <c r="D13" s="14">
        <f t="shared" si="0"/>
        <v>3.1421371923542564E-3</v>
      </c>
    </row>
    <row r="14" spans="1:4" ht="16.5" thickTop="1" thickBot="1" x14ac:dyDescent="0.3">
      <c r="A14" s="15">
        <v>10</v>
      </c>
      <c r="B14" s="16" t="s">
        <v>97</v>
      </c>
      <c r="C14" s="17">
        <v>5272364.3179762429</v>
      </c>
      <c r="D14" s="14">
        <f t="shared" si="0"/>
        <v>2.0800801281808886E-2</v>
      </c>
    </row>
    <row r="15" spans="1:4" ht="16.5" thickTop="1" thickBot="1" x14ac:dyDescent="0.3">
      <c r="A15" s="15">
        <v>11</v>
      </c>
      <c r="B15" s="16" t="s">
        <v>98</v>
      </c>
      <c r="C15" s="17">
        <v>315995.23351387912</v>
      </c>
      <c r="D15" s="14">
        <f t="shared" si="0"/>
        <v>1.2466805520078275E-3</v>
      </c>
    </row>
    <row r="16" spans="1:4" ht="16.5" thickTop="1" thickBot="1" x14ac:dyDescent="0.3">
      <c r="A16" s="15">
        <v>12</v>
      </c>
      <c r="B16" s="16" t="s">
        <v>99</v>
      </c>
      <c r="C16" s="17">
        <v>38364041.767779693</v>
      </c>
      <c r="D16" s="14">
        <f t="shared" si="0"/>
        <v>0.15135577912508685</v>
      </c>
    </row>
    <row r="17" spans="1:4" ht="16.5" thickTop="1" thickBot="1" x14ac:dyDescent="0.3">
      <c r="A17" s="15">
        <v>13</v>
      </c>
      <c r="B17" s="16" t="s">
        <v>100</v>
      </c>
      <c r="C17" s="17">
        <v>6552520.701865267</v>
      </c>
      <c r="D17" s="14">
        <f t="shared" si="0"/>
        <v>2.5851339701569623E-2</v>
      </c>
    </row>
    <row r="18" spans="1:4" ht="16.5" thickTop="1" thickBot="1" x14ac:dyDescent="0.3">
      <c r="A18" s="15">
        <v>14</v>
      </c>
      <c r="B18" s="16" t="s">
        <v>101</v>
      </c>
      <c r="C18" s="17">
        <v>23700487.149347886</v>
      </c>
      <c r="D18" s="14">
        <f t="shared" si="0"/>
        <v>9.350437370095864E-2</v>
      </c>
    </row>
    <row r="19" spans="1:4" ht="16.5" thickTop="1" thickBot="1" x14ac:dyDescent="0.3">
      <c r="A19" s="15">
        <v>15</v>
      </c>
      <c r="B19" s="16" t="s">
        <v>102</v>
      </c>
      <c r="C19" s="17">
        <v>1721130.2484562665</v>
      </c>
      <c r="D19" s="14">
        <f t="shared" si="0"/>
        <v>6.7902910571231261E-3</v>
      </c>
    </row>
    <row r="20" spans="1:4" ht="16.5" thickTop="1" thickBot="1" x14ac:dyDescent="0.3">
      <c r="A20" s="15">
        <v>16</v>
      </c>
      <c r="B20" s="16" t="s">
        <v>103</v>
      </c>
      <c r="C20" s="17">
        <v>10855668.68674585</v>
      </c>
      <c r="D20" s="14">
        <f t="shared" si="0"/>
        <v>4.2828339150286526E-2</v>
      </c>
    </row>
    <row r="21" spans="1:4" ht="16.5" thickTop="1" thickBot="1" x14ac:dyDescent="0.3">
      <c r="A21" s="15">
        <v>17</v>
      </c>
      <c r="B21" s="16" t="s">
        <v>104</v>
      </c>
      <c r="C21" s="17">
        <v>127228195.85124983</v>
      </c>
      <c r="D21" s="14">
        <f t="shared" si="0"/>
        <v>0.50194718341480782</v>
      </c>
    </row>
    <row r="22" spans="1:4" ht="16.5" thickTop="1" thickBot="1" x14ac:dyDescent="0.3">
      <c r="A22" s="15">
        <v>18</v>
      </c>
      <c r="B22" s="16" t="s">
        <v>105</v>
      </c>
      <c r="C22" s="17">
        <v>10237591.770319015</v>
      </c>
      <c r="D22" s="14">
        <f t="shared" si="0"/>
        <v>4.0389870497497628E-2</v>
      </c>
    </row>
    <row r="23" spans="1:4" ht="16.5" thickTop="1" thickBot="1" x14ac:dyDescent="0.3">
      <c r="A23" s="31"/>
      <c r="B23" s="18" t="s">
        <v>106</v>
      </c>
      <c r="C23" s="19">
        <f>SUM(C5:C22)</f>
        <v>253469289.309885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689E-DE10-42B3-9816-06A4A5BCE8E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74821.074889474417</v>
      </c>
      <c r="D6" s="14">
        <f t="shared" ref="D6:D23" si="0">C6/C$23</f>
        <v>7.3741757199049648E-3</v>
      </c>
    </row>
    <row r="7" spans="1:4" ht="16.5" thickTop="1" thickBot="1" x14ac:dyDescent="0.3">
      <c r="A7" s="15">
        <v>3</v>
      </c>
      <c r="B7" s="16" t="s">
        <v>90</v>
      </c>
      <c r="C7" s="17">
        <v>519674.84087723895</v>
      </c>
      <c r="D7" s="14">
        <f t="shared" si="0"/>
        <v>5.1217836679081301E-2</v>
      </c>
    </row>
    <row r="8" spans="1:4" ht="16.5" thickTop="1" thickBot="1" x14ac:dyDescent="0.3">
      <c r="A8" s="15">
        <v>4</v>
      </c>
      <c r="B8" s="16" t="s">
        <v>91</v>
      </c>
      <c r="C8" s="17">
        <v>344779.28147714422</v>
      </c>
      <c r="D8" s="14">
        <f t="shared" si="0"/>
        <v>3.3980573119949946E-2</v>
      </c>
    </row>
    <row r="9" spans="1:4" ht="16.5" thickTop="1" thickBot="1" x14ac:dyDescent="0.3">
      <c r="A9" s="15">
        <v>5</v>
      </c>
      <c r="B9" s="16" t="s">
        <v>92</v>
      </c>
      <c r="C9" s="17">
        <v>152916.70559130222</v>
      </c>
      <c r="D9" s="14">
        <f t="shared" si="0"/>
        <v>1.5071083370627552E-2</v>
      </c>
    </row>
    <row r="10" spans="1:4" ht="16.5" thickTop="1" thickBot="1" x14ac:dyDescent="0.3">
      <c r="A10" s="15">
        <v>6</v>
      </c>
      <c r="B10" s="16" t="s">
        <v>93</v>
      </c>
      <c r="C10" s="17">
        <v>106823.53941869443</v>
      </c>
      <c r="D10" s="14">
        <f t="shared" si="0"/>
        <v>1.0528257604682761E-2</v>
      </c>
    </row>
    <row r="11" spans="1:4" ht="16.5" thickTop="1" thickBot="1" x14ac:dyDescent="0.3">
      <c r="A11" s="15">
        <v>7</v>
      </c>
      <c r="B11" s="16" t="s">
        <v>94</v>
      </c>
      <c r="C11" s="17">
        <v>5806.2898280460422</v>
      </c>
      <c r="D11" s="14">
        <f t="shared" si="0"/>
        <v>5.7225322592540826E-4</v>
      </c>
    </row>
    <row r="12" spans="1:4" ht="16.5" thickTop="1" thickBot="1" x14ac:dyDescent="0.3">
      <c r="A12" s="15">
        <v>8</v>
      </c>
      <c r="B12" s="16" t="s">
        <v>95</v>
      </c>
      <c r="C12" s="17">
        <v>13376.342323874176</v>
      </c>
      <c r="D12" s="14">
        <f t="shared" si="0"/>
        <v>1.3183384351475866E-3</v>
      </c>
    </row>
    <row r="13" spans="1:4" ht="16.5" thickTop="1" thickBot="1" x14ac:dyDescent="0.3">
      <c r="A13" s="15">
        <v>9</v>
      </c>
      <c r="B13" s="16" t="s">
        <v>96</v>
      </c>
      <c r="C13" s="17">
        <v>36663.912866298757</v>
      </c>
      <c r="D13" s="14">
        <f t="shared" si="0"/>
        <v>3.6135024316979675E-3</v>
      </c>
    </row>
    <row r="14" spans="1:4" ht="16.5" thickTop="1" thickBot="1" x14ac:dyDescent="0.3">
      <c r="A14" s="15">
        <v>10</v>
      </c>
      <c r="B14" s="16" t="s">
        <v>97</v>
      </c>
      <c r="C14" s="17">
        <v>1492505.7654136096</v>
      </c>
      <c r="D14" s="14">
        <f t="shared" si="0"/>
        <v>0.14709758972841891</v>
      </c>
    </row>
    <row r="15" spans="1:4" ht="16.5" thickTop="1" thickBot="1" x14ac:dyDescent="0.3">
      <c r="A15" s="15">
        <v>11</v>
      </c>
      <c r="B15" s="16" t="s">
        <v>98</v>
      </c>
      <c r="C15" s="17">
        <v>389631.80954007956</v>
      </c>
      <c r="D15" s="14">
        <f t="shared" si="0"/>
        <v>3.8401124734673976E-2</v>
      </c>
    </row>
    <row r="16" spans="1:4" ht="16.5" thickTop="1" thickBot="1" x14ac:dyDescent="0.3">
      <c r="A16" s="15">
        <v>12</v>
      </c>
      <c r="B16" s="16" t="s">
        <v>99</v>
      </c>
      <c r="C16" s="17">
        <v>150239.50623275974</v>
      </c>
      <c r="D16" s="14">
        <f t="shared" si="0"/>
        <v>1.4807225379596653E-2</v>
      </c>
    </row>
    <row r="17" spans="1:4" ht="16.5" thickTop="1" thickBot="1" x14ac:dyDescent="0.3">
      <c r="A17" s="15">
        <v>13</v>
      </c>
      <c r="B17" s="16" t="s">
        <v>100</v>
      </c>
      <c r="C17" s="17">
        <v>826572.96565815085</v>
      </c>
      <c r="D17" s="14">
        <f t="shared" si="0"/>
        <v>8.1464938897097328E-2</v>
      </c>
    </row>
    <row r="18" spans="1:4" ht="16.5" thickTop="1" thickBot="1" x14ac:dyDescent="0.3">
      <c r="A18" s="15">
        <v>14</v>
      </c>
      <c r="B18" s="16" t="s">
        <v>101</v>
      </c>
      <c r="C18" s="17">
        <v>2350081.0505685331</v>
      </c>
      <c r="D18" s="14">
        <f t="shared" si="0"/>
        <v>0.23161803874791892</v>
      </c>
    </row>
    <row r="19" spans="1:4" ht="16.5" thickTop="1" thickBot="1" x14ac:dyDescent="0.3">
      <c r="A19" s="15">
        <v>15</v>
      </c>
      <c r="B19" s="16" t="s">
        <v>102</v>
      </c>
      <c r="C19" s="17">
        <v>53108.442590512561</v>
      </c>
      <c r="D19" s="14">
        <f t="shared" si="0"/>
        <v>5.2342336494288697E-3</v>
      </c>
    </row>
    <row r="20" spans="1:4" ht="16.5" thickTop="1" thickBot="1" x14ac:dyDescent="0.3">
      <c r="A20" s="15">
        <v>16</v>
      </c>
      <c r="B20" s="16" t="s">
        <v>103</v>
      </c>
      <c r="C20" s="17">
        <v>1508246.6489505605</v>
      </c>
      <c r="D20" s="14">
        <f t="shared" si="0"/>
        <v>0.14864897135932309</v>
      </c>
    </row>
    <row r="21" spans="1:4" ht="16.5" thickTop="1" thickBot="1" x14ac:dyDescent="0.3">
      <c r="A21" s="15">
        <v>17</v>
      </c>
      <c r="B21" s="16" t="s">
        <v>104</v>
      </c>
      <c r="C21" s="17">
        <v>1038361.5809614928</v>
      </c>
      <c r="D21" s="14">
        <f t="shared" si="0"/>
        <v>0.10233828864553701</v>
      </c>
    </row>
    <row r="22" spans="1:4" ht="16.5" thickTop="1" thickBot="1" x14ac:dyDescent="0.3">
      <c r="A22" s="15">
        <v>18</v>
      </c>
      <c r="B22" s="16" t="s">
        <v>105</v>
      </c>
      <c r="C22" s="17">
        <v>1082754.76291871</v>
      </c>
      <c r="D22" s="14">
        <f t="shared" si="0"/>
        <v>0.10671356827098764</v>
      </c>
    </row>
    <row r="23" spans="1:4" ht="16.5" thickTop="1" thickBot="1" x14ac:dyDescent="0.3">
      <c r="A23" s="31"/>
      <c r="B23" s="18" t="s">
        <v>106</v>
      </c>
      <c r="C23" s="19">
        <f>SUM(C5:C22)</f>
        <v>10146364.520106483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9D9D9-D2ED-4D41-B174-F8547DDE72A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860852.1107482143</v>
      </c>
      <c r="D6" s="14">
        <f t="shared" ref="D6:D23" si="0">C6/C$23</f>
        <v>2.0000621068503695E-2</v>
      </c>
    </row>
    <row r="7" spans="1:4" ht="16.5" thickTop="1" thickBot="1" x14ac:dyDescent="0.3">
      <c r="A7" s="15">
        <v>3</v>
      </c>
      <c r="B7" s="16" t="s">
        <v>90</v>
      </c>
      <c r="C7" s="17">
        <v>349184.5251289662</v>
      </c>
      <c r="D7" s="14">
        <f t="shared" si="0"/>
        <v>8.1127841622177788E-3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72293.834620428795</v>
      </c>
      <c r="D9" s="14">
        <f t="shared" si="0"/>
        <v>1.6796399448629328E-3</v>
      </c>
    </row>
    <row r="10" spans="1:4" ht="16.5" thickTop="1" thickBot="1" x14ac:dyDescent="0.3">
      <c r="A10" s="15">
        <v>6</v>
      </c>
      <c r="B10" s="16" t="s">
        <v>93</v>
      </c>
      <c r="C10" s="17">
        <v>2382986.8911897289</v>
      </c>
      <c r="D10" s="14">
        <f t="shared" si="0"/>
        <v>5.5365163454698864E-2</v>
      </c>
    </row>
    <row r="11" spans="1:4" ht="16.5" thickTop="1" thickBot="1" x14ac:dyDescent="0.3">
      <c r="A11" s="15">
        <v>7</v>
      </c>
      <c r="B11" s="16" t="s">
        <v>94</v>
      </c>
      <c r="C11" s="17">
        <v>2495685.5185112287</v>
      </c>
      <c r="D11" s="14">
        <f t="shared" si="0"/>
        <v>5.7983548786923605E-2</v>
      </c>
    </row>
    <row r="12" spans="1:4" ht="16.5" thickTop="1" thickBot="1" x14ac:dyDescent="0.3">
      <c r="A12" s="15">
        <v>8</v>
      </c>
      <c r="B12" s="16" t="s">
        <v>95</v>
      </c>
      <c r="C12" s="17">
        <v>53935.279028116332</v>
      </c>
      <c r="D12" s="14">
        <f t="shared" si="0"/>
        <v>1.2531061544680153E-3</v>
      </c>
    </row>
    <row r="13" spans="1:4" ht="16.5" thickTop="1" thickBot="1" x14ac:dyDescent="0.3">
      <c r="A13" s="15">
        <v>9</v>
      </c>
      <c r="B13" s="16" t="s">
        <v>96</v>
      </c>
      <c r="C13" s="17">
        <v>235092.72338906239</v>
      </c>
      <c r="D13" s="14">
        <f t="shared" si="0"/>
        <v>5.4620304902086182E-3</v>
      </c>
    </row>
    <row r="14" spans="1:4" ht="16.5" thickTop="1" thickBot="1" x14ac:dyDescent="0.3">
      <c r="A14" s="15">
        <v>10</v>
      </c>
      <c r="B14" s="16" t="s">
        <v>97</v>
      </c>
      <c r="C14" s="17">
        <v>1442442.6715356966</v>
      </c>
      <c r="D14" s="14">
        <f t="shared" si="0"/>
        <v>3.351301451924267E-2</v>
      </c>
    </row>
    <row r="15" spans="1:4" ht="16.5" thickTop="1" thickBot="1" x14ac:dyDescent="0.3">
      <c r="A15" s="15">
        <v>11</v>
      </c>
      <c r="B15" s="16" t="s">
        <v>98</v>
      </c>
      <c r="C15" s="17">
        <v>50781.205472636269</v>
      </c>
      <c r="D15" s="14">
        <f t="shared" si="0"/>
        <v>1.179825936858378E-3</v>
      </c>
    </row>
    <row r="16" spans="1:4" ht="16.5" thickTop="1" thickBot="1" x14ac:dyDescent="0.3">
      <c r="A16" s="15">
        <v>12</v>
      </c>
      <c r="B16" s="16" t="s">
        <v>99</v>
      </c>
      <c r="C16" s="17">
        <v>338973.76642394013</v>
      </c>
      <c r="D16" s="14">
        <f t="shared" si="0"/>
        <v>7.8755523390842425E-3</v>
      </c>
    </row>
    <row r="17" spans="1:4" ht="16.5" thickTop="1" thickBot="1" x14ac:dyDescent="0.3">
      <c r="A17" s="15">
        <v>13</v>
      </c>
      <c r="B17" s="16" t="s">
        <v>100</v>
      </c>
      <c r="C17" s="17">
        <v>233109.59635136768</v>
      </c>
      <c r="D17" s="14">
        <f t="shared" si="0"/>
        <v>5.4159554769555723E-3</v>
      </c>
    </row>
    <row r="18" spans="1:4" ht="16.5" thickTop="1" thickBot="1" x14ac:dyDescent="0.3">
      <c r="A18" s="15">
        <v>14</v>
      </c>
      <c r="B18" s="16" t="s">
        <v>101</v>
      </c>
      <c r="C18" s="17">
        <v>4715856.1872173129</v>
      </c>
      <c r="D18" s="14">
        <f t="shared" si="0"/>
        <v>0.10956591897313617</v>
      </c>
    </row>
    <row r="19" spans="1:4" ht="16.5" thickTop="1" thickBot="1" x14ac:dyDescent="0.3">
      <c r="A19" s="15">
        <v>15</v>
      </c>
      <c r="B19" s="16" t="s">
        <v>102</v>
      </c>
      <c r="C19" s="17">
        <v>72153.941721132956</v>
      </c>
      <c r="D19" s="14">
        <f t="shared" si="0"/>
        <v>1.6763897409846399E-3</v>
      </c>
    </row>
    <row r="20" spans="1:4" ht="16.5" thickTop="1" thickBot="1" x14ac:dyDescent="0.3">
      <c r="A20" s="15">
        <v>16</v>
      </c>
      <c r="B20" s="16" t="s">
        <v>103</v>
      </c>
      <c r="C20" s="17">
        <v>2665039.4923285237</v>
      </c>
      <c r="D20" s="14">
        <f t="shared" si="0"/>
        <v>6.1918237003951992E-2</v>
      </c>
    </row>
    <row r="21" spans="1:4" ht="16.5" thickTop="1" thickBot="1" x14ac:dyDescent="0.3">
      <c r="A21" s="15">
        <v>17</v>
      </c>
      <c r="B21" s="16" t="s">
        <v>104</v>
      </c>
      <c r="C21" s="17">
        <v>25175207.803366981</v>
      </c>
      <c r="D21" s="14">
        <f t="shared" si="0"/>
        <v>0.58490858686324565</v>
      </c>
    </row>
    <row r="22" spans="1:4" ht="16.5" thickTop="1" thickBot="1" x14ac:dyDescent="0.3">
      <c r="A22" s="15">
        <v>18</v>
      </c>
      <c r="B22" s="16" t="s">
        <v>105</v>
      </c>
      <c r="C22" s="17">
        <v>1897673.4115519135</v>
      </c>
      <c r="D22" s="14">
        <f t="shared" si="0"/>
        <v>4.4089625084657101E-2</v>
      </c>
    </row>
    <row r="23" spans="1:4" ht="16.5" thickTop="1" thickBot="1" x14ac:dyDescent="0.3">
      <c r="A23" s="31"/>
      <c r="B23" s="18" t="s">
        <v>106</v>
      </c>
      <c r="C23" s="19">
        <f>SUM(C5:C22)</f>
        <v>43041268.958585255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099E5-27C5-408C-BEF0-FD4514D2FA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2773978.2614109647</v>
      </c>
      <c r="D5" s="14">
        <f>C5/C$23</f>
        <v>1.3994209283875892E-2</v>
      </c>
    </row>
    <row r="6" spans="1:4" ht="16.5" thickTop="1" thickBot="1" x14ac:dyDescent="0.3">
      <c r="A6" s="15">
        <v>2</v>
      </c>
      <c r="B6" s="16" t="s">
        <v>89</v>
      </c>
      <c r="C6" s="17">
        <v>4156987.3114761966</v>
      </c>
      <c r="D6" s="14">
        <f t="shared" ref="D6:D23" si="0">C6/C$23</f>
        <v>2.0971235152226753E-2</v>
      </c>
    </row>
    <row r="7" spans="1:4" ht="16.5" thickTop="1" thickBot="1" x14ac:dyDescent="0.3">
      <c r="A7" s="15">
        <v>3</v>
      </c>
      <c r="B7" s="16" t="s">
        <v>90</v>
      </c>
      <c r="C7" s="17">
        <v>3300820.4005340291</v>
      </c>
      <c r="D7" s="14">
        <f t="shared" si="0"/>
        <v>1.6652030816587879E-2</v>
      </c>
    </row>
    <row r="8" spans="1:4" ht="16.5" thickTop="1" thickBot="1" x14ac:dyDescent="0.3">
      <c r="A8" s="15">
        <v>4</v>
      </c>
      <c r="B8" s="16" t="s">
        <v>91</v>
      </c>
      <c r="C8" s="17">
        <v>720.47506465447543</v>
      </c>
      <c r="D8" s="14">
        <f t="shared" si="0"/>
        <v>3.6346639693781741E-6</v>
      </c>
    </row>
    <row r="9" spans="1:4" ht="16.5" thickTop="1" thickBot="1" x14ac:dyDescent="0.3">
      <c r="A9" s="15">
        <v>5</v>
      </c>
      <c r="B9" s="16" t="s">
        <v>92</v>
      </c>
      <c r="C9" s="17">
        <v>731377.25731840078</v>
      </c>
      <c r="D9" s="14">
        <f t="shared" si="0"/>
        <v>3.6896635228766596E-3</v>
      </c>
    </row>
    <row r="10" spans="1:4" ht="16.5" thickTop="1" thickBot="1" x14ac:dyDescent="0.3">
      <c r="A10" s="15">
        <v>6</v>
      </c>
      <c r="B10" s="16" t="s">
        <v>93</v>
      </c>
      <c r="C10" s="17">
        <v>3771383.6819906891</v>
      </c>
      <c r="D10" s="14">
        <f t="shared" si="0"/>
        <v>1.9025935880523887E-2</v>
      </c>
    </row>
    <row r="11" spans="1:4" ht="16.5" thickTop="1" thickBot="1" x14ac:dyDescent="0.3">
      <c r="A11" s="15">
        <v>7</v>
      </c>
      <c r="B11" s="16" t="s">
        <v>94</v>
      </c>
      <c r="C11" s="17">
        <v>4502528.8584468262</v>
      </c>
      <c r="D11" s="14">
        <f t="shared" si="0"/>
        <v>2.2714428598206261E-2</v>
      </c>
    </row>
    <row r="12" spans="1:4" ht="16.5" thickTop="1" thickBot="1" x14ac:dyDescent="0.3">
      <c r="A12" s="15">
        <v>8</v>
      </c>
      <c r="B12" s="16" t="s">
        <v>95</v>
      </c>
      <c r="C12" s="17">
        <v>770981.58828626177</v>
      </c>
      <c r="D12" s="14">
        <f t="shared" si="0"/>
        <v>3.8894600763760469E-3</v>
      </c>
    </row>
    <row r="13" spans="1:4" ht="16.5" thickTop="1" thickBot="1" x14ac:dyDescent="0.3">
      <c r="A13" s="15">
        <v>9</v>
      </c>
      <c r="B13" s="16" t="s">
        <v>96</v>
      </c>
      <c r="C13" s="17">
        <v>256128.72655928571</v>
      </c>
      <c r="D13" s="14">
        <f t="shared" si="0"/>
        <v>1.2921222393646758E-3</v>
      </c>
    </row>
    <row r="14" spans="1:4" ht="16.5" thickTop="1" thickBot="1" x14ac:dyDescent="0.3">
      <c r="A14" s="15">
        <v>10</v>
      </c>
      <c r="B14" s="16" t="s">
        <v>97</v>
      </c>
      <c r="C14" s="17">
        <v>8435610.1217320934</v>
      </c>
      <c r="D14" s="14">
        <f t="shared" si="0"/>
        <v>4.2556098987111581E-2</v>
      </c>
    </row>
    <row r="15" spans="1:4" ht="16.5" thickTop="1" thickBot="1" x14ac:dyDescent="0.3">
      <c r="A15" s="15">
        <v>11</v>
      </c>
      <c r="B15" s="16" t="s">
        <v>98</v>
      </c>
      <c r="C15" s="17">
        <v>458918.10454317142</v>
      </c>
      <c r="D15" s="14">
        <f t="shared" si="0"/>
        <v>2.3151572917771068E-3</v>
      </c>
    </row>
    <row r="16" spans="1:4" ht="16.5" thickTop="1" thickBot="1" x14ac:dyDescent="0.3">
      <c r="A16" s="15">
        <v>12</v>
      </c>
      <c r="B16" s="16" t="s">
        <v>99</v>
      </c>
      <c r="C16" s="17">
        <v>17465757.086533457</v>
      </c>
      <c r="D16" s="14">
        <f t="shared" si="0"/>
        <v>8.8111526817072239E-2</v>
      </c>
    </row>
    <row r="17" spans="1:4" ht="16.5" thickTop="1" thickBot="1" x14ac:dyDescent="0.3">
      <c r="A17" s="15">
        <v>13</v>
      </c>
      <c r="B17" s="16" t="s">
        <v>100</v>
      </c>
      <c r="C17" s="17">
        <v>9277559.9487955626</v>
      </c>
      <c r="D17" s="14">
        <f t="shared" si="0"/>
        <v>4.6803580753769787E-2</v>
      </c>
    </row>
    <row r="18" spans="1:4" ht="16.5" thickTop="1" thickBot="1" x14ac:dyDescent="0.3">
      <c r="A18" s="15">
        <v>14</v>
      </c>
      <c r="B18" s="16" t="s">
        <v>101</v>
      </c>
      <c r="C18" s="17">
        <v>23238569.417374641</v>
      </c>
      <c r="D18" s="14">
        <f t="shared" si="0"/>
        <v>0.11723430151150684</v>
      </c>
    </row>
    <row r="19" spans="1:4" ht="16.5" thickTop="1" thickBot="1" x14ac:dyDescent="0.3">
      <c r="A19" s="15">
        <v>15</v>
      </c>
      <c r="B19" s="16" t="s">
        <v>102</v>
      </c>
      <c r="C19" s="17">
        <v>3332801.5961389397</v>
      </c>
      <c r="D19" s="14">
        <f t="shared" si="0"/>
        <v>1.6813370056577469E-2</v>
      </c>
    </row>
    <row r="20" spans="1:4" ht="16.5" thickTop="1" thickBot="1" x14ac:dyDescent="0.3">
      <c r="A20" s="15">
        <v>16</v>
      </c>
      <c r="B20" s="16" t="s">
        <v>103</v>
      </c>
      <c r="C20" s="17">
        <v>12599881.916711295</v>
      </c>
      <c r="D20" s="14">
        <f t="shared" si="0"/>
        <v>6.356408301660392E-2</v>
      </c>
    </row>
    <row r="21" spans="1:4" ht="16.5" thickTop="1" thickBot="1" x14ac:dyDescent="0.3">
      <c r="A21" s="15">
        <v>17</v>
      </c>
      <c r="B21" s="16" t="s">
        <v>104</v>
      </c>
      <c r="C21" s="17">
        <v>88424388.312567249</v>
      </c>
      <c r="D21" s="14">
        <f t="shared" si="0"/>
        <v>0.44608474877354143</v>
      </c>
    </row>
    <row r="22" spans="1:4" ht="16.5" thickTop="1" thickBot="1" x14ac:dyDescent="0.3">
      <c r="A22" s="15">
        <v>18</v>
      </c>
      <c r="B22" s="16" t="s">
        <v>105</v>
      </c>
      <c r="C22" s="17">
        <v>14724900.951359283</v>
      </c>
      <c r="D22" s="14">
        <f t="shared" si="0"/>
        <v>7.4284412558032212E-2</v>
      </c>
    </row>
    <row r="23" spans="1:4" ht="16.5" thickTop="1" thickBot="1" x14ac:dyDescent="0.3">
      <c r="A23" s="31"/>
      <c r="B23" s="18" t="s">
        <v>106</v>
      </c>
      <c r="C23" s="19">
        <f>SUM(C5:C22)</f>
        <v>198223294.01684299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C9ABE-96A6-4F06-B21A-3711C7473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950364.85499083484</v>
      </c>
      <c r="D5" s="14">
        <f>C5/C$23</f>
        <v>9.6097322345850389E-2</v>
      </c>
    </row>
    <row r="6" spans="1:4" ht="16.5" thickTop="1" thickBot="1" x14ac:dyDescent="0.3">
      <c r="A6" s="15">
        <v>2</v>
      </c>
      <c r="B6" s="16" t="s">
        <v>89</v>
      </c>
      <c r="C6" s="17">
        <v>8728.4838347158638</v>
      </c>
      <c r="D6" s="14">
        <f t="shared" ref="D6:D23" si="0">C6/C$23</f>
        <v>8.8259148078800094E-4</v>
      </c>
    </row>
    <row r="7" spans="1:4" ht="16.5" thickTop="1" thickBot="1" x14ac:dyDescent="0.3">
      <c r="A7" s="15">
        <v>3</v>
      </c>
      <c r="B7" s="16" t="s">
        <v>90</v>
      </c>
      <c r="C7" s="17">
        <v>1517676.8198806602</v>
      </c>
      <c r="D7" s="14">
        <f t="shared" si="0"/>
        <v>0.15346177608630471</v>
      </c>
    </row>
    <row r="8" spans="1:4" ht="16.5" thickTop="1" thickBot="1" x14ac:dyDescent="0.3">
      <c r="A8" s="15">
        <v>4</v>
      </c>
      <c r="B8" s="16" t="s">
        <v>91</v>
      </c>
      <c r="C8" s="17">
        <v>3149.754554139166</v>
      </c>
      <c r="D8" s="14">
        <f t="shared" si="0"/>
        <v>3.1849134267737704E-4</v>
      </c>
    </row>
    <row r="9" spans="1:4" ht="16.5" thickTop="1" thickBot="1" x14ac:dyDescent="0.3">
      <c r="A9" s="15">
        <v>5</v>
      </c>
      <c r="B9" s="16" t="s">
        <v>92</v>
      </c>
      <c r="C9" s="17">
        <v>88887.478552065542</v>
      </c>
      <c r="D9" s="14">
        <f t="shared" si="0"/>
        <v>8.9879677621391863E-3</v>
      </c>
    </row>
    <row r="10" spans="1:4" ht="16.5" thickTop="1" thickBot="1" x14ac:dyDescent="0.3">
      <c r="A10" s="15">
        <v>6</v>
      </c>
      <c r="B10" s="16" t="s">
        <v>93</v>
      </c>
      <c r="C10" s="17">
        <v>33212.807067531445</v>
      </c>
      <c r="D10" s="14">
        <f t="shared" si="0"/>
        <v>3.3583542257672053E-3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21096.163065967845</v>
      </c>
      <c r="D12" s="14">
        <f t="shared" si="0"/>
        <v>2.1331647227532278E-3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394098.37877846061</v>
      </c>
      <c r="D14" s="14">
        <f t="shared" si="0"/>
        <v>3.9849746907797856E-2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413088.24319138238</v>
      </c>
      <c r="D17" s="14">
        <f t="shared" si="0"/>
        <v>4.1769930626933946E-2</v>
      </c>
    </row>
    <row r="18" spans="1:4" ht="16.5" thickTop="1" thickBot="1" x14ac:dyDescent="0.3">
      <c r="A18" s="15">
        <v>14</v>
      </c>
      <c r="B18" s="16" t="s">
        <v>101</v>
      </c>
      <c r="C18" s="17">
        <v>1267492.7848235564</v>
      </c>
      <c r="D18" s="14">
        <f t="shared" si="0"/>
        <v>0.12816410673709472</v>
      </c>
    </row>
    <row r="19" spans="1:4" ht="16.5" thickTop="1" thickBot="1" x14ac:dyDescent="0.3">
      <c r="A19" s="15">
        <v>15</v>
      </c>
      <c r="B19" s="16" t="s">
        <v>102</v>
      </c>
      <c r="C19" s="17">
        <v>276063.35510164837</v>
      </c>
      <c r="D19" s="14">
        <f t="shared" si="0"/>
        <v>2.7914488928923942E-2</v>
      </c>
    </row>
    <row r="20" spans="1:4" ht="16.5" thickTop="1" thickBot="1" x14ac:dyDescent="0.3">
      <c r="A20" s="15">
        <v>16</v>
      </c>
      <c r="B20" s="16" t="s">
        <v>103</v>
      </c>
      <c r="C20" s="17">
        <v>1989435.193848165</v>
      </c>
      <c r="D20" s="14">
        <f t="shared" si="0"/>
        <v>0.20116420983523237</v>
      </c>
    </row>
    <row r="21" spans="1:4" ht="16.5" thickTop="1" thickBot="1" x14ac:dyDescent="0.3">
      <c r="A21" s="15">
        <v>17</v>
      </c>
      <c r="B21" s="16" t="s">
        <v>104</v>
      </c>
      <c r="C21" s="17">
        <v>2244145.9015531763</v>
      </c>
      <c r="D21" s="14">
        <f t="shared" si="0"/>
        <v>0.22691959930984021</v>
      </c>
    </row>
    <row r="22" spans="1:4" ht="16.5" thickTop="1" thickBot="1" x14ac:dyDescent="0.3">
      <c r="A22" s="15">
        <v>18</v>
      </c>
      <c r="B22" s="16" t="s">
        <v>105</v>
      </c>
      <c r="C22" s="17">
        <v>682167.85506501095</v>
      </c>
      <c r="D22" s="14">
        <f t="shared" si="0"/>
        <v>6.897824968789687E-2</v>
      </c>
    </row>
    <row r="23" spans="1:4" ht="16.5" thickTop="1" thickBot="1" x14ac:dyDescent="0.3">
      <c r="A23" s="31"/>
      <c r="B23" s="18" t="s">
        <v>106</v>
      </c>
      <c r="C23" s="19">
        <f>SUM(C5:C22)</f>
        <v>9889608.0743073151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4F060-E2B9-4372-BA1B-D9DBFD9713E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587151.33211236831</v>
      </c>
      <c r="D5" s="14">
        <f>C5/C$23</f>
        <v>1.2960311006672094E-2</v>
      </c>
    </row>
    <row r="6" spans="1:4" ht="16.5" thickTop="1" thickBot="1" x14ac:dyDescent="0.3">
      <c r="A6" s="15">
        <v>2</v>
      </c>
      <c r="B6" s="16" t="s">
        <v>89</v>
      </c>
      <c r="C6" s="17">
        <v>902383.07898793998</v>
      </c>
      <c r="D6" s="14">
        <f t="shared" ref="D6:D23" si="0">C6/C$23</f>
        <v>1.9918485595130771E-2</v>
      </c>
    </row>
    <row r="7" spans="1:4" ht="16.5" thickTop="1" thickBot="1" x14ac:dyDescent="0.3">
      <c r="A7" s="15">
        <v>3</v>
      </c>
      <c r="B7" s="16" t="s">
        <v>90</v>
      </c>
      <c r="C7" s="17">
        <v>763900.10280850308</v>
      </c>
      <c r="D7" s="14">
        <f t="shared" si="0"/>
        <v>1.6861722641092914E-2</v>
      </c>
    </row>
    <row r="8" spans="1:4" ht="16.5" thickTop="1" thickBot="1" x14ac:dyDescent="0.3">
      <c r="A8" s="15">
        <v>4</v>
      </c>
      <c r="B8" s="16" t="s">
        <v>91</v>
      </c>
      <c r="C8" s="17">
        <v>12394.318063421519</v>
      </c>
      <c r="D8" s="14">
        <f t="shared" si="0"/>
        <v>2.7358230839679792E-4</v>
      </c>
    </row>
    <row r="9" spans="1:4" ht="16.5" thickTop="1" thickBot="1" x14ac:dyDescent="0.3">
      <c r="A9" s="15">
        <v>5</v>
      </c>
      <c r="B9" s="16" t="s">
        <v>92</v>
      </c>
      <c r="C9" s="17">
        <v>963278.83919225319</v>
      </c>
      <c r="D9" s="14">
        <f t="shared" si="0"/>
        <v>2.126265011979642E-2</v>
      </c>
    </row>
    <row r="10" spans="1:4" ht="16.5" thickTop="1" thickBot="1" x14ac:dyDescent="0.3">
      <c r="A10" s="15">
        <v>6</v>
      </c>
      <c r="B10" s="16" t="s">
        <v>93</v>
      </c>
      <c r="C10" s="17">
        <v>1354139.2121650958</v>
      </c>
      <c r="D10" s="14">
        <f t="shared" si="0"/>
        <v>2.989019078412115E-2</v>
      </c>
    </row>
    <row r="11" spans="1:4" ht="16.5" thickTop="1" thickBot="1" x14ac:dyDescent="0.3">
      <c r="A11" s="15">
        <v>7</v>
      </c>
      <c r="B11" s="16" t="s">
        <v>94</v>
      </c>
      <c r="C11" s="17">
        <v>940470.1244931164</v>
      </c>
      <c r="D11" s="14">
        <f t="shared" si="0"/>
        <v>2.0759188712155957E-2</v>
      </c>
    </row>
    <row r="12" spans="1:4" ht="16.5" thickTop="1" thickBot="1" x14ac:dyDescent="0.3">
      <c r="A12" s="15">
        <v>8</v>
      </c>
      <c r="B12" s="16" t="s">
        <v>95</v>
      </c>
      <c r="C12" s="17">
        <v>33785.866284626318</v>
      </c>
      <c r="D12" s="14">
        <f t="shared" si="0"/>
        <v>7.4576231157182148E-4</v>
      </c>
    </row>
    <row r="13" spans="1:4" ht="16.5" thickTop="1" thickBot="1" x14ac:dyDescent="0.3">
      <c r="A13" s="15">
        <v>9</v>
      </c>
      <c r="B13" s="16" t="s">
        <v>96</v>
      </c>
      <c r="C13" s="17">
        <v>71861.205678338985</v>
      </c>
      <c r="D13" s="14">
        <f t="shared" si="0"/>
        <v>1.5862070372131328E-3</v>
      </c>
    </row>
    <row r="14" spans="1:4" ht="16.5" thickTop="1" thickBot="1" x14ac:dyDescent="0.3">
      <c r="A14" s="15">
        <v>10</v>
      </c>
      <c r="B14" s="16" t="s">
        <v>97</v>
      </c>
      <c r="C14" s="17">
        <v>1324950.3648900401</v>
      </c>
      <c r="D14" s="14">
        <f t="shared" si="0"/>
        <v>2.9245899409953618E-2</v>
      </c>
    </row>
    <row r="15" spans="1:4" ht="16.5" thickTop="1" thickBot="1" x14ac:dyDescent="0.3">
      <c r="A15" s="15">
        <v>11</v>
      </c>
      <c r="B15" s="16" t="s">
        <v>98</v>
      </c>
      <c r="C15" s="17">
        <v>135676.81671527142</v>
      </c>
      <c r="D15" s="14">
        <f t="shared" si="0"/>
        <v>2.9948220243305882E-3</v>
      </c>
    </row>
    <row r="16" spans="1:4" ht="16.5" thickTop="1" thickBot="1" x14ac:dyDescent="0.3">
      <c r="A16" s="15">
        <v>12</v>
      </c>
      <c r="B16" s="16" t="s">
        <v>99</v>
      </c>
      <c r="C16" s="17">
        <v>1509732.0474219748</v>
      </c>
      <c r="D16" s="14">
        <f t="shared" si="0"/>
        <v>3.3324623144317389E-2</v>
      </c>
    </row>
    <row r="17" spans="1:4" ht="16.5" thickTop="1" thickBot="1" x14ac:dyDescent="0.3">
      <c r="A17" s="15">
        <v>13</v>
      </c>
      <c r="B17" s="16" t="s">
        <v>100</v>
      </c>
      <c r="C17" s="17">
        <v>603097.82091206871</v>
      </c>
      <c r="D17" s="14">
        <f t="shared" si="0"/>
        <v>1.3312301103611835E-2</v>
      </c>
    </row>
    <row r="18" spans="1:4" ht="16.5" thickTop="1" thickBot="1" x14ac:dyDescent="0.3">
      <c r="A18" s="15">
        <v>14</v>
      </c>
      <c r="B18" s="16" t="s">
        <v>101</v>
      </c>
      <c r="C18" s="17">
        <v>4891830.1972923297</v>
      </c>
      <c r="D18" s="14">
        <f t="shared" si="0"/>
        <v>0.10797836482912952</v>
      </c>
    </row>
    <row r="19" spans="1:4" ht="16.5" thickTop="1" thickBot="1" x14ac:dyDescent="0.3">
      <c r="A19" s="15">
        <v>15</v>
      </c>
      <c r="B19" s="16" t="s">
        <v>102</v>
      </c>
      <c r="C19" s="17">
        <v>108087.36286273683</v>
      </c>
      <c r="D19" s="14">
        <f t="shared" si="0"/>
        <v>2.3858343871116286E-3</v>
      </c>
    </row>
    <row r="20" spans="1:4" ht="16.5" thickTop="1" thickBot="1" x14ac:dyDescent="0.3">
      <c r="A20" s="15">
        <v>16</v>
      </c>
      <c r="B20" s="16" t="s">
        <v>103</v>
      </c>
      <c r="C20" s="17">
        <v>2884543.8424340994</v>
      </c>
      <c r="D20" s="14">
        <f t="shared" si="0"/>
        <v>6.3671124062394627E-2</v>
      </c>
    </row>
    <row r="21" spans="1:4" ht="16.5" thickTop="1" thickBot="1" x14ac:dyDescent="0.3">
      <c r="A21" s="15">
        <v>17</v>
      </c>
      <c r="B21" s="16" t="s">
        <v>104</v>
      </c>
      <c r="C21" s="17">
        <v>25562628.869415697</v>
      </c>
      <c r="D21" s="14">
        <f t="shared" si="0"/>
        <v>0.56424911632893704</v>
      </c>
    </row>
    <row r="22" spans="1:4" ht="16.5" thickTop="1" thickBot="1" x14ac:dyDescent="0.3">
      <c r="A22" s="15">
        <v>18</v>
      </c>
      <c r="B22" s="16" t="s">
        <v>105</v>
      </c>
      <c r="C22" s="17">
        <v>2653888.1606492237</v>
      </c>
      <c r="D22" s="14">
        <f t="shared" si="0"/>
        <v>5.8579814194062621E-2</v>
      </c>
    </row>
    <row r="23" spans="1:4" ht="16.5" thickTop="1" thickBot="1" x14ac:dyDescent="0.3">
      <c r="A23" s="31"/>
      <c r="B23" s="18" t="s">
        <v>106</v>
      </c>
      <c r="C23" s="19">
        <f>SUM(C5:C22)</f>
        <v>45303799.562379107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B15ED-5443-43EC-9BBB-FF23FD1443E3}">
  <dimension ref="A1:D23"/>
  <sheetViews>
    <sheetView zoomScaleNormal="100"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115808.06981641303</v>
      </c>
      <c r="D5" s="14">
        <f>C5/C$23</f>
        <v>2.535635476156109E-2</v>
      </c>
    </row>
    <row r="6" spans="1:4" ht="16.5" thickTop="1" thickBot="1" x14ac:dyDescent="0.3">
      <c r="A6" s="15">
        <v>2</v>
      </c>
      <c r="B6" s="16" t="s">
        <v>89</v>
      </c>
      <c r="C6" s="17">
        <v>6483.5256091807832</v>
      </c>
      <c r="D6" s="14">
        <f t="shared" ref="D6:D23" si="0">C6/C$23</f>
        <v>1.4195778904930411E-3</v>
      </c>
    </row>
    <row r="7" spans="1:4" ht="16.5" thickTop="1" thickBot="1" x14ac:dyDescent="0.3">
      <c r="A7" s="15">
        <v>3</v>
      </c>
      <c r="B7" s="16" t="s">
        <v>90</v>
      </c>
      <c r="C7" s="17">
        <v>49596.876659058769</v>
      </c>
      <c r="D7" s="14">
        <f t="shared" si="0"/>
        <v>1.0859312322760505E-2</v>
      </c>
    </row>
    <row r="8" spans="1:4" ht="16.5" thickTop="1" thickBot="1" x14ac:dyDescent="0.3">
      <c r="A8" s="15">
        <v>4</v>
      </c>
      <c r="B8" s="16" t="s">
        <v>91</v>
      </c>
      <c r="C8" s="17">
        <v>22188.099071208668</v>
      </c>
      <c r="D8" s="14">
        <f t="shared" si="0"/>
        <v>4.8581183714236694E-3</v>
      </c>
    </row>
    <row r="9" spans="1:4" ht="16.5" thickTop="1" thickBot="1" x14ac:dyDescent="0.3">
      <c r="A9" s="15">
        <v>5</v>
      </c>
      <c r="B9" s="16" t="s">
        <v>92</v>
      </c>
      <c r="C9" s="17">
        <v>23388.416174266516</v>
      </c>
      <c r="D9" s="14">
        <f t="shared" si="0"/>
        <v>5.1209296447637127E-3</v>
      </c>
    </row>
    <row r="10" spans="1:4" ht="16.5" thickTop="1" thickBot="1" x14ac:dyDescent="0.3">
      <c r="A10" s="15">
        <v>6</v>
      </c>
      <c r="B10" s="16" t="s">
        <v>93</v>
      </c>
      <c r="C10" s="17">
        <v>45406.087138056682</v>
      </c>
      <c r="D10" s="14">
        <f t="shared" si="0"/>
        <v>9.9417325202992672E-3</v>
      </c>
    </row>
    <row r="11" spans="1:4" ht="16.5" thickTop="1" thickBot="1" x14ac:dyDescent="0.3">
      <c r="A11" s="15">
        <v>7</v>
      </c>
      <c r="B11" s="16" t="s">
        <v>94</v>
      </c>
      <c r="C11" s="17">
        <v>42426.559773532434</v>
      </c>
      <c r="D11" s="14">
        <f t="shared" si="0"/>
        <v>9.2893604274354186E-3</v>
      </c>
    </row>
    <row r="12" spans="1:4" ht="16.5" thickTop="1" thickBot="1" x14ac:dyDescent="0.3">
      <c r="A12" s="15">
        <v>8</v>
      </c>
      <c r="B12" s="16" t="s">
        <v>95</v>
      </c>
      <c r="C12" s="17">
        <v>5760.7688131813047</v>
      </c>
      <c r="D12" s="14">
        <f t="shared" si="0"/>
        <v>1.2613291798915741E-3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388579.14078690013</v>
      </c>
      <c r="D14" s="14">
        <f t="shared" si="0"/>
        <v>8.5079999712928567E-2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182549.34964470263</v>
      </c>
      <c r="D17" s="14">
        <f t="shared" si="0"/>
        <v>3.9969460491148912E-2</v>
      </c>
    </row>
    <row r="18" spans="1:4" ht="16.5" thickTop="1" thickBot="1" x14ac:dyDescent="0.3">
      <c r="A18" s="15">
        <v>14</v>
      </c>
      <c r="B18" s="16" t="s">
        <v>101</v>
      </c>
      <c r="C18" s="17">
        <v>1454347.5511832987</v>
      </c>
      <c r="D18" s="14">
        <f t="shared" si="0"/>
        <v>0.3184316301348537</v>
      </c>
    </row>
    <row r="19" spans="1:4" ht="16.5" thickTop="1" thickBot="1" x14ac:dyDescent="0.3">
      <c r="A19" s="15">
        <v>15</v>
      </c>
      <c r="B19" s="16" t="s">
        <v>102</v>
      </c>
      <c r="C19" s="17">
        <v>2377.4495826520897</v>
      </c>
      <c r="D19" s="14">
        <f t="shared" si="0"/>
        <v>5.2054623776233596E-4</v>
      </c>
    </row>
    <row r="20" spans="1:4" ht="16.5" thickTop="1" thickBot="1" x14ac:dyDescent="0.3">
      <c r="A20" s="15">
        <v>16</v>
      </c>
      <c r="B20" s="16" t="s">
        <v>103</v>
      </c>
      <c r="C20" s="17">
        <v>872135.55492643395</v>
      </c>
      <c r="D20" s="14">
        <f t="shared" si="0"/>
        <v>0.19095541930663842</v>
      </c>
    </row>
    <row r="21" spans="1:4" ht="16.5" thickTop="1" thickBot="1" x14ac:dyDescent="0.3">
      <c r="A21" s="15">
        <v>17</v>
      </c>
      <c r="B21" s="16" t="s">
        <v>104</v>
      </c>
      <c r="C21" s="17">
        <v>884450.61702079908</v>
      </c>
      <c r="D21" s="14">
        <f t="shared" si="0"/>
        <v>0.19365182106750362</v>
      </c>
    </row>
    <row r="22" spans="1:4" ht="16.5" thickTop="1" thickBot="1" x14ac:dyDescent="0.3">
      <c r="A22" s="15">
        <v>18</v>
      </c>
      <c r="B22" s="16" t="s">
        <v>105</v>
      </c>
      <c r="C22" s="17">
        <v>471722.69188704132</v>
      </c>
      <c r="D22" s="14">
        <f t="shared" si="0"/>
        <v>0.10328440793053599</v>
      </c>
    </row>
    <row r="23" spans="1:4" ht="16.5" thickTop="1" thickBot="1" x14ac:dyDescent="0.3">
      <c r="A23" s="7"/>
      <c r="B23" s="18" t="s">
        <v>106</v>
      </c>
      <c r="C23" s="19">
        <f>SUM(C5:C22)</f>
        <v>4567220.758086727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86E09-F753-4130-8467-3FD4B27FD2A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9637.8553266443032</v>
      </c>
      <c r="D6" s="14">
        <f t="shared" ref="D6:D23" si="0">C6/C$23</f>
        <v>4.1632260799432889E-3</v>
      </c>
    </row>
    <row r="7" spans="1:4" ht="16.5" thickTop="1" thickBot="1" x14ac:dyDescent="0.3">
      <c r="A7" s="15">
        <v>3</v>
      </c>
      <c r="B7" s="16" t="s">
        <v>90</v>
      </c>
      <c r="C7" s="17">
        <v>20647.109396729476</v>
      </c>
      <c r="D7" s="14">
        <f t="shared" si="0"/>
        <v>8.9188498273334478E-3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32968.717390274665</v>
      </c>
      <c r="D9" s="14">
        <f t="shared" si="0"/>
        <v>1.4241365885833548E-2</v>
      </c>
    </row>
    <row r="10" spans="1:4" ht="16.5" thickTop="1" thickBot="1" x14ac:dyDescent="0.3">
      <c r="A10" s="15">
        <v>6</v>
      </c>
      <c r="B10" s="16" t="s">
        <v>93</v>
      </c>
      <c r="C10" s="17">
        <v>1979.5663582675038</v>
      </c>
      <c r="D10" s="14">
        <f t="shared" si="0"/>
        <v>8.5510541613277211E-4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385830.87677415315</v>
      </c>
      <c r="D14" s="14">
        <f t="shared" si="0"/>
        <v>0.16666583116192299</v>
      </c>
    </row>
    <row r="15" spans="1:4" ht="16.5" thickTop="1" thickBot="1" x14ac:dyDescent="0.3">
      <c r="A15" s="15">
        <v>11</v>
      </c>
      <c r="B15" s="16" t="s">
        <v>98</v>
      </c>
      <c r="C15" s="17">
        <v>439966.87701412477</v>
      </c>
      <c r="D15" s="14">
        <f t="shared" si="0"/>
        <v>0.19005074413522643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61218.532401322125</v>
      </c>
      <c r="D17" s="14">
        <f t="shared" si="0"/>
        <v>2.6444326256324563E-2</v>
      </c>
    </row>
    <row r="18" spans="1:4" ht="16.5" thickTop="1" thickBot="1" x14ac:dyDescent="0.3">
      <c r="A18" s="15">
        <v>14</v>
      </c>
      <c r="B18" s="16" t="s">
        <v>101</v>
      </c>
      <c r="C18" s="17">
        <v>167399.47281445525</v>
      </c>
      <c r="D18" s="14">
        <f t="shared" si="0"/>
        <v>7.2310885292418164E-2</v>
      </c>
    </row>
    <row r="19" spans="1:4" ht="16.5" thickTop="1" thickBot="1" x14ac:dyDescent="0.3">
      <c r="A19" s="15">
        <v>15</v>
      </c>
      <c r="B19" s="16" t="s">
        <v>102</v>
      </c>
      <c r="C19" s="17">
        <v>690.47171931027503</v>
      </c>
      <c r="D19" s="14">
        <f t="shared" si="0"/>
        <v>2.9826032575410013E-4</v>
      </c>
    </row>
    <row r="20" spans="1:4" ht="16.5" thickTop="1" thickBot="1" x14ac:dyDescent="0.3">
      <c r="A20" s="15">
        <v>16</v>
      </c>
      <c r="B20" s="16" t="s">
        <v>103</v>
      </c>
      <c r="C20" s="17">
        <v>952757.9731357533</v>
      </c>
      <c r="D20" s="14">
        <f t="shared" si="0"/>
        <v>0.41155907691070753</v>
      </c>
    </row>
    <row r="21" spans="1:4" ht="16.5" thickTop="1" thickBot="1" x14ac:dyDescent="0.3">
      <c r="A21" s="15">
        <v>17</v>
      </c>
      <c r="B21" s="16" t="s">
        <v>104</v>
      </c>
      <c r="C21" s="17">
        <v>25078.227113242869</v>
      </c>
      <c r="D21" s="14">
        <f t="shared" si="0"/>
        <v>1.0832942145121998E-2</v>
      </c>
    </row>
    <row r="22" spans="1:4" ht="16.5" thickTop="1" thickBot="1" x14ac:dyDescent="0.3">
      <c r="A22" s="15">
        <v>18</v>
      </c>
      <c r="B22" s="16" t="s">
        <v>105</v>
      </c>
      <c r="C22" s="17">
        <v>216821.18634581892</v>
      </c>
      <c r="D22" s="14">
        <f t="shared" si="0"/>
        <v>9.3659386563281141E-2</v>
      </c>
    </row>
    <row r="23" spans="1:4" ht="16.5" thickTop="1" thickBot="1" x14ac:dyDescent="0.3">
      <c r="A23" s="31"/>
      <c r="B23" s="18" t="s">
        <v>106</v>
      </c>
      <c r="C23" s="19">
        <f>SUM(C5:C22)</f>
        <v>2314996.8657900966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DB53-A75D-4DB9-8D7D-8181420B07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47133.152388826296</v>
      </c>
      <c r="D5" s="14">
        <f>C5/C$23</f>
        <v>1.0264347307043321E-2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78567.036206590928</v>
      </c>
      <c r="D7" s="14">
        <f t="shared" si="0"/>
        <v>1.7109811367097879E-2</v>
      </c>
    </row>
    <row r="8" spans="1:4" ht="16.5" thickTop="1" thickBot="1" x14ac:dyDescent="0.3">
      <c r="A8" s="15">
        <v>4</v>
      </c>
      <c r="B8" s="16" t="s">
        <v>91</v>
      </c>
      <c r="C8" s="17">
        <v>394.00980098291626</v>
      </c>
      <c r="D8" s="14">
        <f t="shared" si="0"/>
        <v>8.5804857827129541E-5</v>
      </c>
    </row>
    <row r="9" spans="1:4" ht="16.5" thickTop="1" thickBot="1" x14ac:dyDescent="0.3">
      <c r="A9" s="15">
        <v>5</v>
      </c>
      <c r="B9" s="16" t="s">
        <v>92</v>
      </c>
      <c r="C9" s="17">
        <v>1160.2549712982204</v>
      </c>
      <c r="D9" s="14">
        <f t="shared" si="0"/>
        <v>2.5267268125591795E-4</v>
      </c>
    </row>
    <row r="10" spans="1:4" ht="16.5" thickTop="1" thickBot="1" x14ac:dyDescent="0.3">
      <c r="A10" s="15">
        <v>6</v>
      </c>
      <c r="B10" s="16" t="s">
        <v>93</v>
      </c>
      <c r="C10" s="17">
        <v>347.87630393158793</v>
      </c>
      <c r="D10" s="14">
        <f t="shared" si="0"/>
        <v>7.5758208871488047E-5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2445.7596673919843</v>
      </c>
      <c r="D13" s="14">
        <f t="shared" si="0"/>
        <v>5.3262142214831863E-4</v>
      </c>
    </row>
    <row r="14" spans="1:4" ht="16.5" thickTop="1" thickBot="1" x14ac:dyDescent="0.3">
      <c r="A14" s="15">
        <v>10</v>
      </c>
      <c r="B14" s="16" t="s">
        <v>97</v>
      </c>
      <c r="C14" s="17">
        <v>418120.21660594229</v>
      </c>
      <c r="D14" s="14">
        <f t="shared" si="0"/>
        <v>9.1055465247365894E-2</v>
      </c>
    </row>
    <row r="15" spans="1:4" ht="16.5" thickTop="1" thickBot="1" x14ac:dyDescent="0.3">
      <c r="A15" s="15">
        <v>11</v>
      </c>
      <c r="B15" s="16" t="s">
        <v>98</v>
      </c>
      <c r="C15" s="17">
        <v>81327.702663549673</v>
      </c>
      <c r="D15" s="14">
        <f t="shared" si="0"/>
        <v>1.771101111455731E-2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52168.430251144149</v>
      </c>
      <c r="D17" s="14">
        <f t="shared" si="0"/>
        <v>1.1360896936058792E-2</v>
      </c>
    </row>
    <row r="18" spans="1:4" ht="16.5" thickTop="1" thickBot="1" x14ac:dyDescent="0.3">
      <c r="A18" s="15">
        <v>14</v>
      </c>
      <c r="B18" s="16" t="s">
        <v>101</v>
      </c>
      <c r="C18" s="17">
        <v>1838733.9854912306</v>
      </c>
      <c r="D18" s="14">
        <f t="shared" si="0"/>
        <v>0.40042736960704972</v>
      </c>
    </row>
    <row r="19" spans="1:4" ht="16.5" thickTop="1" thickBot="1" x14ac:dyDescent="0.3">
      <c r="A19" s="15">
        <v>15</v>
      </c>
      <c r="B19" s="16" t="s">
        <v>102</v>
      </c>
      <c r="C19" s="17">
        <v>8260.3284408781092</v>
      </c>
      <c r="D19" s="14">
        <f t="shared" si="0"/>
        <v>1.7988798900605836E-3</v>
      </c>
    </row>
    <row r="20" spans="1:4" ht="16.5" thickTop="1" thickBot="1" x14ac:dyDescent="0.3">
      <c r="A20" s="15">
        <v>16</v>
      </c>
      <c r="B20" s="16" t="s">
        <v>103</v>
      </c>
      <c r="C20" s="17">
        <v>1161913.8029055842</v>
      </c>
      <c r="D20" s="14">
        <f t="shared" si="0"/>
        <v>0.25303393067122165</v>
      </c>
    </row>
    <row r="21" spans="1:4" ht="16.5" thickTop="1" thickBot="1" x14ac:dyDescent="0.3">
      <c r="A21" s="15">
        <v>17</v>
      </c>
      <c r="B21" s="16" t="s">
        <v>104</v>
      </c>
      <c r="C21" s="17">
        <v>459712.78989691241</v>
      </c>
      <c r="D21" s="14">
        <f t="shared" si="0"/>
        <v>0.10011322175238974</v>
      </c>
    </row>
    <row r="22" spans="1:4" ht="16.5" thickTop="1" thickBot="1" x14ac:dyDescent="0.3">
      <c r="A22" s="15">
        <v>18</v>
      </c>
      <c r="B22" s="16" t="s">
        <v>105</v>
      </c>
      <c r="C22" s="17">
        <v>441643.49107749178</v>
      </c>
      <c r="D22" s="14">
        <f t="shared" si="0"/>
        <v>9.6178208937052354E-2</v>
      </c>
    </row>
    <row r="23" spans="1:4" ht="16.5" thickTop="1" thickBot="1" x14ac:dyDescent="0.3">
      <c r="A23" s="31"/>
      <c r="B23" s="18" t="s">
        <v>106</v>
      </c>
      <c r="C23" s="19">
        <f>SUM(C5:C22)</f>
        <v>4591928.8366717547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47BA6-A8F0-428D-A95E-7A32D2E561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1611374.8998887842</v>
      </c>
      <c r="D5" s="14">
        <f>C5/C$23</f>
        <v>9.272029527227868E-2</v>
      </c>
    </row>
    <row r="6" spans="1:4" ht="16.5" thickTop="1" thickBot="1" x14ac:dyDescent="0.3">
      <c r="A6" s="15">
        <v>2</v>
      </c>
      <c r="B6" s="16" t="s">
        <v>89</v>
      </c>
      <c r="C6" s="17">
        <v>695199.57878028345</v>
      </c>
      <c r="D6" s="14">
        <f t="shared" ref="D6:D23" si="0">C6/C$23</f>
        <v>4.0002553237065169E-2</v>
      </c>
    </row>
    <row r="7" spans="1:4" ht="16.5" thickTop="1" thickBot="1" x14ac:dyDescent="0.3">
      <c r="A7" s="15">
        <v>3</v>
      </c>
      <c r="B7" s="16" t="s">
        <v>90</v>
      </c>
      <c r="C7" s="17">
        <v>1132957.9026788864</v>
      </c>
      <c r="D7" s="14">
        <f t="shared" si="0"/>
        <v>6.5191651722202121E-2</v>
      </c>
    </row>
    <row r="8" spans="1:4" ht="16.5" thickTop="1" thickBot="1" x14ac:dyDescent="0.3">
      <c r="A8" s="15">
        <v>4</v>
      </c>
      <c r="B8" s="16" t="s">
        <v>91</v>
      </c>
      <c r="C8" s="17">
        <v>200095.79480594027</v>
      </c>
      <c r="D8" s="14">
        <f t="shared" si="0"/>
        <v>1.1513733506975054E-2</v>
      </c>
    </row>
    <row r="9" spans="1:4" ht="16.5" thickTop="1" thickBot="1" x14ac:dyDescent="0.3">
      <c r="A9" s="15">
        <v>5</v>
      </c>
      <c r="B9" s="16" t="s">
        <v>92</v>
      </c>
      <c r="C9" s="17">
        <v>187181.20369868985</v>
      </c>
      <c r="D9" s="14">
        <f t="shared" si="0"/>
        <v>1.0770613640289995E-2</v>
      </c>
    </row>
    <row r="10" spans="1:4" ht="16.5" thickTop="1" thickBot="1" x14ac:dyDescent="0.3">
      <c r="A10" s="15">
        <v>6</v>
      </c>
      <c r="B10" s="16" t="s">
        <v>93</v>
      </c>
      <c r="C10" s="17">
        <v>316186.61106821708</v>
      </c>
      <c r="D10" s="14">
        <f t="shared" si="0"/>
        <v>1.8193727568556303E-2</v>
      </c>
    </row>
    <row r="11" spans="1:4" ht="16.5" thickTop="1" thickBot="1" x14ac:dyDescent="0.3">
      <c r="A11" s="15">
        <v>7</v>
      </c>
      <c r="B11" s="16" t="s">
        <v>94</v>
      </c>
      <c r="C11" s="17">
        <v>33208.286675032672</v>
      </c>
      <c r="D11" s="14">
        <f t="shared" si="0"/>
        <v>1.9108415715101575E-3</v>
      </c>
    </row>
    <row r="12" spans="1:4" ht="16.5" thickTop="1" thickBot="1" x14ac:dyDescent="0.3">
      <c r="A12" s="15">
        <v>8</v>
      </c>
      <c r="B12" s="16" t="s">
        <v>95</v>
      </c>
      <c r="C12" s="17">
        <v>61531.168042460689</v>
      </c>
      <c r="D12" s="14">
        <f t="shared" si="0"/>
        <v>3.5405715142633291E-3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1627451.4365245046</v>
      </c>
      <c r="D14" s="14">
        <f t="shared" si="0"/>
        <v>9.3645356984436712E-2</v>
      </c>
    </row>
    <row r="15" spans="1:4" ht="16.5" thickTop="1" thickBot="1" x14ac:dyDescent="0.3">
      <c r="A15" s="15">
        <v>11</v>
      </c>
      <c r="B15" s="16" t="s">
        <v>98</v>
      </c>
      <c r="C15" s="17">
        <v>38770.415125807347</v>
      </c>
      <c r="D15" s="14">
        <f t="shared" si="0"/>
        <v>2.2308925989487534E-3</v>
      </c>
    </row>
    <row r="16" spans="1:4" ht="16.5" thickTop="1" thickBot="1" x14ac:dyDescent="0.3">
      <c r="A16" s="15">
        <v>12</v>
      </c>
      <c r="B16" s="16" t="s">
        <v>99</v>
      </c>
      <c r="C16" s="17">
        <v>2221021.1554834703</v>
      </c>
      <c r="D16" s="14">
        <f t="shared" si="0"/>
        <v>0.12780001559948484</v>
      </c>
    </row>
    <row r="17" spans="1:4" ht="16.5" thickTop="1" thickBot="1" x14ac:dyDescent="0.3">
      <c r="A17" s="15">
        <v>13</v>
      </c>
      <c r="B17" s="16" t="s">
        <v>100</v>
      </c>
      <c r="C17" s="17">
        <v>943327.33810261928</v>
      </c>
      <c r="D17" s="14">
        <f t="shared" si="0"/>
        <v>5.4280099145968035E-2</v>
      </c>
    </row>
    <row r="18" spans="1:4" ht="16.5" thickTop="1" thickBot="1" x14ac:dyDescent="0.3">
      <c r="A18" s="15">
        <v>14</v>
      </c>
      <c r="B18" s="16" t="s">
        <v>101</v>
      </c>
      <c r="C18" s="17">
        <v>3632807.0883968258</v>
      </c>
      <c r="D18" s="14">
        <f t="shared" si="0"/>
        <v>0.20903574079913295</v>
      </c>
    </row>
    <row r="19" spans="1:4" ht="16.5" thickTop="1" thickBot="1" x14ac:dyDescent="0.3">
      <c r="A19" s="15">
        <v>15</v>
      </c>
      <c r="B19" s="16" t="s">
        <v>102</v>
      </c>
      <c r="C19" s="17">
        <v>10839.715747477045</v>
      </c>
      <c r="D19" s="14">
        <f t="shared" si="0"/>
        <v>6.2372924193060788E-4</v>
      </c>
    </row>
    <row r="20" spans="1:4" ht="16.5" thickTop="1" thickBot="1" x14ac:dyDescent="0.3">
      <c r="A20" s="15">
        <v>16</v>
      </c>
      <c r="B20" s="16" t="s">
        <v>103</v>
      </c>
      <c r="C20" s="17">
        <v>1623565.013930568</v>
      </c>
      <c r="D20" s="14">
        <f t="shared" si="0"/>
        <v>9.342172792673728E-2</v>
      </c>
    </row>
    <row r="21" spans="1:4" ht="16.5" thickTop="1" thickBot="1" x14ac:dyDescent="0.3">
      <c r="A21" s="15">
        <v>17</v>
      </c>
      <c r="B21" s="16" t="s">
        <v>104</v>
      </c>
      <c r="C21" s="17">
        <v>1641969.4338035572</v>
      </c>
      <c r="D21" s="14">
        <f t="shared" si="0"/>
        <v>9.4480738616959853E-2</v>
      </c>
    </row>
    <row r="22" spans="1:4" ht="16.5" thickTop="1" thickBot="1" x14ac:dyDescent="0.3">
      <c r="A22" s="15">
        <v>18</v>
      </c>
      <c r="B22" s="16" t="s">
        <v>105</v>
      </c>
      <c r="C22" s="17">
        <v>1401393.1167296041</v>
      </c>
      <c r="D22" s="14">
        <f t="shared" si="0"/>
        <v>8.0637711053260161E-2</v>
      </c>
    </row>
    <row r="23" spans="1:4" ht="16.5" thickTop="1" thickBot="1" x14ac:dyDescent="0.3">
      <c r="A23" s="31"/>
      <c r="B23" s="18" t="s">
        <v>106</v>
      </c>
      <c r="C23" s="19">
        <f>SUM(C5:C22)</f>
        <v>17378880.159482729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78177-8354-43FA-8A8F-51A96DA591F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207497.99649193339</v>
      </c>
      <c r="D5" s="14">
        <f>C5/C$23</f>
        <v>2.2474193439966355E-2</v>
      </c>
    </row>
    <row r="6" spans="1:4" ht="16.5" thickTop="1" thickBot="1" x14ac:dyDescent="0.3">
      <c r="A6" s="15">
        <v>2</v>
      </c>
      <c r="B6" s="16" t="s">
        <v>89</v>
      </c>
      <c r="C6" s="17">
        <v>30015.088106113588</v>
      </c>
      <c r="D6" s="14">
        <f t="shared" ref="D6:D23" si="0">C6/C$23</f>
        <v>3.2509465518654021E-3</v>
      </c>
    </row>
    <row r="7" spans="1:4" ht="16.5" thickTop="1" thickBot="1" x14ac:dyDescent="0.3">
      <c r="A7" s="15">
        <v>3</v>
      </c>
      <c r="B7" s="16" t="s">
        <v>90</v>
      </c>
      <c r="C7" s="17">
        <v>108158.098100228</v>
      </c>
      <c r="D7" s="14">
        <f t="shared" si="0"/>
        <v>1.1714648140700862E-2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786378.00677287229</v>
      </c>
      <c r="D9" s="14">
        <f t="shared" si="0"/>
        <v>8.5172925714662312E-2</v>
      </c>
    </row>
    <row r="10" spans="1:4" ht="16.5" thickTop="1" thickBot="1" x14ac:dyDescent="0.3">
      <c r="A10" s="15">
        <v>6</v>
      </c>
      <c r="B10" s="16" t="s">
        <v>93</v>
      </c>
      <c r="C10" s="17">
        <v>215943.38019577134</v>
      </c>
      <c r="D10" s="14">
        <f t="shared" si="0"/>
        <v>2.3388916426422622E-2</v>
      </c>
    </row>
    <row r="11" spans="1:4" ht="16.5" thickTop="1" thickBot="1" x14ac:dyDescent="0.3">
      <c r="A11" s="15">
        <v>7</v>
      </c>
      <c r="B11" s="16" t="s">
        <v>94</v>
      </c>
      <c r="C11" s="17">
        <v>85734.182554972082</v>
      </c>
      <c r="D11" s="14">
        <f t="shared" si="0"/>
        <v>9.2859046146632901E-3</v>
      </c>
    </row>
    <row r="12" spans="1:4" ht="16.5" thickTop="1" thickBot="1" x14ac:dyDescent="0.3">
      <c r="A12" s="15">
        <v>8</v>
      </c>
      <c r="B12" s="16" t="s">
        <v>95</v>
      </c>
      <c r="C12" s="17">
        <v>43.207843399023197</v>
      </c>
      <c r="D12" s="14">
        <f t="shared" si="0"/>
        <v>4.679859309924331E-6</v>
      </c>
    </row>
    <row r="13" spans="1:4" ht="16.5" thickTop="1" thickBot="1" x14ac:dyDescent="0.3">
      <c r="A13" s="15">
        <v>9</v>
      </c>
      <c r="B13" s="16" t="s">
        <v>96</v>
      </c>
      <c r="C13" s="17">
        <v>15934.645715775856</v>
      </c>
      <c r="D13" s="14">
        <f t="shared" si="0"/>
        <v>1.7258880387676406E-3</v>
      </c>
    </row>
    <row r="14" spans="1:4" ht="16.5" thickTop="1" thickBot="1" x14ac:dyDescent="0.3">
      <c r="A14" s="15">
        <v>10</v>
      </c>
      <c r="B14" s="16" t="s">
        <v>97</v>
      </c>
      <c r="C14" s="17">
        <v>501369.44067180471</v>
      </c>
      <c r="D14" s="14">
        <f t="shared" si="0"/>
        <v>5.4303530564373037E-2</v>
      </c>
    </row>
    <row r="15" spans="1:4" ht="16.5" thickTop="1" thickBot="1" x14ac:dyDescent="0.3">
      <c r="A15" s="15">
        <v>11</v>
      </c>
      <c r="B15" s="16" t="s">
        <v>98</v>
      </c>
      <c r="C15" s="17">
        <v>100040.34866817536</v>
      </c>
      <c r="D15" s="14">
        <f t="shared" si="0"/>
        <v>1.0835411357129216E-2</v>
      </c>
    </row>
    <row r="16" spans="1:4" ht="16.5" thickTop="1" thickBot="1" x14ac:dyDescent="0.3">
      <c r="A16" s="15">
        <v>12</v>
      </c>
      <c r="B16" s="16" t="s">
        <v>99</v>
      </c>
      <c r="C16" s="17">
        <v>982505.70461728401</v>
      </c>
      <c r="D16" s="14">
        <f t="shared" si="0"/>
        <v>0.10641559742625128</v>
      </c>
    </row>
    <row r="17" spans="1:4" ht="16.5" thickTop="1" thickBot="1" x14ac:dyDescent="0.3">
      <c r="A17" s="15">
        <v>13</v>
      </c>
      <c r="B17" s="16" t="s">
        <v>100</v>
      </c>
      <c r="C17" s="17">
        <v>204265.02265096121</v>
      </c>
      <c r="D17" s="14">
        <f t="shared" si="0"/>
        <v>2.2124028712032777E-2</v>
      </c>
    </row>
    <row r="18" spans="1:4" ht="16.5" thickTop="1" thickBot="1" x14ac:dyDescent="0.3">
      <c r="A18" s="15">
        <v>14</v>
      </c>
      <c r="B18" s="16" t="s">
        <v>101</v>
      </c>
      <c r="C18" s="17">
        <v>3063903.3407001812</v>
      </c>
      <c r="D18" s="14">
        <f t="shared" si="0"/>
        <v>0.33185263243219765</v>
      </c>
    </row>
    <row r="19" spans="1:4" ht="16.5" thickTop="1" thickBot="1" x14ac:dyDescent="0.3">
      <c r="A19" s="15">
        <v>15</v>
      </c>
      <c r="B19" s="16" t="s">
        <v>102</v>
      </c>
      <c r="C19" s="17">
        <v>49532.97684880095</v>
      </c>
      <c r="D19" s="14">
        <f t="shared" si="0"/>
        <v>5.3649371183234745E-3</v>
      </c>
    </row>
    <row r="20" spans="1:4" ht="16.5" thickTop="1" thickBot="1" x14ac:dyDescent="0.3">
      <c r="A20" s="15">
        <v>16</v>
      </c>
      <c r="B20" s="16" t="s">
        <v>103</v>
      </c>
      <c r="C20" s="17">
        <v>1072942.5917021309</v>
      </c>
      <c r="D20" s="14">
        <f t="shared" si="0"/>
        <v>0.11621085390494339</v>
      </c>
    </row>
    <row r="21" spans="1:4" ht="16.5" thickTop="1" thickBot="1" x14ac:dyDescent="0.3">
      <c r="A21" s="15">
        <v>17</v>
      </c>
      <c r="B21" s="16" t="s">
        <v>104</v>
      </c>
      <c r="C21" s="17">
        <v>1133475.5587915166</v>
      </c>
      <c r="D21" s="14">
        <f t="shared" si="0"/>
        <v>0.12276720449560974</v>
      </c>
    </row>
    <row r="22" spans="1:4" ht="16.5" thickTop="1" thickBot="1" x14ac:dyDescent="0.3">
      <c r="A22" s="15">
        <v>18</v>
      </c>
      <c r="B22" s="16" t="s">
        <v>105</v>
      </c>
      <c r="C22" s="17">
        <v>674983.13424371462</v>
      </c>
      <c r="D22" s="14">
        <f t="shared" si="0"/>
        <v>7.3107701202781261E-2</v>
      </c>
    </row>
    <row r="23" spans="1:4" ht="16.5" thickTop="1" thickBot="1" x14ac:dyDescent="0.3">
      <c r="A23" s="31"/>
      <c r="B23" s="18" t="s">
        <v>106</v>
      </c>
      <c r="C23" s="19">
        <f>SUM(C5:C22)</f>
        <v>9232722.724675633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93678-BE89-4B8A-97BC-D3202F8678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129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201218.92575445623</v>
      </c>
      <c r="D5" s="14">
        <f>C5/C$23</f>
        <v>4.2110494873759972E-2</v>
      </c>
    </row>
    <row r="6" spans="1:4" ht="16.5" thickTop="1" thickBot="1" x14ac:dyDescent="0.3">
      <c r="A6" s="15">
        <v>2</v>
      </c>
      <c r="B6" s="16" t="s">
        <v>89</v>
      </c>
      <c r="C6" s="17">
        <v>26342.578364192359</v>
      </c>
      <c r="D6" s="14">
        <f t="shared" ref="D6:D23" si="0">C6/C$23</f>
        <v>5.5128960012469207E-3</v>
      </c>
    </row>
    <row r="7" spans="1:4" ht="16.5" thickTop="1" thickBot="1" x14ac:dyDescent="0.3">
      <c r="A7" s="15">
        <v>3</v>
      </c>
      <c r="B7" s="16" t="s">
        <v>90</v>
      </c>
      <c r="C7" s="17">
        <v>105795.00467916741</v>
      </c>
      <c r="D7" s="14">
        <f t="shared" si="0"/>
        <v>2.2140462113628138E-2</v>
      </c>
    </row>
    <row r="8" spans="1:4" ht="16.5" thickTop="1" thickBot="1" x14ac:dyDescent="0.3">
      <c r="A8" s="15">
        <v>4</v>
      </c>
      <c r="B8" s="16" t="s">
        <v>91</v>
      </c>
      <c r="C8" s="17">
        <v>17477.872720784839</v>
      </c>
      <c r="D8" s="14">
        <f t="shared" si="0"/>
        <v>3.6577169212749345E-3</v>
      </c>
    </row>
    <row r="9" spans="1:4" ht="16.5" thickTop="1" thickBot="1" x14ac:dyDescent="0.3">
      <c r="A9" s="15">
        <v>5</v>
      </c>
      <c r="B9" s="16" t="s">
        <v>92</v>
      </c>
      <c r="C9" s="17">
        <v>67447.790286516713</v>
      </c>
      <c r="D9" s="14">
        <f t="shared" si="0"/>
        <v>1.4115271793930144E-2</v>
      </c>
    </row>
    <row r="10" spans="1:4" ht="16.5" thickTop="1" thickBot="1" x14ac:dyDescent="0.3">
      <c r="A10" s="15">
        <v>6</v>
      </c>
      <c r="B10" s="16" t="s">
        <v>93</v>
      </c>
      <c r="C10" s="17">
        <v>98347.970652582953</v>
      </c>
      <c r="D10" s="14">
        <f t="shared" si="0"/>
        <v>2.0581969108929968E-2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993.82194418080189</v>
      </c>
      <c r="D12" s="14">
        <f t="shared" si="0"/>
        <v>2.0798408364889606E-4</v>
      </c>
    </row>
    <row r="13" spans="1:4" ht="16.5" thickTop="1" thickBot="1" x14ac:dyDescent="0.3">
      <c r="A13" s="15">
        <v>9</v>
      </c>
      <c r="B13" s="16" t="s">
        <v>96</v>
      </c>
      <c r="C13" s="17">
        <v>18976.017641259252</v>
      </c>
      <c r="D13" s="14">
        <f t="shared" si="0"/>
        <v>3.9712442088163259E-3</v>
      </c>
    </row>
    <row r="14" spans="1:4" ht="16.5" thickTop="1" thickBot="1" x14ac:dyDescent="0.3">
      <c r="A14" s="15">
        <v>10</v>
      </c>
      <c r="B14" s="16" t="s">
        <v>97</v>
      </c>
      <c r="C14" s="17">
        <v>665249.29869702284</v>
      </c>
      <c r="D14" s="14">
        <f t="shared" si="0"/>
        <v>0.13922138326460573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4360.2950976228021</v>
      </c>
      <c r="D16" s="14">
        <f t="shared" si="0"/>
        <v>9.1250951503730213E-4</v>
      </c>
    </row>
    <row r="17" spans="1:4" ht="16.5" thickTop="1" thickBot="1" x14ac:dyDescent="0.3">
      <c r="A17" s="15">
        <v>13</v>
      </c>
      <c r="B17" s="16" t="s">
        <v>100</v>
      </c>
      <c r="C17" s="17">
        <v>123418.92578687263</v>
      </c>
      <c r="D17" s="14">
        <f t="shared" si="0"/>
        <v>2.5828743604441807E-2</v>
      </c>
    </row>
    <row r="18" spans="1:4" ht="16.5" thickTop="1" thickBot="1" x14ac:dyDescent="0.3">
      <c r="A18" s="15">
        <v>14</v>
      </c>
      <c r="B18" s="16" t="s">
        <v>101</v>
      </c>
      <c r="C18" s="17">
        <v>2150727.4443302108</v>
      </c>
      <c r="D18" s="14">
        <f t="shared" si="0"/>
        <v>0.45009780605747268</v>
      </c>
    </row>
    <row r="19" spans="1:4" ht="16.5" thickTop="1" thickBot="1" x14ac:dyDescent="0.3">
      <c r="A19" s="15">
        <v>15</v>
      </c>
      <c r="B19" s="16" t="s">
        <v>102</v>
      </c>
      <c r="C19" s="17">
        <v>13.90923313394153</v>
      </c>
      <c r="D19" s="14">
        <f t="shared" si="0"/>
        <v>2.9108827034467239E-6</v>
      </c>
    </row>
    <row r="20" spans="1:4" ht="16.5" thickTop="1" thickBot="1" x14ac:dyDescent="0.3">
      <c r="A20" s="15">
        <v>16</v>
      </c>
      <c r="B20" s="16" t="s">
        <v>103</v>
      </c>
      <c r="C20" s="17">
        <v>813742.87534325232</v>
      </c>
      <c r="D20" s="14">
        <f t="shared" si="0"/>
        <v>0.17029767479484639</v>
      </c>
    </row>
    <row r="21" spans="1:4" ht="16.5" thickTop="1" thickBot="1" x14ac:dyDescent="0.3">
      <c r="A21" s="15">
        <v>17</v>
      </c>
      <c r="B21" s="16" t="s">
        <v>104</v>
      </c>
      <c r="C21" s="17">
        <v>268096.95705986425</v>
      </c>
      <c r="D21" s="14">
        <f t="shared" si="0"/>
        <v>5.6106529212449276E-2</v>
      </c>
    </row>
    <row r="22" spans="1:4" ht="16.5" thickTop="1" thickBot="1" x14ac:dyDescent="0.3">
      <c r="A22" s="15">
        <v>18</v>
      </c>
      <c r="B22" s="16" t="s">
        <v>105</v>
      </c>
      <c r="C22" s="17">
        <v>216146.07283572812</v>
      </c>
      <c r="D22" s="14">
        <f t="shared" si="0"/>
        <v>4.5234403563208091E-2</v>
      </c>
    </row>
    <row r="23" spans="1:4" ht="16.5" thickTop="1" thickBot="1" x14ac:dyDescent="0.3">
      <c r="A23" s="31"/>
      <c r="B23" s="18" t="s">
        <v>106</v>
      </c>
      <c r="C23" s="19">
        <f>SUM(C5:C22)</f>
        <v>4778355.7604268482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B811B-3740-4BC3-ABC7-E21E959A2B1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245503.51509575231</v>
      </c>
      <c r="D5" s="14">
        <f>C5/C$23</f>
        <v>2.493776868245844E-2</v>
      </c>
    </row>
    <row r="6" spans="1:4" ht="16.5" thickTop="1" thickBot="1" x14ac:dyDescent="0.3">
      <c r="A6" s="15">
        <v>2</v>
      </c>
      <c r="B6" s="16" t="s">
        <v>89</v>
      </c>
      <c r="C6" s="17">
        <v>254698.14617296826</v>
      </c>
      <c r="D6" s="14">
        <f t="shared" ref="D6:D23" si="0">C6/C$23</f>
        <v>2.5871741390892877E-2</v>
      </c>
    </row>
    <row r="7" spans="1:4" ht="16.5" thickTop="1" thickBot="1" x14ac:dyDescent="0.3">
      <c r="A7" s="15">
        <v>3</v>
      </c>
      <c r="B7" s="16" t="s">
        <v>90</v>
      </c>
      <c r="C7" s="17">
        <v>406572.42564343987</v>
      </c>
      <c r="D7" s="14">
        <f t="shared" si="0"/>
        <v>4.1298834761725009E-2</v>
      </c>
    </row>
    <row r="8" spans="1:4" ht="16.5" thickTop="1" thickBot="1" x14ac:dyDescent="0.3">
      <c r="A8" s="15">
        <v>4</v>
      </c>
      <c r="B8" s="16" t="s">
        <v>91</v>
      </c>
      <c r="C8" s="17">
        <v>1391.899929594751</v>
      </c>
      <c r="D8" s="14">
        <f t="shared" si="0"/>
        <v>1.4138648263274767E-4</v>
      </c>
    </row>
    <row r="9" spans="1:4" ht="16.5" thickTop="1" thickBot="1" x14ac:dyDescent="0.3">
      <c r="A9" s="15">
        <v>5</v>
      </c>
      <c r="B9" s="16" t="s">
        <v>92</v>
      </c>
      <c r="C9" s="17">
        <v>21440.814917471507</v>
      </c>
      <c r="D9" s="14">
        <f t="shared" si="0"/>
        <v>2.1779162003719909E-3</v>
      </c>
    </row>
    <row r="10" spans="1:4" ht="16.5" thickTop="1" thickBot="1" x14ac:dyDescent="0.3">
      <c r="A10" s="15">
        <v>6</v>
      </c>
      <c r="B10" s="16" t="s">
        <v>93</v>
      </c>
      <c r="C10" s="17">
        <v>211720.91210614835</v>
      </c>
      <c r="D10" s="14">
        <f t="shared" si="0"/>
        <v>2.1506197698566449E-2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900845.28611135413</v>
      </c>
      <c r="D14" s="14">
        <f t="shared" si="0"/>
        <v>9.1506108802418232E-2</v>
      </c>
    </row>
    <row r="15" spans="1:4" ht="16.5" thickTop="1" thickBot="1" x14ac:dyDescent="0.3">
      <c r="A15" s="15">
        <v>11</v>
      </c>
      <c r="B15" s="16" t="s">
        <v>98</v>
      </c>
      <c r="C15" s="17">
        <v>736289.32817882847</v>
      </c>
      <c r="D15" s="14">
        <f t="shared" si="0"/>
        <v>7.4790835244558332E-2</v>
      </c>
    </row>
    <row r="16" spans="1:4" ht="16.5" thickTop="1" thickBot="1" x14ac:dyDescent="0.3">
      <c r="A16" s="15">
        <v>12</v>
      </c>
      <c r="B16" s="16" t="s">
        <v>99</v>
      </c>
      <c r="C16" s="17">
        <v>155.36451759229789</v>
      </c>
      <c r="D16" s="14">
        <f t="shared" si="0"/>
        <v>1.5781624958271338E-5</v>
      </c>
    </row>
    <row r="17" spans="1:4" ht="16.5" thickTop="1" thickBot="1" x14ac:dyDescent="0.3">
      <c r="A17" s="15">
        <v>13</v>
      </c>
      <c r="B17" s="16" t="s">
        <v>100</v>
      </c>
      <c r="C17" s="17">
        <v>168390.81665723043</v>
      </c>
      <c r="D17" s="14">
        <f t="shared" si="0"/>
        <v>1.7104811034621872E-2</v>
      </c>
    </row>
    <row r="18" spans="1:4" ht="16.5" thickTop="1" thickBot="1" x14ac:dyDescent="0.3">
      <c r="A18" s="15">
        <v>14</v>
      </c>
      <c r="B18" s="16" t="s">
        <v>101</v>
      </c>
      <c r="C18" s="17">
        <v>2612120.5267175515</v>
      </c>
      <c r="D18" s="14">
        <f t="shared" si="0"/>
        <v>0.26533411320231987</v>
      </c>
    </row>
    <row r="19" spans="1:4" ht="16.5" thickTop="1" thickBot="1" x14ac:dyDescent="0.3">
      <c r="A19" s="15">
        <v>15</v>
      </c>
      <c r="B19" s="16" t="s">
        <v>102</v>
      </c>
      <c r="C19" s="17">
        <v>6004.5603069900226</v>
      </c>
      <c r="D19" s="14">
        <f t="shared" si="0"/>
        <v>6.0993153567347679E-4</v>
      </c>
    </row>
    <row r="20" spans="1:4" ht="16.5" thickTop="1" thickBot="1" x14ac:dyDescent="0.3">
      <c r="A20" s="15">
        <v>16</v>
      </c>
      <c r="B20" s="16" t="s">
        <v>103</v>
      </c>
      <c r="C20" s="17">
        <v>2231736.6001643641</v>
      </c>
      <c r="D20" s="14">
        <f t="shared" si="0"/>
        <v>0.22669545514803946</v>
      </c>
    </row>
    <row r="21" spans="1:4" ht="16.5" thickTop="1" thickBot="1" x14ac:dyDescent="0.3">
      <c r="A21" s="15">
        <v>17</v>
      </c>
      <c r="B21" s="16" t="s">
        <v>104</v>
      </c>
      <c r="C21" s="17">
        <v>1289842.2279711843</v>
      </c>
      <c r="D21" s="14">
        <f t="shared" si="0"/>
        <v>0.13101966016847774</v>
      </c>
    </row>
    <row r="22" spans="1:4" ht="16.5" thickTop="1" thickBot="1" x14ac:dyDescent="0.3">
      <c r="A22" s="15">
        <v>18</v>
      </c>
      <c r="B22" s="16" t="s">
        <v>105</v>
      </c>
      <c r="C22" s="17">
        <v>757933.9920288549</v>
      </c>
      <c r="D22" s="14">
        <f t="shared" si="0"/>
        <v>7.6989458022285184E-2</v>
      </c>
    </row>
    <row r="23" spans="1:4" ht="16.5" thickTop="1" thickBot="1" x14ac:dyDescent="0.3">
      <c r="A23" s="31"/>
      <c r="B23" s="18" t="s">
        <v>106</v>
      </c>
      <c r="C23" s="19">
        <f>SUM(C5:C22)</f>
        <v>9844646.4165193252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94B21-9C06-48C2-BAE1-38DFB4ED6C75}">
  <dimension ref="A1:G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7" x14ac:dyDescent="0.25">
      <c r="A1" s="47" t="s">
        <v>2</v>
      </c>
      <c r="B1" s="48"/>
      <c r="C1" s="48"/>
      <c r="D1" s="49"/>
    </row>
    <row r="2" spans="1:7" x14ac:dyDescent="0.25">
      <c r="A2" s="50" t="s">
        <v>187</v>
      </c>
      <c r="B2" s="51"/>
      <c r="C2" s="51"/>
      <c r="D2" s="52"/>
    </row>
    <row r="3" spans="1:7" ht="15.75" thickBot="1" x14ac:dyDescent="0.3">
      <c r="A3" s="53" t="s">
        <v>131</v>
      </c>
      <c r="B3" s="54"/>
      <c r="C3" s="54"/>
      <c r="D3" s="55"/>
    </row>
    <row r="4" spans="1:7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7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7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7" ht="16.5" thickTop="1" thickBot="1" x14ac:dyDescent="0.3">
      <c r="A7" s="15">
        <v>3</v>
      </c>
      <c r="B7" s="16" t="s">
        <v>90</v>
      </c>
      <c r="C7" s="17">
        <v>0</v>
      </c>
      <c r="D7" s="14">
        <f t="shared" si="0"/>
        <v>0</v>
      </c>
    </row>
    <row r="8" spans="1:7" ht="16.5" thickTop="1" thickBot="1" x14ac:dyDescent="0.3">
      <c r="A8" s="15">
        <v>4</v>
      </c>
      <c r="B8" s="16" t="s">
        <v>91</v>
      </c>
      <c r="C8" s="17">
        <v>94198.021826252254</v>
      </c>
      <c r="D8" s="14">
        <f t="shared" si="0"/>
        <v>7.8691658014004601E-2</v>
      </c>
    </row>
    <row r="9" spans="1:7" ht="16.5" thickTop="1" thickBot="1" x14ac:dyDescent="0.3">
      <c r="A9" s="15">
        <v>5</v>
      </c>
      <c r="B9" s="16" t="s">
        <v>92</v>
      </c>
      <c r="C9" s="17">
        <v>0</v>
      </c>
      <c r="D9" s="14">
        <f t="shared" si="0"/>
        <v>0</v>
      </c>
    </row>
    <row r="10" spans="1:7" ht="16.5" thickTop="1" thickBot="1" x14ac:dyDescent="0.3">
      <c r="A10" s="15">
        <v>6</v>
      </c>
      <c r="B10" s="16" t="s">
        <v>93</v>
      </c>
      <c r="C10" s="17">
        <v>1033.5797954086099</v>
      </c>
      <c r="D10" s="14">
        <f t="shared" si="0"/>
        <v>8.6343753524356919E-4</v>
      </c>
      <c r="G10" s="1" t="s">
        <v>132</v>
      </c>
    </row>
    <row r="11" spans="1:7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7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7" ht="16.5" thickTop="1" thickBot="1" x14ac:dyDescent="0.3">
      <c r="A13" s="15">
        <v>9</v>
      </c>
      <c r="B13" s="16" t="s">
        <v>96</v>
      </c>
      <c r="C13" s="17">
        <v>2206.5702564900184</v>
      </c>
      <c r="D13" s="14">
        <f t="shared" si="0"/>
        <v>1.8433367138841041E-3</v>
      </c>
    </row>
    <row r="14" spans="1:7" ht="16.5" thickTop="1" thickBot="1" x14ac:dyDescent="0.3">
      <c r="A14" s="15">
        <v>10</v>
      </c>
      <c r="B14" s="16" t="s">
        <v>97</v>
      </c>
      <c r="C14" s="17">
        <v>16402.373439485193</v>
      </c>
      <c r="D14" s="14">
        <f t="shared" si="0"/>
        <v>1.3702304319072704E-2</v>
      </c>
    </row>
    <row r="15" spans="1:7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7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29930.097983935037</v>
      </c>
      <c r="D17" s="14">
        <f t="shared" si="0"/>
        <v>2.500316874192654E-2</v>
      </c>
    </row>
    <row r="18" spans="1:4" ht="16.5" thickTop="1" thickBot="1" x14ac:dyDescent="0.3">
      <c r="A18" s="15">
        <v>14</v>
      </c>
      <c r="B18" s="16" t="s">
        <v>101</v>
      </c>
      <c r="C18" s="17">
        <v>504030.26172037167</v>
      </c>
      <c r="D18" s="14">
        <f t="shared" si="0"/>
        <v>0.42105955321616911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179854.95315370228</v>
      </c>
      <c r="D20" s="14">
        <f t="shared" si="0"/>
        <v>0.150248213192855</v>
      </c>
    </row>
    <row r="21" spans="1:4" ht="16.5" thickTop="1" thickBot="1" x14ac:dyDescent="0.3">
      <c r="A21" s="15">
        <v>17</v>
      </c>
      <c r="B21" s="16" t="s">
        <v>104</v>
      </c>
      <c r="C21" s="17">
        <v>57093.927660872258</v>
      </c>
      <c r="D21" s="14">
        <f t="shared" si="0"/>
        <v>4.7695437155279671E-2</v>
      </c>
    </row>
    <row r="22" spans="1:4" ht="16.5" thickTop="1" thickBot="1" x14ac:dyDescent="0.3">
      <c r="A22" s="15">
        <v>18</v>
      </c>
      <c r="B22" s="16" t="s">
        <v>105</v>
      </c>
      <c r="C22" s="17">
        <v>312302.40754194756</v>
      </c>
      <c r="D22" s="14">
        <f t="shared" si="0"/>
        <v>0.26089289111156472</v>
      </c>
    </row>
    <row r="23" spans="1:4" ht="16.5" thickTop="1" thickBot="1" x14ac:dyDescent="0.3">
      <c r="A23" s="31"/>
      <c r="B23" s="18" t="s">
        <v>106</v>
      </c>
      <c r="C23" s="19">
        <f>SUM(C5:C22)</f>
        <v>1197052.1933784648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2191D-47F1-484C-A1B7-896B425BE3B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121177.88290169017</v>
      </c>
      <c r="D5" s="14">
        <f>C5/C$23</f>
        <v>4.1393626603019162E-3</v>
      </c>
    </row>
    <row r="6" spans="1:4" ht="16.5" thickTop="1" thickBot="1" x14ac:dyDescent="0.3">
      <c r="A6" s="15">
        <v>2</v>
      </c>
      <c r="B6" s="16" t="s">
        <v>89</v>
      </c>
      <c r="C6" s="17">
        <v>188083.24366980468</v>
      </c>
      <c r="D6" s="14">
        <f t="shared" ref="D6:D23" si="0">C6/C$23</f>
        <v>6.4248090264696087E-3</v>
      </c>
    </row>
    <row r="7" spans="1:4" ht="16.5" thickTop="1" thickBot="1" x14ac:dyDescent="0.3">
      <c r="A7" s="15">
        <v>3</v>
      </c>
      <c r="B7" s="16" t="s">
        <v>90</v>
      </c>
      <c r="C7" s="17">
        <v>1071260.3233516184</v>
      </c>
      <c r="D7" s="14">
        <f t="shared" si="0"/>
        <v>3.6593600051109627E-2</v>
      </c>
    </row>
    <row r="8" spans="1:4" ht="16.5" thickTop="1" thickBot="1" x14ac:dyDescent="0.3">
      <c r="A8" s="15">
        <v>4</v>
      </c>
      <c r="B8" s="16" t="s">
        <v>91</v>
      </c>
      <c r="C8" s="17">
        <v>59036.707801782009</v>
      </c>
      <c r="D8" s="14">
        <f t="shared" si="0"/>
        <v>2.0166579742947697E-3</v>
      </c>
    </row>
    <row r="9" spans="1:4" ht="16.5" thickTop="1" thickBot="1" x14ac:dyDescent="0.3">
      <c r="A9" s="15">
        <v>5</v>
      </c>
      <c r="B9" s="16" t="s">
        <v>92</v>
      </c>
      <c r="C9" s="17">
        <v>48653.297326954533</v>
      </c>
      <c r="D9" s="14">
        <f t="shared" si="0"/>
        <v>1.6619669978815386E-3</v>
      </c>
    </row>
    <row r="10" spans="1:4" ht="16.5" thickTop="1" thickBot="1" x14ac:dyDescent="0.3">
      <c r="A10" s="15">
        <v>6</v>
      </c>
      <c r="B10" s="16" t="s">
        <v>93</v>
      </c>
      <c r="C10" s="17">
        <v>354905.45735692227</v>
      </c>
      <c r="D10" s="14">
        <f t="shared" si="0"/>
        <v>1.2123354220608583E-2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40445.981430556327</v>
      </c>
      <c r="D12" s="14">
        <f t="shared" si="0"/>
        <v>1.3816100866255883E-3</v>
      </c>
    </row>
    <row r="13" spans="1:4" ht="16.5" thickTop="1" thickBot="1" x14ac:dyDescent="0.3">
      <c r="A13" s="15">
        <v>9</v>
      </c>
      <c r="B13" s="16" t="s">
        <v>96</v>
      </c>
      <c r="C13" s="17">
        <v>3337.2604177538897</v>
      </c>
      <c r="D13" s="14">
        <f t="shared" si="0"/>
        <v>1.1399878286503178E-4</v>
      </c>
    </row>
    <row r="14" spans="1:4" ht="16.5" thickTop="1" thickBot="1" x14ac:dyDescent="0.3">
      <c r="A14" s="15">
        <v>10</v>
      </c>
      <c r="B14" s="16" t="s">
        <v>97</v>
      </c>
      <c r="C14" s="17">
        <v>2823222.1775860409</v>
      </c>
      <c r="D14" s="14">
        <f t="shared" si="0"/>
        <v>9.6439549724737145E-2</v>
      </c>
    </row>
    <row r="15" spans="1:4" ht="16.5" thickTop="1" thickBot="1" x14ac:dyDescent="0.3">
      <c r="A15" s="15">
        <v>11</v>
      </c>
      <c r="B15" s="16" t="s">
        <v>98</v>
      </c>
      <c r="C15" s="17">
        <v>2752.2221996825833</v>
      </c>
      <c r="D15" s="14">
        <f t="shared" si="0"/>
        <v>9.4014233731601115E-5</v>
      </c>
    </row>
    <row r="16" spans="1:4" ht="16.5" thickTop="1" thickBot="1" x14ac:dyDescent="0.3">
      <c r="A16" s="15">
        <v>12</v>
      </c>
      <c r="B16" s="16" t="s">
        <v>99</v>
      </c>
      <c r="C16" s="17">
        <v>6910358.8976164013</v>
      </c>
      <c r="D16" s="14">
        <f t="shared" si="0"/>
        <v>0.23605365026293487</v>
      </c>
    </row>
    <row r="17" spans="1:4" ht="16.5" thickTop="1" thickBot="1" x14ac:dyDescent="0.3">
      <c r="A17" s="15">
        <v>13</v>
      </c>
      <c r="B17" s="16" t="s">
        <v>100</v>
      </c>
      <c r="C17" s="17">
        <v>449643.90347892349</v>
      </c>
      <c r="D17" s="14">
        <f t="shared" si="0"/>
        <v>1.5359561826996522E-2</v>
      </c>
    </row>
    <row r="18" spans="1:4" ht="16.5" thickTop="1" thickBot="1" x14ac:dyDescent="0.3">
      <c r="A18" s="15">
        <v>14</v>
      </c>
      <c r="B18" s="16" t="s">
        <v>101</v>
      </c>
      <c r="C18" s="17">
        <v>5147494.1857161112</v>
      </c>
      <c r="D18" s="14">
        <f t="shared" si="0"/>
        <v>0.17583526561328708</v>
      </c>
    </row>
    <row r="19" spans="1:4" ht="16.5" thickTop="1" thickBot="1" x14ac:dyDescent="0.3">
      <c r="A19" s="15">
        <v>15</v>
      </c>
      <c r="B19" s="16" t="s">
        <v>102</v>
      </c>
      <c r="C19" s="17">
        <v>87710.934592402671</v>
      </c>
      <c r="D19" s="14">
        <f t="shared" si="0"/>
        <v>2.9961520935839958E-3</v>
      </c>
    </row>
    <row r="20" spans="1:4" ht="16.5" thickTop="1" thickBot="1" x14ac:dyDescent="0.3">
      <c r="A20" s="15">
        <v>16</v>
      </c>
      <c r="B20" s="16" t="s">
        <v>103</v>
      </c>
      <c r="C20" s="17">
        <v>1284286.9874512088</v>
      </c>
      <c r="D20" s="14">
        <f t="shared" si="0"/>
        <v>4.387046112432965E-2</v>
      </c>
    </row>
    <row r="21" spans="1:4" ht="16.5" thickTop="1" thickBot="1" x14ac:dyDescent="0.3">
      <c r="A21" s="15">
        <v>17</v>
      </c>
      <c r="B21" s="16" t="s">
        <v>104</v>
      </c>
      <c r="C21" s="17">
        <v>6726680.740944731</v>
      </c>
      <c r="D21" s="14">
        <f t="shared" si="0"/>
        <v>0.22977931632481327</v>
      </c>
    </row>
    <row r="22" spans="1:4" ht="16.5" thickTop="1" thickBot="1" x14ac:dyDescent="0.3">
      <c r="A22" s="15">
        <v>18</v>
      </c>
      <c r="B22" s="16" t="s">
        <v>105</v>
      </c>
      <c r="C22" s="17">
        <v>3955476.5400527446</v>
      </c>
      <c r="D22" s="14">
        <f t="shared" si="0"/>
        <v>0.13511666899542918</v>
      </c>
    </row>
    <row r="23" spans="1:4" ht="16.5" thickTop="1" thickBot="1" x14ac:dyDescent="0.3">
      <c r="A23" s="31"/>
      <c r="B23" s="18" t="s">
        <v>106</v>
      </c>
      <c r="C23" s="19">
        <f>SUM(C5:C22)</f>
        <v>29274526.74389533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60A92-E025-47FD-9D4C-528F15AE05D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995428.87855190504</v>
      </c>
      <c r="D5" s="14">
        <f>C5/C$23</f>
        <v>2.3151339109047618E-2</v>
      </c>
    </row>
    <row r="6" spans="1:4" ht="16.5" thickTop="1" thickBot="1" x14ac:dyDescent="0.3">
      <c r="A6" s="15">
        <v>2</v>
      </c>
      <c r="B6" s="16" t="s">
        <v>89</v>
      </c>
      <c r="C6" s="17">
        <v>965574.80075851851</v>
      </c>
      <c r="D6" s="14">
        <f t="shared" ref="D6:D23" si="0">C6/C$23</f>
        <v>2.2457003337125827E-2</v>
      </c>
    </row>
    <row r="7" spans="1:4" ht="16.5" thickTop="1" thickBot="1" x14ac:dyDescent="0.3">
      <c r="A7" s="15">
        <v>3</v>
      </c>
      <c r="B7" s="16" t="s">
        <v>90</v>
      </c>
      <c r="C7" s="17">
        <v>899679.9011207599</v>
      </c>
      <c r="D7" s="14">
        <f t="shared" si="0"/>
        <v>2.0924442649023527E-2</v>
      </c>
    </row>
    <row r="8" spans="1:4" ht="16.5" thickTop="1" thickBot="1" x14ac:dyDescent="0.3">
      <c r="A8" s="15">
        <v>4</v>
      </c>
      <c r="B8" s="16" t="s">
        <v>91</v>
      </c>
      <c r="C8" s="17">
        <v>733.34069080901975</v>
      </c>
      <c r="D8" s="14">
        <f t="shared" si="0"/>
        <v>1.7055783071193645E-5</v>
      </c>
    </row>
    <row r="9" spans="1:4" ht="16.5" thickTop="1" thickBot="1" x14ac:dyDescent="0.3">
      <c r="A9" s="15">
        <v>5</v>
      </c>
      <c r="B9" s="16" t="s">
        <v>92</v>
      </c>
      <c r="C9" s="17">
        <v>35471.823547966851</v>
      </c>
      <c r="D9" s="14">
        <f t="shared" si="0"/>
        <v>8.2499135143632456E-4</v>
      </c>
    </row>
    <row r="10" spans="1:4" ht="16.5" thickTop="1" thickBot="1" x14ac:dyDescent="0.3">
      <c r="A10" s="15">
        <v>6</v>
      </c>
      <c r="B10" s="16" t="s">
        <v>93</v>
      </c>
      <c r="C10" s="17">
        <v>580461.19304395223</v>
      </c>
      <c r="D10" s="14">
        <f t="shared" si="0"/>
        <v>1.3500164812731183E-2</v>
      </c>
    </row>
    <row r="11" spans="1:4" ht="16.5" thickTop="1" thickBot="1" x14ac:dyDescent="0.3">
      <c r="A11" s="15">
        <v>7</v>
      </c>
      <c r="B11" s="16" t="s">
        <v>94</v>
      </c>
      <c r="C11" s="17">
        <v>1538621.4738980436</v>
      </c>
      <c r="D11" s="14">
        <f t="shared" si="0"/>
        <v>3.5784723821249732E-2</v>
      </c>
    </row>
    <row r="12" spans="1:4" ht="16.5" thickTop="1" thickBot="1" x14ac:dyDescent="0.3">
      <c r="A12" s="15">
        <v>8</v>
      </c>
      <c r="B12" s="16" t="s">
        <v>95</v>
      </c>
      <c r="C12" s="17">
        <v>30280.040035634152</v>
      </c>
      <c r="D12" s="14">
        <f t="shared" si="0"/>
        <v>7.0424265379995287E-4</v>
      </c>
    </row>
    <row r="13" spans="1:4" ht="16.5" thickTop="1" thickBot="1" x14ac:dyDescent="0.3">
      <c r="A13" s="15">
        <v>9</v>
      </c>
      <c r="B13" s="16" t="s">
        <v>96</v>
      </c>
      <c r="C13" s="17">
        <v>854844.02147815248</v>
      </c>
      <c r="D13" s="14">
        <f t="shared" si="0"/>
        <v>1.98816653334121E-2</v>
      </c>
    </row>
    <row r="14" spans="1:4" ht="16.5" thickTop="1" thickBot="1" x14ac:dyDescent="0.3">
      <c r="A14" s="15">
        <v>10</v>
      </c>
      <c r="B14" s="16" t="s">
        <v>97</v>
      </c>
      <c r="C14" s="17">
        <v>1720940.0427444254</v>
      </c>
      <c r="D14" s="14">
        <f t="shared" si="0"/>
        <v>4.0025025769671388E-2</v>
      </c>
    </row>
    <row r="15" spans="1:4" ht="16.5" thickTop="1" thickBot="1" x14ac:dyDescent="0.3">
      <c r="A15" s="15">
        <v>11</v>
      </c>
      <c r="B15" s="16" t="s">
        <v>98</v>
      </c>
      <c r="C15" s="17">
        <v>574352.14164494921</v>
      </c>
      <c r="D15" s="14">
        <f t="shared" si="0"/>
        <v>1.3358082617186816E-2</v>
      </c>
    </row>
    <row r="16" spans="1:4" ht="16.5" thickTop="1" thickBot="1" x14ac:dyDescent="0.3">
      <c r="A16" s="15">
        <v>12</v>
      </c>
      <c r="B16" s="16" t="s">
        <v>99</v>
      </c>
      <c r="C16" s="17">
        <v>3021578.7068144316</v>
      </c>
      <c r="D16" s="14">
        <f t="shared" si="0"/>
        <v>7.0274828059944477E-2</v>
      </c>
    </row>
    <row r="17" spans="1:4" ht="16.5" thickTop="1" thickBot="1" x14ac:dyDescent="0.3">
      <c r="A17" s="15">
        <v>13</v>
      </c>
      <c r="B17" s="16" t="s">
        <v>100</v>
      </c>
      <c r="C17" s="17">
        <v>824914.23749674624</v>
      </c>
      <c r="D17" s="14">
        <f t="shared" si="0"/>
        <v>1.9185568813264831E-2</v>
      </c>
    </row>
    <row r="18" spans="1:4" ht="16.5" thickTop="1" thickBot="1" x14ac:dyDescent="0.3">
      <c r="A18" s="15">
        <v>14</v>
      </c>
      <c r="B18" s="16" t="s">
        <v>101</v>
      </c>
      <c r="C18" s="17">
        <v>10147613.05939573</v>
      </c>
      <c r="D18" s="14">
        <f t="shared" si="0"/>
        <v>0.23600965990381464</v>
      </c>
    </row>
    <row r="19" spans="1:4" ht="16.5" thickTop="1" thickBot="1" x14ac:dyDescent="0.3">
      <c r="A19" s="15">
        <v>15</v>
      </c>
      <c r="B19" s="16" t="s">
        <v>102</v>
      </c>
      <c r="C19" s="17">
        <v>196523.36960892833</v>
      </c>
      <c r="D19" s="14">
        <f t="shared" si="0"/>
        <v>4.5706722707178939E-3</v>
      </c>
    </row>
    <row r="20" spans="1:4" ht="16.5" thickTop="1" thickBot="1" x14ac:dyDescent="0.3">
      <c r="A20" s="15">
        <v>16</v>
      </c>
      <c r="B20" s="16" t="s">
        <v>103</v>
      </c>
      <c r="C20" s="17">
        <v>2796242.2225405644</v>
      </c>
      <c r="D20" s="14">
        <f t="shared" si="0"/>
        <v>6.5034030376182231E-2</v>
      </c>
    </row>
    <row r="21" spans="1:4" ht="16.5" thickTop="1" thickBot="1" x14ac:dyDescent="0.3">
      <c r="A21" s="15">
        <v>17</v>
      </c>
      <c r="B21" s="16" t="s">
        <v>104</v>
      </c>
      <c r="C21" s="17">
        <v>14769973.976313442</v>
      </c>
      <c r="D21" s="14">
        <f t="shared" si="0"/>
        <v>0.34351492459700705</v>
      </c>
    </row>
    <row r="22" spans="1:4" ht="16.5" thickTop="1" thickBot="1" x14ac:dyDescent="0.3">
      <c r="A22" s="15">
        <v>18</v>
      </c>
      <c r="B22" s="16" t="s">
        <v>105</v>
      </c>
      <c r="C22" s="17">
        <v>3043367.263410843</v>
      </c>
      <c r="D22" s="14">
        <f t="shared" si="0"/>
        <v>7.0781578741313106E-2</v>
      </c>
    </row>
    <row r="23" spans="1:4" ht="16.5" thickTop="1" thickBot="1" x14ac:dyDescent="0.3">
      <c r="A23" s="31"/>
      <c r="B23" s="18" t="s">
        <v>106</v>
      </c>
      <c r="C23" s="19">
        <f>SUM(C5:C22)</f>
        <v>42996600.493095808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9CBA1-E923-420B-9802-B744A7F7209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11335.977712461023</v>
      </c>
      <c r="D6" s="14">
        <f t="shared" ref="D6:D23" si="0">C6/C$23</f>
        <v>9.1512853686491272E-3</v>
      </c>
    </row>
    <row r="7" spans="1:4" ht="16.5" thickTop="1" thickBot="1" x14ac:dyDescent="0.3">
      <c r="A7" s="15">
        <v>3</v>
      </c>
      <c r="B7" s="16" t="s">
        <v>90</v>
      </c>
      <c r="C7" s="17">
        <v>48772.362840130416</v>
      </c>
      <c r="D7" s="14">
        <f t="shared" si="0"/>
        <v>3.937285532616263E-2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103755.22274420281</v>
      </c>
      <c r="D9" s="14">
        <f t="shared" si="0"/>
        <v>8.3759308275300121E-2</v>
      </c>
    </row>
    <row r="10" spans="1:4" ht="16.5" thickTop="1" thickBot="1" x14ac:dyDescent="0.3">
      <c r="A10" s="15">
        <v>6</v>
      </c>
      <c r="B10" s="16" t="s">
        <v>93</v>
      </c>
      <c r="C10" s="17">
        <v>1853.2636789530541</v>
      </c>
      <c r="D10" s="14">
        <f t="shared" si="0"/>
        <v>1.496098988515919E-3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104395.96708741674</v>
      </c>
      <c r="D14" s="14">
        <f t="shared" si="0"/>
        <v>8.4276567084538317E-2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0</v>
      </c>
      <c r="D17" s="14">
        <f t="shared" si="0"/>
        <v>0</v>
      </c>
    </row>
    <row r="18" spans="1:4" ht="16.5" thickTop="1" thickBot="1" x14ac:dyDescent="0.3">
      <c r="A18" s="15">
        <v>14</v>
      </c>
      <c r="B18" s="16" t="s">
        <v>101</v>
      </c>
      <c r="C18" s="17">
        <v>267839.11661727523</v>
      </c>
      <c r="D18" s="14">
        <f t="shared" si="0"/>
        <v>0.21622062527145303</v>
      </c>
    </row>
    <row r="19" spans="1:4" ht="16.5" thickTop="1" thickBot="1" x14ac:dyDescent="0.3">
      <c r="A19" s="15">
        <v>15</v>
      </c>
      <c r="B19" s="16" t="s">
        <v>102</v>
      </c>
      <c r="C19" s="17">
        <v>210.89874739338842</v>
      </c>
      <c r="D19" s="14">
        <f t="shared" si="0"/>
        <v>1.7025391812176957E-4</v>
      </c>
    </row>
    <row r="20" spans="1:4" ht="16.5" thickTop="1" thickBot="1" x14ac:dyDescent="0.3">
      <c r="A20" s="15">
        <v>16</v>
      </c>
      <c r="B20" s="16" t="s">
        <v>103</v>
      </c>
      <c r="C20" s="17">
        <v>582627.43993569352</v>
      </c>
      <c r="D20" s="14">
        <f t="shared" si="0"/>
        <v>0.47034231203507609</v>
      </c>
    </row>
    <row r="21" spans="1:4" ht="16.5" thickTop="1" thickBot="1" x14ac:dyDescent="0.3">
      <c r="A21" s="15">
        <v>17</v>
      </c>
      <c r="B21" s="16" t="s">
        <v>104</v>
      </c>
      <c r="C21" s="17">
        <v>97906.716190771753</v>
      </c>
      <c r="D21" s="14">
        <f t="shared" si="0"/>
        <v>7.9037937626165108E-2</v>
      </c>
    </row>
    <row r="22" spans="1:4" ht="16.5" thickTop="1" thickBot="1" x14ac:dyDescent="0.3">
      <c r="A22" s="15">
        <v>18</v>
      </c>
      <c r="B22" s="16" t="s">
        <v>105</v>
      </c>
      <c r="C22" s="17">
        <v>20033.68875316242</v>
      </c>
      <c r="D22" s="14">
        <f t="shared" si="0"/>
        <v>1.6172756106017813E-2</v>
      </c>
    </row>
    <row r="23" spans="1:4" ht="16.5" thickTop="1" thickBot="1" x14ac:dyDescent="0.3">
      <c r="A23" s="31"/>
      <c r="B23" s="18" t="s">
        <v>106</v>
      </c>
      <c r="C23" s="19">
        <f>SUM(C5:C22)</f>
        <v>1238730.6543074604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BE57C-9C46-40B1-BC0C-82A14038623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155196.7558995607</v>
      </c>
      <c r="D5" s="14">
        <f>C5/C$23</f>
        <v>8.5347994914784283E-3</v>
      </c>
    </row>
    <row r="6" spans="1:4" ht="16.5" thickTop="1" thickBot="1" x14ac:dyDescent="0.3">
      <c r="A6" s="15">
        <v>2</v>
      </c>
      <c r="B6" s="16" t="s">
        <v>89</v>
      </c>
      <c r="C6" s="17">
        <v>79864.464682445599</v>
      </c>
      <c r="D6" s="14">
        <f t="shared" ref="D6:D23" si="0">C6/C$23</f>
        <v>4.3920195922140595E-3</v>
      </c>
    </row>
    <row r="7" spans="1:4" ht="16.5" thickTop="1" thickBot="1" x14ac:dyDescent="0.3">
      <c r="A7" s="15">
        <v>3</v>
      </c>
      <c r="B7" s="16" t="s">
        <v>90</v>
      </c>
      <c r="C7" s="17">
        <v>628509.6209396238</v>
      </c>
      <c r="D7" s="14">
        <f t="shared" si="0"/>
        <v>3.4563889960795145E-2</v>
      </c>
    </row>
    <row r="8" spans="1:4" ht="16.5" thickTop="1" thickBot="1" x14ac:dyDescent="0.3">
      <c r="A8" s="15">
        <v>4</v>
      </c>
      <c r="B8" s="16" t="s">
        <v>91</v>
      </c>
      <c r="C8" s="17">
        <v>33561.216099629586</v>
      </c>
      <c r="D8" s="14">
        <f t="shared" si="0"/>
        <v>1.8456458605738614E-3</v>
      </c>
    </row>
    <row r="9" spans="1:4" ht="16.5" thickTop="1" thickBot="1" x14ac:dyDescent="0.3">
      <c r="A9" s="15">
        <v>5</v>
      </c>
      <c r="B9" s="16" t="s">
        <v>92</v>
      </c>
      <c r="C9" s="17">
        <v>55331.749308870072</v>
      </c>
      <c r="D9" s="14">
        <f t="shared" si="0"/>
        <v>3.0428818123594097E-3</v>
      </c>
    </row>
    <row r="10" spans="1:4" ht="16.5" thickTop="1" thickBot="1" x14ac:dyDescent="0.3">
      <c r="A10" s="15">
        <v>6</v>
      </c>
      <c r="B10" s="16" t="s">
        <v>93</v>
      </c>
      <c r="C10" s="17">
        <v>220712.76596622056</v>
      </c>
      <c r="D10" s="14">
        <f t="shared" si="0"/>
        <v>1.2137748574785953E-2</v>
      </c>
    </row>
    <row r="11" spans="1:4" ht="16.5" thickTop="1" thickBot="1" x14ac:dyDescent="0.3">
      <c r="A11" s="15">
        <v>7</v>
      </c>
      <c r="B11" s="16" t="s">
        <v>94</v>
      </c>
      <c r="C11" s="17">
        <v>145232.56157492058</v>
      </c>
      <c r="D11" s="14">
        <f t="shared" si="0"/>
        <v>7.9868344250567571E-3</v>
      </c>
    </row>
    <row r="12" spans="1:4" ht="16.5" thickTop="1" thickBot="1" x14ac:dyDescent="0.3">
      <c r="A12" s="15">
        <v>8</v>
      </c>
      <c r="B12" s="16" t="s">
        <v>95</v>
      </c>
      <c r="C12" s="17">
        <v>6659.433791476411</v>
      </c>
      <c r="D12" s="14">
        <f t="shared" si="0"/>
        <v>3.6622500133836895E-4</v>
      </c>
    </row>
    <row r="13" spans="1:4" ht="16.5" thickTop="1" thickBot="1" x14ac:dyDescent="0.3">
      <c r="A13" s="15">
        <v>9</v>
      </c>
      <c r="B13" s="16" t="s">
        <v>96</v>
      </c>
      <c r="C13" s="17">
        <v>95035.116259922026</v>
      </c>
      <c r="D13" s="14">
        <f t="shared" si="0"/>
        <v>5.2263055192513317E-3</v>
      </c>
    </row>
    <row r="14" spans="1:4" ht="16.5" thickTop="1" thickBot="1" x14ac:dyDescent="0.3">
      <c r="A14" s="15">
        <v>10</v>
      </c>
      <c r="B14" s="16" t="s">
        <v>97</v>
      </c>
      <c r="C14" s="17">
        <v>1331319.256956269</v>
      </c>
      <c r="D14" s="14">
        <f t="shared" si="0"/>
        <v>7.3213791431435235E-2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3569376.2264485327</v>
      </c>
      <c r="D16" s="14">
        <f t="shared" si="0"/>
        <v>0.19629218552805044</v>
      </c>
    </row>
    <row r="17" spans="1:4" ht="16.5" thickTop="1" thickBot="1" x14ac:dyDescent="0.3">
      <c r="A17" s="15">
        <v>13</v>
      </c>
      <c r="B17" s="16" t="s">
        <v>100</v>
      </c>
      <c r="C17" s="17">
        <v>801600.2141012447</v>
      </c>
      <c r="D17" s="14">
        <f t="shared" si="0"/>
        <v>4.4082732657813678E-2</v>
      </c>
    </row>
    <row r="18" spans="1:4" ht="16.5" thickTop="1" thickBot="1" x14ac:dyDescent="0.3">
      <c r="A18" s="15">
        <v>14</v>
      </c>
      <c r="B18" s="16" t="s">
        <v>101</v>
      </c>
      <c r="C18" s="17">
        <v>4007888.7699639457</v>
      </c>
      <c r="D18" s="14">
        <f t="shared" si="0"/>
        <v>0.2204074874988235</v>
      </c>
    </row>
    <row r="19" spans="1:4" ht="16.5" thickTop="1" thickBot="1" x14ac:dyDescent="0.3">
      <c r="A19" s="15">
        <v>15</v>
      </c>
      <c r="B19" s="16" t="s">
        <v>102</v>
      </c>
      <c r="C19" s="17">
        <v>80845.098226410075</v>
      </c>
      <c r="D19" s="14">
        <f t="shared" si="0"/>
        <v>4.4459479789502572E-3</v>
      </c>
    </row>
    <row r="20" spans="1:4" ht="16.5" thickTop="1" thickBot="1" x14ac:dyDescent="0.3">
      <c r="A20" s="15">
        <v>16</v>
      </c>
      <c r="B20" s="16" t="s">
        <v>103</v>
      </c>
      <c r="C20" s="17">
        <v>3189463.5882492084</v>
      </c>
      <c r="D20" s="14">
        <f t="shared" si="0"/>
        <v>0.17539949242686045</v>
      </c>
    </row>
    <row r="21" spans="1:4" ht="16.5" thickTop="1" thickBot="1" x14ac:dyDescent="0.3">
      <c r="A21" s="15">
        <v>17</v>
      </c>
      <c r="B21" s="16" t="s">
        <v>104</v>
      </c>
      <c r="C21" s="17">
        <v>2207944.154645816</v>
      </c>
      <c r="D21" s="14">
        <f t="shared" si="0"/>
        <v>0.12142238759474752</v>
      </c>
    </row>
    <row r="22" spans="1:4" ht="16.5" thickTop="1" thickBot="1" x14ac:dyDescent="0.3">
      <c r="A22" s="15">
        <v>18</v>
      </c>
      <c r="B22" s="16" t="s">
        <v>105</v>
      </c>
      <c r="C22" s="17">
        <v>1575454.5482594215</v>
      </c>
      <c r="D22" s="14">
        <f t="shared" si="0"/>
        <v>8.6639624645465596E-2</v>
      </c>
    </row>
    <row r="23" spans="1:4" ht="16.5" thickTop="1" thickBot="1" x14ac:dyDescent="0.3">
      <c r="A23" s="31"/>
      <c r="B23" s="18" t="s">
        <v>106</v>
      </c>
      <c r="C23" s="19">
        <f>SUM(C5:C22)</f>
        <v>18183995.541373517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DB7B-FA4B-440E-9B12-A96A9944C8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741.24389857079075</v>
      </c>
      <c r="D6" s="14">
        <f t="shared" ref="D6:D23" si="0">C6/C$23</f>
        <v>2.4620794467623076E-4</v>
      </c>
    </row>
    <row r="7" spans="1:4" ht="16.5" thickTop="1" thickBot="1" x14ac:dyDescent="0.3">
      <c r="A7" s="15">
        <v>3</v>
      </c>
      <c r="B7" s="16" t="s">
        <v>90</v>
      </c>
      <c r="C7" s="17">
        <v>18631.460219393251</v>
      </c>
      <c r="D7" s="14">
        <f t="shared" si="0"/>
        <v>6.1885346183334243E-3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31911.878584994942</v>
      </c>
      <c r="D9" s="14">
        <f t="shared" si="0"/>
        <v>1.0599693369912667E-2</v>
      </c>
    </row>
    <row r="10" spans="1:4" ht="16.5" thickTop="1" thickBot="1" x14ac:dyDescent="0.3">
      <c r="A10" s="15">
        <v>6</v>
      </c>
      <c r="B10" s="16" t="s">
        <v>93</v>
      </c>
      <c r="C10" s="17">
        <v>8216.1700795829147</v>
      </c>
      <c r="D10" s="14">
        <f t="shared" si="0"/>
        <v>2.7290428323320111E-3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166625.75059343153</v>
      </c>
      <c r="D14" s="14">
        <f t="shared" si="0"/>
        <v>5.534559362018824E-2</v>
      </c>
    </row>
    <row r="15" spans="1:4" ht="16.5" thickTop="1" thickBot="1" x14ac:dyDescent="0.3">
      <c r="A15" s="15">
        <v>11</v>
      </c>
      <c r="B15" s="16" t="s">
        <v>98</v>
      </c>
      <c r="C15" s="17">
        <v>41199.682120502948</v>
      </c>
      <c r="D15" s="14">
        <f t="shared" si="0"/>
        <v>1.3684684724908174E-2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15612.801244019292</v>
      </c>
      <c r="D17" s="14">
        <f t="shared" si="0"/>
        <v>5.1858716305661131E-3</v>
      </c>
    </row>
    <row r="18" spans="1:4" ht="16.5" thickTop="1" thickBot="1" x14ac:dyDescent="0.3">
      <c r="A18" s="15">
        <v>14</v>
      </c>
      <c r="B18" s="16" t="s">
        <v>101</v>
      </c>
      <c r="C18" s="17">
        <v>1823808.9936266218</v>
      </c>
      <c r="D18" s="14">
        <f t="shared" si="0"/>
        <v>0.60578746707882858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238418.07487699491</v>
      </c>
      <c r="D20" s="14">
        <f t="shared" si="0"/>
        <v>7.9191780603267342E-2</v>
      </c>
    </row>
    <row r="21" spans="1:4" ht="16.5" thickTop="1" thickBot="1" x14ac:dyDescent="0.3">
      <c r="A21" s="15">
        <v>17</v>
      </c>
      <c r="B21" s="16" t="s">
        <v>104</v>
      </c>
      <c r="C21" s="17">
        <v>168657.92762375539</v>
      </c>
      <c r="D21" s="14">
        <f t="shared" si="0"/>
        <v>5.6020591594295004E-2</v>
      </c>
    </row>
    <row r="22" spans="1:4" ht="16.5" thickTop="1" thickBot="1" x14ac:dyDescent="0.3">
      <c r="A22" s="15">
        <v>18</v>
      </c>
      <c r="B22" s="16" t="s">
        <v>105</v>
      </c>
      <c r="C22" s="17">
        <v>496817.69055799959</v>
      </c>
      <c r="D22" s="14">
        <f t="shared" si="0"/>
        <v>0.16502053198269231</v>
      </c>
    </row>
    <row r="23" spans="1:4" ht="16.5" thickTop="1" thickBot="1" x14ac:dyDescent="0.3">
      <c r="A23" s="31"/>
      <c r="B23" s="18" t="s">
        <v>106</v>
      </c>
      <c r="C23" s="19">
        <f>SUM(C5:C22)</f>
        <v>3010641.6734258672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D17EB-E10D-4809-8190-E45E86ADB99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457277.51042412629</v>
      </c>
      <c r="D5" s="14">
        <f>C5/C$23</f>
        <v>1.3860858109203735E-2</v>
      </c>
    </row>
    <row r="6" spans="1:4" ht="16.5" thickTop="1" thickBot="1" x14ac:dyDescent="0.3">
      <c r="A6" s="15">
        <v>2</v>
      </c>
      <c r="B6" s="16" t="s">
        <v>89</v>
      </c>
      <c r="C6" s="17">
        <v>814458.70989304339</v>
      </c>
      <c r="D6" s="14">
        <f t="shared" ref="D6:D23" si="0">C6/C$23</f>
        <v>2.4687627001734526E-2</v>
      </c>
    </row>
    <row r="7" spans="1:4" ht="16.5" thickTop="1" thickBot="1" x14ac:dyDescent="0.3">
      <c r="A7" s="15">
        <v>3</v>
      </c>
      <c r="B7" s="16" t="s">
        <v>90</v>
      </c>
      <c r="C7" s="17">
        <v>847160.73086518003</v>
      </c>
      <c r="D7" s="14">
        <f t="shared" si="0"/>
        <v>2.5678880807675199E-2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22177.658375504234</v>
      </c>
      <c r="D9" s="14">
        <f t="shared" si="0"/>
        <v>6.7224249811048491E-4</v>
      </c>
    </row>
    <row r="10" spans="1:4" ht="16.5" thickTop="1" thickBot="1" x14ac:dyDescent="0.3">
      <c r="A10" s="15">
        <v>6</v>
      </c>
      <c r="B10" s="16" t="s">
        <v>93</v>
      </c>
      <c r="C10" s="17">
        <v>412847.75457538903</v>
      </c>
      <c r="D10" s="14">
        <f t="shared" si="0"/>
        <v>1.2514116737482385E-2</v>
      </c>
    </row>
    <row r="11" spans="1:4" ht="16.5" thickTop="1" thickBot="1" x14ac:dyDescent="0.3">
      <c r="A11" s="15">
        <v>7</v>
      </c>
      <c r="B11" s="16" t="s">
        <v>94</v>
      </c>
      <c r="C11" s="17">
        <v>472557.87886064273</v>
      </c>
      <c r="D11" s="14">
        <f t="shared" si="0"/>
        <v>1.4324032032973713E-2</v>
      </c>
    </row>
    <row r="12" spans="1:4" ht="16.5" thickTop="1" thickBot="1" x14ac:dyDescent="0.3">
      <c r="A12" s="15">
        <v>8</v>
      </c>
      <c r="B12" s="16" t="s">
        <v>95</v>
      </c>
      <c r="C12" s="17">
        <v>97061.659023931061</v>
      </c>
      <c r="D12" s="14">
        <f t="shared" si="0"/>
        <v>2.9421037617327803E-3</v>
      </c>
    </row>
    <row r="13" spans="1:4" ht="16.5" thickTop="1" thickBot="1" x14ac:dyDescent="0.3">
      <c r="A13" s="15">
        <v>9</v>
      </c>
      <c r="B13" s="16" t="s">
        <v>96</v>
      </c>
      <c r="C13" s="17">
        <v>101966.4430053637</v>
      </c>
      <c r="D13" s="14">
        <f t="shared" si="0"/>
        <v>3.0907760958693914E-3</v>
      </c>
    </row>
    <row r="14" spans="1:4" ht="16.5" thickTop="1" thickBot="1" x14ac:dyDescent="0.3">
      <c r="A14" s="15">
        <v>10</v>
      </c>
      <c r="B14" s="16" t="s">
        <v>97</v>
      </c>
      <c r="C14" s="17">
        <v>910038.31531349896</v>
      </c>
      <c r="D14" s="14">
        <f t="shared" si="0"/>
        <v>2.7584807201210867E-2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203979.11091037848</v>
      </c>
      <c r="D16" s="14">
        <f t="shared" si="0"/>
        <v>6.1829533469685274E-3</v>
      </c>
    </row>
    <row r="17" spans="1:4" ht="16.5" thickTop="1" thickBot="1" x14ac:dyDescent="0.3">
      <c r="A17" s="15">
        <v>13</v>
      </c>
      <c r="B17" s="16" t="s">
        <v>100</v>
      </c>
      <c r="C17" s="17">
        <v>894073.30944260745</v>
      </c>
      <c r="D17" s="14">
        <f t="shared" si="0"/>
        <v>2.7100880753824934E-2</v>
      </c>
    </row>
    <row r="18" spans="1:4" ht="16.5" thickTop="1" thickBot="1" x14ac:dyDescent="0.3">
      <c r="A18" s="15">
        <v>14</v>
      </c>
      <c r="B18" s="16" t="s">
        <v>101</v>
      </c>
      <c r="C18" s="17">
        <v>7753162.3779646335</v>
      </c>
      <c r="D18" s="14">
        <f t="shared" si="0"/>
        <v>0.23501152181945234</v>
      </c>
    </row>
    <row r="19" spans="1:4" ht="16.5" thickTop="1" thickBot="1" x14ac:dyDescent="0.3">
      <c r="A19" s="15">
        <v>15</v>
      </c>
      <c r="B19" s="16" t="s">
        <v>102</v>
      </c>
      <c r="C19" s="17">
        <v>150649.80267109501</v>
      </c>
      <c r="D19" s="14">
        <f t="shared" si="0"/>
        <v>4.5664514247963726E-3</v>
      </c>
    </row>
    <row r="20" spans="1:4" ht="16.5" thickTop="1" thickBot="1" x14ac:dyDescent="0.3">
      <c r="A20" s="15">
        <v>16</v>
      </c>
      <c r="B20" s="16" t="s">
        <v>103</v>
      </c>
      <c r="C20" s="17">
        <v>1592156.0289065705</v>
      </c>
      <c r="D20" s="14">
        <f t="shared" si="0"/>
        <v>4.8260953800064461E-2</v>
      </c>
    </row>
    <row r="21" spans="1:4" ht="16.5" thickTop="1" thickBot="1" x14ac:dyDescent="0.3">
      <c r="A21" s="15">
        <v>17</v>
      </c>
      <c r="B21" s="16" t="s">
        <v>104</v>
      </c>
      <c r="C21" s="17">
        <v>16194407.180354135</v>
      </c>
      <c r="D21" s="14">
        <f t="shared" si="0"/>
        <v>0.49087999075520616</v>
      </c>
    </row>
    <row r="22" spans="1:4" ht="16.5" thickTop="1" thickBot="1" x14ac:dyDescent="0.3">
      <c r="A22" s="15">
        <v>18</v>
      </c>
      <c r="B22" s="16" t="s">
        <v>105</v>
      </c>
      <c r="C22" s="17">
        <v>2066588.3662479292</v>
      </c>
      <c r="D22" s="14">
        <f t="shared" si="0"/>
        <v>6.2641803853694153E-2</v>
      </c>
    </row>
    <row r="23" spans="1:4" ht="16.5" thickTop="1" thickBot="1" x14ac:dyDescent="0.3">
      <c r="A23" s="31"/>
      <c r="B23" s="18" t="s">
        <v>106</v>
      </c>
      <c r="C23" s="19">
        <f>SUM(C5:C22)</f>
        <v>32990562.836834028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CD8F-501C-4B75-A107-7DE0A9E231D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72739.575563043094</v>
      </c>
      <c r="D5" s="14">
        <f>C5/C$23</f>
        <v>1.3613224049058953E-2</v>
      </c>
    </row>
    <row r="6" spans="1:4" ht="16.5" thickTop="1" thickBot="1" x14ac:dyDescent="0.3">
      <c r="A6" s="15">
        <v>2</v>
      </c>
      <c r="B6" s="16" t="s">
        <v>89</v>
      </c>
      <c r="C6" s="17">
        <v>27080.890980073349</v>
      </c>
      <c r="D6" s="14">
        <f t="shared" ref="D6:D23" si="0">C6/C$23</f>
        <v>5.0681933941223462E-3</v>
      </c>
    </row>
    <row r="7" spans="1:4" ht="16.5" thickTop="1" thickBot="1" x14ac:dyDescent="0.3">
      <c r="A7" s="15">
        <v>3</v>
      </c>
      <c r="B7" s="16" t="s">
        <v>90</v>
      </c>
      <c r="C7" s="17">
        <v>37189.84401315984</v>
      </c>
      <c r="D7" s="14">
        <f t="shared" si="0"/>
        <v>6.9600856890058883E-3</v>
      </c>
    </row>
    <row r="8" spans="1:4" ht="16.5" thickTop="1" thickBot="1" x14ac:dyDescent="0.3">
      <c r="A8" s="15">
        <v>4</v>
      </c>
      <c r="B8" s="16" t="s">
        <v>91</v>
      </c>
      <c r="C8" s="17">
        <v>546.78911156812876</v>
      </c>
      <c r="D8" s="14">
        <f t="shared" si="0"/>
        <v>1.0233167606142442E-4</v>
      </c>
    </row>
    <row r="9" spans="1:4" ht="16.5" thickTop="1" thickBot="1" x14ac:dyDescent="0.3">
      <c r="A9" s="15">
        <v>5</v>
      </c>
      <c r="B9" s="16" t="s">
        <v>92</v>
      </c>
      <c r="C9" s="17">
        <v>101298.93814432036</v>
      </c>
      <c r="D9" s="14">
        <f t="shared" si="0"/>
        <v>1.895811365705893E-2</v>
      </c>
    </row>
    <row r="10" spans="1:4" ht="16.5" thickTop="1" thickBot="1" x14ac:dyDescent="0.3">
      <c r="A10" s="15">
        <v>6</v>
      </c>
      <c r="B10" s="16" t="s">
        <v>93</v>
      </c>
      <c r="C10" s="17">
        <v>326.36149011107597</v>
      </c>
      <c r="D10" s="14">
        <f t="shared" si="0"/>
        <v>6.1078608879374492E-5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2328.0718391419846</v>
      </c>
      <c r="D12" s="14">
        <f t="shared" si="0"/>
        <v>4.3569904420292854E-4</v>
      </c>
    </row>
    <row r="13" spans="1:4" ht="16.5" thickTop="1" thickBot="1" x14ac:dyDescent="0.3">
      <c r="A13" s="15">
        <v>9</v>
      </c>
      <c r="B13" s="16" t="s">
        <v>96</v>
      </c>
      <c r="C13" s="17">
        <v>4159.5545155417904</v>
      </c>
      <c r="D13" s="14">
        <f t="shared" si="0"/>
        <v>7.784613413817442E-4</v>
      </c>
    </row>
    <row r="14" spans="1:4" ht="16.5" thickTop="1" thickBot="1" x14ac:dyDescent="0.3">
      <c r="A14" s="15">
        <v>10</v>
      </c>
      <c r="B14" s="16" t="s">
        <v>97</v>
      </c>
      <c r="C14" s="17">
        <v>317016.73603155132</v>
      </c>
      <c r="D14" s="14">
        <f t="shared" si="0"/>
        <v>5.9329736549789992E-2</v>
      </c>
    </row>
    <row r="15" spans="1:4" ht="16.5" thickTop="1" thickBot="1" x14ac:dyDescent="0.3">
      <c r="A15" s="15">
        <v>11</v>
      </c>
      <c r="B15" s="16" t="s">
        <v>98</v>
      </c>
      <c r="C15" s="17">
        <v>137934.64899382519</v>
      </c>
      <c r="D15" s="14">
        <f t="shared" si="0"/>
        <v>2.5814493229395063E-2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1809181.385004947</v>
      </c>
      <c r="D17" s="14">
        <f t="shared" si="0"/>
        <v>0.33858860666726681</v>
      </c>
    </row>
    <row r="18" spans="1:4" ht="16.5" thickTop="1" thickBot="1" x14ac:dyDescent="0.3">
      <c r="A18" s="15">
        <v>14</v>
      </c>
      <c r="B18" s="16" t="s">
        <v>101</v>
      </c>
      <c r="C18" s="17">
        <v>1225942.8178751764</v>
      </c>
      <c r="D18" s="14">
        <f t="shared" si="0"/>
        <v>0.22943540874259205</v>
      </c>
    </row>
    <row r="19" spans="1:4" ht="16.5" thickTop="1" thickBot="1" x14ac:dyDescent="0.3">
      <c r="A19" s="15">
        <v>15</v>
      </c>
      <c r="B19" s="16" t="s">
        <v>102</v>
      </c>
      <c r="C19" s="17">
        <v>2505.9256918020246</v>
      </c>
      <c r="D19" s="14">
        <f t="shared" si="0"/>
        <v>4.6898442324876902E-4</v>
      </c>
    </row>
    <row r="20" spans="1:4" ht="16.5" thickTop="1" thickBot="1" x14ac:dyDescent="0.3">
      <c r="A20" s="15">
        <v>16</v>
      </c>
      <c r="B20" s="16" t="s">
        <v>103</v>
      </c>
      <c r="C20" s="17">
        <v>1009027.4377518358</v>
      </c>
      <c r="D20" s="14">
        <f t="shared" si="0"/>
        <v>0.18883965812886264</v>
      </c>
    </row>
    <row r="21" spans="1:4" ht="16.5" thickTop="1" thickBot="1" x14ac:dyDescent="0.3">
      <c r="A21" s="15">
        <v>17</v>
      </c>
      <c r="B21" s="16" t="s">
        <v>104</v>
      </c>
      <c r="C21" s="17">
        <v>102093.72264104607</v>
      </c>
      <c r="D21" s="14">
        <f t="shared" si="0"/>
        <v>1.910685771200971E-2</v>
      </c>
    </row>
    <row r="22" spans="1:4" ht="16.5" thickTop="1" thickBot="1" x14ac:dyDescent="0.3">
      <c r="A22" s="15">
        <v>18</v>
      </c>
      <c r="B22" s="16" t="s">
        <v>105</v>
      </c>
      <c r="C22" s="17">
        <v>493929.90823665075</v>
      </c>
      <c r="D22" s="14">
        <f t="shared" si="0"/>
        <v>9.243906708706337E-2</v>
      </c>
    </row>
    <row r="23" spans="1:4" ht="16.5" thickTop="1" thickBot="1" x14ac:dyDescent="0.3">
      <c r="A23" s="31"/>
      <c r="B23" s="18" t="s">
        <v>106</v>
      </c>
      <c r="C23" s="19">
        <f>SUM(C5:C22)</f>
        <v>5343302.6078837942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A4903-ACC2-4464-823F-B9D71857B19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139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2805077.3511148011</v>
      </c>
      <c r="D5" s="14">
        <f>C5/C$23</f>
        <v>3.1151225702921465E-2</v>
      </c>
    </row>
    <row r="6" spans="1:4" ht="16.5" thickTop="1" thickBot="1" x14ac:dyDescent="0.3">
      <c r="A6" s="15">
        <v>2</v>
      </c>
      <c r="B6" s="16" t="s">
        <v>89</v>
      </c>
      <c r="C6" s="17">
        <v>3742930.9342020513</v>
      </c>
      <c r="D6" s="14">
        <f t="shared" ref="D6:D23" si="0">C6/C$23</f>
        <v>4.1566371164572895E-2</v>
      </c>
    </row>
    <row r="7" spans="1:4" ht="16.5" thickTop="1" thickBot="1" x14ac:dyDescent="0.3">
      <c r="A7" s="15">
        <v>3</v>
      </c>
      <c r="B7" s="16" t="s">
        <v>90</v>
      </c>
      <c r="C7" s="17">
        <v>3952838.8480847217</v>
      </c>
      <c r="D7" s="14">
        <f t="shared" si="0"/>
        <v>4.3897461535250114E-2</v>
      </c>
    </row>
    <row r="8" spans="1:4" ht="16.5" thickTop="1" thickBot="1" x14ac:dyDescent="0.3">
      <c r="A8" s="15">
        <v>4</v>
      </c>
      <c r="B8" s="16" t="s">
        <v>91</v>
      </c>
      <c r="C8" s="17">
        <v>3360.9196844169696</v>
      </c>
      <c r="D8" s="14">
        <f t="shared" si="0"/>
        <v>3.7324021605698584E-5</v>
      </c>
    </row>
    <row r="9" spans="1:4" ht="16.5" thickTop="1" thickBot="1" x14ac:dyDescent="0.3">
      <c r="A9" s="15">
        <v>5</v>
      </c>
      <c r="B9" s="16" t="s">
        <v>92</v>
      </c>
      <c r="C9" s="17">
        <v>577753.04052086675</v>
      </c>
      <c r="D9" s="14">
        <f t="shared" si="0"/>
        <v>6.4161208811806744E-3</v>
      </c>
    </row>
    <row r="10" spans="1:4" ht="16.5" thickTop="1" thickBot="1" x14ac:dyDescent="0.3">
      <c r="A10" s="15">
        <v>6</v>
      </c>
      <c r="B10" s="16" t="s">
        <v>93</v>
      </c>
      <c r="C10" s="17">
        <v>2002459.4428366013</v>
      </c>
      <c r="D10" s="14">
        <f t="shared" si="0"/>
        <v>2.2237912990156396E-2</v>
      </c>
    </row>
    <row r="11" spans="1:4" ht="16.5" thickTop="1" thickBot="1" x14ac:dyDescent="0.3">
      <c r="A11" s="15">
        <v>7</v>
      </c>
      <c r="B11" s="16" t="s">
        <v>94</v>
      </c>
      <c r="C11" s="17">
        <v>801415.33087474061</v>
      </c>
      <c r="D11" s="14">
        <f t="shared" si="0"/>
        <v>8.8999577298425822E-3</v>
      </c>
    </row>
    <row r="12" spans="1:4" ht="16.5" thickTop="1" thickBot="1" x14ac:dyDescent="0.3">
      <c r="A12" s="15">
        <v>8</v>
      </c>
      <c r="B12" s="16" t="s">
        <v>95</v>
      </c>
      <c r="C12" s="17">
        <v>406753.78518522263</v>
      </c>
      <c r="D12" s="14">
        <f t="shared" si="0"/>
        <v>4.5171228389786862E-3</v>
      </c>
    </row>
    <row r="13" spans="1:4" ht="16.5" thickTop="1" thickBot="1" x14ac:dyDescent="0.3">
      <c r="A13" s="15">
        <v>9</v>
      </c>
      <c r="B13" s="16" t="s">
        <v>96</v>
      </c>
      <c r="C13" s="17">
        <v>1051399.4010465913</v>
      </c>
      <c r="D13" s="14">
        <f t="shared" si="0"/>
        <v>1.1676105841752375E-2</v>
      </c>
    </row>
    <row r="14" spans="1:4" ht="16.5" thickTop="1" thickBot="1" x14ac:dyDescent="0.3">
      <c r="A14" s="15">
        <v>10</v>
      </c>
      <c r="B14" s="16" t="s">
        <v>97</v>
      </c>
      <c r="C14" s="17">
        <v>6346306.7342037372</v>
      </c>
      <c r="D14" s="14">
        <f t="shared" si="0"/>
        <v>7.0477640617854082E-2</v>
      </c>
    </row>
    <row r="15" spans="1:4" ht="16.5" thickTop="1" thickBot="1" x14ac:dyDescent="0.3">
      <c r="A15" s="15">
        <v>11</v>
      </c>
      <c r="B15" s="16" t="s">
        <v>98</v>
      </c>
      <c r="C15" s="17">
        <v>86717.091201530129</v>
      </c>
      <c r="D15" s="14">
        <f t="shared" si="0"/>
        <v>9.6301931896677114E-4</v>
      </c>
    </row>
    <row r="16" spans="1:4" ht="16.5" thickTop="1" thickBot="1" x14ac:dyDescent="0.3">
      <c r="A16" s="15">
        <v>12</v>
      </c>
      <c r="B16" s="16" t="s">
        <v>99</v>
      </c>
      <c r="C16" s="17">
        <v>3088310.9685709891</v>
      </c>
      <c r="D16" s="14">
        <f t="shared" si="0"/>
        <v>3.4296620014606358E-2</v>
      </c>
    </row>
    <row r="17" spans="1:4" ht="16.5" thickTop="1" thickBot="1" x14ac:dyDescent="0.3">
      <c r="A17" s="15">
        <v>13</v>
      </c>
      <c r="B17" s="16" t="s">
        <v>100</v>
      </c>
      <c r="C17" s="17">
        <v>1105667.1876348979</v>
      </c>
      <c r="D17" s="14">
        <f t="shared" si="0"/>
        <v>1.2278765895935361E-2</v>
      </c>
    </row>
    <row r="18" spans="1:4" ht="16.5" thickTop="1" thickBot="1" x14ac:dyDescent="0.3">
      <c r="A18" s="15">
        <v>14</v>
      </c>
      <c r="B18" s="16" t="s">
        <v>101</v>
      </c>
      <c r="C18" s="17">
        <v>16362453.701861739</v>
      </c>
      <c r="D18" s="14">
        <f t="shared" si="0"/>
        <v>0.18170995823617034</v>
      </c>
    </row>
    <row r="19" spans="1:4" ht="16.5" thickTop="1" thickBot="1" x14ac:dyDescent="0.3">
      <c r="A19" s="15">
        <v>15</v>
      </c>
      <c r="B19" s="16" t="s">
        <v>102</v>
      </c>
      <c r="C19" s="17">
        <v>707228.04092016199</v>
      </c>
      <c r="D19" s="14">
        <f t="shared" si="0"/>
        <v>7.8539796121427155E-3</v>
      </c>
    </row>
    <row r="20" spans="1:4" ht="16.5" thickTop="1" thickBot="1" x14ac:dyDescent="0.3">
      <c r="A20" s="15">
        <v>16</v>
      </c>
      <c r="B20" s="16" t="s">
        <v>103</v>
      </c>
      <c r="C20" s="17">
        <v>7106460.2513602413</v>
      </c>
      <c r="D20" s="14">
        <f t="shared" si="0"/>
        <v>7.8919373524934514E-2</v>
      </c>
    </row>
    <row r="21" spans="1:4" ht="16.5" thickTop="1" thickBot="1" x14ac:dyDescent="0.3">
      <c r="A21" s="15">
        <v>17</v>
      </c>
      <c r="B21" s="16" t="s">
        <v>104</v>
      </c>
      <c r="C21" s="17">
        <v>25848160.540190119</v>
      </c>
      <c r="D21" s="14">
        <f t="shared" si="0"/>
        <v>0.28705157904925699</v>
      </c>
    </row>
    <row r="22" spans="1:4" ht="16.5" thickTop="1" thickBot="1" x14ac:dyDescent="0.3">
      <c r="A22" s="15">
        <v>18</v>
      </c>
      <c r="B22" s="16" t="s">
        <v>105</v>
      </c>
      <c r="C22" s="17">
        <v>14051800.49562812</v>
      </c>
      <c r="D22" s="14">
        <f t="shared" si="0"/>
        <v>0.15604946102387199</v>
      </c>
    </row>
    <row r="23" spans="1:4" ht="16.5" thickTop="1" thickBot="1" x14ac:dyDescent="0.3">
      <c r="A23" s="31"/>
      <c r="B23" s="18" t="s">
        <v>106</v>
      </c>
      <c r="C23" s="19">
        <f>SUM(C5:C22)</f>
        <v>90047094.065121546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61AD-F0C4-4B46-B424-ECF3345E6BE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55272.420144140968</v>
      </c>
      <c r="D5" s="14">
        <f>C5/C$23</f>
        <v>5.04052949166473E-3</v>
      </c>
    </row>
    <row r="6" spans="1:4" ht="16.5" thickTop="1" thickBot="1" x14ac:dyDescent="0.3">
      <c r="A6" s="15">
        <v>2</v>
      </c>
      <c r="B6" s="16" t="s">
        <v>89</v>
      </c>
      <c r="C6" s="17">
        <v>42533.754151648776</v>
      </c>
      <c r="D6" s="14">
        <f t="shared" ref="D6:D23" si="0">C6/C$23</f>
        <v>3.878835803344664E-3</v>
      </c>
    </row>
    <row r="7" spans="1:4" ht="16.5" thickTop="1" thickBot="1" x14ac:dyDescent="0.3">
      <c r="A7" s="15">
        <v>3</v>
      </c>
      <c r="B7" s="16" t="s">
        <v>90</v>
      </c>
      <c r="C7" s="17">
        <v>586642.2690334213</v>
      </c>
      <c r="D7" s="14">
        <f t="shared" si="0"/>
        <v>5.34984292420842E-2</v>
      </c>
    </row>
    <row r="8" spans="1:4" ht="16.5" thickTop="1" thickBot="1" x14ac:dyDescent="0.3">
      <c r="A8" s="15">
        <v>4</v>
      </c>
      <c r="B8" s="16" t="s">
        <v>91</v>
      </c>
      <c r="C8" s="17">
        <v>30488.116554322467</v>
      </c>
      <c r="D8" s="14">
        <f t="shared" si="0"/>
        <v>2.7803423522366638E-3</v>
      </c>
    </row>
    <row r="9" spans="1:4" ht="16.5" thickTop="1" thickBot="1" x14ac:dyDescent="0.3">
      <c r="A9" s="15">
        <v>5</v>
      </c>
      <c r="B9" s="16" t="s">
        <v>92</v>
      </c>
      <c r="C9" s="17">
        <v>236218.55832523876</v>
      </c>
      <c r="D9" s="14">
        <f t="shared" si="0"/>
        <v>2.1541785335468164E-2</v>
      </c>
    </row>
    <row r="10" spans="1:4" ht="16.5" thickTop="1" thickBot="1" x14ac:dyDescent="0.3">
      <c r="A10" s="15">
        <v>6</v>
      </c>
      <c r="B10" s="16" t="s">
        <v>93</v>
      </c>
      <c r="C10" s="17">
        <v>40576.797990022162</v>
      </c>
      <c r="D10" s="14">
        <f t="shared" si="0"/>
        <v>3.7003725621685022E-3</v>
      </c>
    </row>
    <row r="11" spans="1:4" ht="16.5" thickTop="1" thickBot="1" x14ac:dyDescent="0.3">
      <c r="A11" s="15">
        <v>7</v>
      </c>
      <c r="B11" s="16" t="s">
        <v>94</v>
      </c>
      <c r="C11" s="17">
        <v>28364.907804719911</v>
      </c>
      <c r="D11" s="14">
        <f t="shared" si="0"/>
        <v>2.5867178231962665E-3</v>
      </c>
    </row>
    <row r="12" spans="1:4" ht="16.5" thickTop="1" thickBot="1" x14ac:dyDescent="0.3">
      <c r="A12" s="15">
        <v>8</v>
      </c>
      <c r="B12" s="16" t="s">
        <v>95</v>
      </c>
      <c r="C12" s="17">
        <v>17138.05040699575</v>
      </c>
      <c r="D12" s="14">
        <f t="shared" si="0"/>
        <v>1.5628924566867522E-3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1297034.1478373483</v>
      </c>
      <c r="D14" s="14">
        <f t="shared" si="0"/>
        <v>0.11828211713583532</v>
      </c>
    </row>
    <row r="15" spans="1:4" ht="16.5" thickTop="1" thickBot="1" x14ac:dyDescent="0.3">
      <c r="A15" s="15">
        <v>11</v>
      </c>
      <c r="B15" s="16" t="s">
        <v>98</v>
      </c>
      <c r="C15" s="17">
        <v>38020.976680766515</v>
      </c>
      <c r="D15" s="14">
        <f t="shared" si="0"/>
        <v>3.4672962349309323E-3</v>
      </c>
    </row>
    <row r="16" spans="1:4" ht="16.5" thickTop="1" thickBot="1" x14ac:dyDescent="0.3">
      <c r="A16" s="15">
        <v>12</v>
      </c>
      <c r="B16" s="16" t="s">
        <v>99</v>
      </c>
      <c r="C16" s="17">
        <v>14124.047053845263</v>
      </c>
      <c r="D16" s="14">
        <f t="shared" si="0"/>
        <v>1.2880325401151086E-3</v>
      </c>
    </row>
    <row r="17" spans="1:4" ht="16.5" thickTop="1" thickBot="1" x14ac:dyDescent="0.3">
      <c r="A17" s="15">
        <v>13</v>
      </c>
      <c r="B17" s="16" t="s">
        <v>100</v>
      </c>
      <c r="C17" s="17">
        <v>403916.76781292999</v>
      </c>
      <c r="D17" s="14">
        <f t="shared" si="0"/>
        <v>3.6834905637016614E-2</v>
      </c>
    </row>
    <row r="18" spans="1:4" ht="16.5" thickTop="1" thickBot="1" x14ac:dyDescent="0.3">
      <c r="A18" s="15">
        <v>14</v>
      </c>
      <c r="B18" s="16" t="s">
        <v>101</v>
      </c>
      <c r="C18" s="17">
        <v>4014478.5111971842</v>
      </c>
      <c r="D18" s="14">
        <f t="shared" si="0"/>
        <v>0.36609754515134441</v>
      </c>
    </row>
    <row r="19" spans="1:4" ht="16.5" thickTop="1" thickBot="1" x14ac:dyDescent="0.3">
      <c r="A19" s="15">
        <v>15</v>
      </c>
      <c r="B19" s="16" t="s">
        <v>102</v>
      </c>
      <c r="C19" s="17">
        <v>27285.314929934233</v>
      </c>
      <c r="D19" s="14">
        <f t="shared" si="0"/>
        <v>2.4882651100681412E-3</v>
      </c>
    </row>
    <row r="20" spans="1:4" ht="16.5" thickTop="1" thickBot="1" x14ac:dyDescent="0.3">
      <c r="A20" s="15">
        <v>16</v>
      </c>
      <c r="B20" s="16" t="s">
        <v>103</v>
      </c>
      <c r="C20" s="17">
        <v>2208039.4736796268</v>
      </c>
      <c r="D20" s="14">
        <f t="shared" si="0"/>
        <v>0.20136060727606489</v>
      </c>
    </row>
    <row r="21" spans="1:4" ht="16.5" thickTop="1" thickBot="1" x14ac:dyDescent="0.3">
      <c r="A21" s="15">
        <v>17</v>
      </c>
      <c r="B21" s="16" t="s">
        <v>104</v>
      </c>
      <c r="C21" s="17">
        <v>530534.57277433213</v>
      </c>
      <c r="D21" s="14">
        <f t="shared" si="0"/>
        <v>4.8381727332419681E-2</v>
      </c>
    </row>
    <row r="22" spans="1:4" ht="16.5" thickTop="1" thickBot="1" x14ac:dyDescent="0.3">
      <c r="A22" s="15">
        <v>18</v>
      </c>
      <c r="B22" s="16" t="s">
        <v>105</v>
      </c>
      <c r="C22" s="17">
        <v>1394929.3198532623</v>
      </c>
      <c r="D22" s="14">
        <f t="shared" si="0"/>
        <v>0.12720959851535499</v>
      </c>
    </row>
    <row r="23" spans="1:4" ht="16.5" thickTop="1" thickBot="1" x14ac:dyDescent="0.3">
      <c r="A23" s="31"/>
      <c r="B23" s="18" t="s">
        <v>106</v>
      </c>
      <c r="C23" s="19">
        <f>SUM(C5:C22)</f>
        <v>10965598.00622974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1AAD-B330-4189-B5E3-74F455FE3A9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2356384.703930594</v>
      </c>
      <c r="D5" s="14">
        <f>C5/C$23</f>
        <v>2.2540132610419986E-2</v>
      </c>
    </row>
    <row r="6" spans="1:4" ht="16.5" thickTop="1" thickBot="1" x14ac:dyDescent="0.3">
      <c r="A6" s="15">
        <v>2</v>
      </c>
      <c r="B6" s="16" t="s">
        <v>89</v>
      </c>
      <c r="C6" s="17">
        <v>2734598.8797685155</v>
      </c>
      <c r="D6" s="14">
        <f t="shared" ref="D6:D23" si="0">C6/C$23</f>
        <v>2.6157961933580685E-2</v>
      </c>
    </row>
    <row r="7" spans="1:4" ht="16.5" thickTop="1" thickBot="1" x14ac:dyDescent="0.3">
      <c r="A7" s="15">
        <v>3</v>
      </c>
      <c r="B7" s="16" t="s">
        <v>90</v>
      </c>
      <c r="C7" s="17">
        <v>1693668.0169603562</v>
      </c>
      <c r="D7" s="14">
        <f t="shared" si="0"/>
        <v>1.6200878250751838E-2</v>
      </c>
    </row>
    <row r="8" spans="1:4" ht="16.5" thickTop="1" thickBot="1" x14ac:dyDescent="0.3">
      <c r="A8" s="15">
        <v>4</v>
      </c>
      <c r="B8" s="16" t="s">
        <v>91</v>
      </c>
      <c r="C8" s="17">
        <v>312155.55139133096</v>
      </c>
      <c r="D8" s="14">
        <f t="shared" si="0"/>
        <v>2.985941774152092E-3</v>
      </c>
    </row>
    <row r="9" spans="1:4" ht="16.5" thickTop="1" thickBot="1" x14ac:dyDescent="0.3">
      <c r="A9" s="15">
        <v>5</v>
      </c>
      <c r="B9" s="16" t="s">
        <v>92</v>
      </c>
      <c r="C9" s="17">
        <v>277350.3143158161</v>
      </c>
      <c r="D9" s="14">
        <f t="shared" si="0"/>
        <v>2.6530102889363747E-3</v>
      </c>
    </row>
    <row r="10" spans="1:4" ht="16.5" thickTop="1" thickBot="1" x14ac:dyDescent="0.3">
      <c r="A10" s="15">
        <v>6</v>
      </c>
      <c r="B10" s="16" t="s">
        <v>93</v>
      </c>
      <c r="C10" s="17">
        <v>2052887.3724018568</v>
      </c>
      <c r="D10" s="14">
        <f t="shared" si="0"/>
        <v>1.9637011533392392E-2</v>
      </c>
    </row>
    <row r="11" spans="1:4" ht="16.5" thickTop="1" thickBot="1" x14ac:dyDescent="0.3">
      <c r="A11" s="15">
        <v>7</v>
      </c>
      <c r="B11" s="16" t="s">
        <v>94</v>
      </c>
      <c r="C11" s="17">
        <v>2786738.4248224129</v>
      </c>
      <c r="D11" s="14">
        <f t="shared" si="0"/>
        <v>2.6656705732842945E-2</v>
      </c>
    </row>
    <row r="12" spans="1:4" ht="16.5" thickTop="1" thickBot="1" x14ac:dyDescent="0.3">
      <c r="A12" s="15">
        <v>8</v>
      </c>
      <c r="B12" s="16" t="s">
        <v>95</v>
      </c>
      <c r="C12" s="17">
        <v>150691.40874401241</v>
      </c>
      <c r="D12" s="14">
        <f t="shared" si="0"/>
        <v>1.4414472860375038E-3</v>
      </c>
    </row>
    <row r="13" spans="1:4" ht="16.5" thickTop="1" thickBot="1" x14ac:dyDescent="0.3">
      <c r="A13" s="15">
        <v>9</v>
      </c>
      <c r="B13" s="16" t="s">
        <v>96</v>
      </c>
      <c r="C13" s="17">
        <v>153031.62201410256</v>
      </c>
      <c r="D13" s="14">
        <f t="shared" si="0"/>
        <v>1.4638327298729301E-3</v>
      </c>
    </row>
    <row r="14" spans="1:4" ht="16.5" thickTop="1" thickBot="1" x14ac:dyDescent="0.3">
      <c r="A14" s="15">
        <v>10</v>
      </c>
      <c r="B14" s="16" t="s">
        <v>97</v>
      </c>
      <c r="C14" s="17">
        <v>1810920.9549517315</v>
      </c>
      <c r="D14" s="14">
        <f t="shared" si="0"/>
        <v>1.7322467932979209E-2</v>
      </c>
    </row>
    <row r="15" spans="1:4" ht="16.5" thickTop="1" thickBot="1" x14ac:dyDescent="0.3">
      <c r="A15" s="15">
        <v>11</v>
      </c>
      <c r="B15" s="16" t="s">
        <v>98</v>
      </c>
      <c r="C15" s="17">
        <v>56687.437246189445</v>
      </c>
      <c r="D15" s="14">
        <f t="shared" si="0"/>
        <v>5.4224692205080889E-4</v>
      </c>
    </row>
    <row r="16" spans="1:4" ht="16.5" thickTop="1" thickBot="1" x14ac:dyDescent="0.3">
      <c r="A16" s="15">
        <v>12</v>
      </c>
      <c r="B16" s="16" t="s">
        <v>99</v>
      </c>
      <c r="C16" s="17">
        <v>9117376.9347917549</v>
      </c>
      <c r="D16" s="14">
        <f t="shared" si="0"/>
        <v>8.7212790350655628E-2</v>
      </c>
    </row>
    <row r="17" spans="1:4" ht="16.5" thickTop="1" thickBot="1" x14ac:dyDescent="0.3">
      <c r="A17" s="15">
        <v>13</v>
      </c>
      <c r="B17" s="16" t="s">
        <v>100</v>
      </c>
      <c r="C17" s="17">
        <v>5062974.8507026751</v>
      </c>
      <c r="D17" s="14">
        <f t="shared" si="0"/>
        <v>4.8430175407139703E-2</v>
      </c>
    </row>
    <row r="18" spans="1:4" ht="16.5" thickTop="1" thickBot="1" x14ac:dyDescent="0.3">
      <c r="A18" s="15">
        <v>14</v>
      </c>
      <c r="B18" s="16" t="s">
        <v>101</v>
      </c>
      <c r="C18" s="17">
        <v>5060339.9498098586</v>
      </c>
      <c r="D18" s="14">
        <f t="shared" si="0"/>
        <v>4.8404971112000483E-2</v>
      </c>
    </row>
    <row r="19" spans="1:4" ht="16.5" thickTop="1" thickBot="1" x14ac:dyDescent="0.3">
      <c r="A19" s="15">
        <v>15</v>
      </c>
      <c r="B19" s="16" t="s">
        <v>102</v>
      </c>
      <c r="C19" s="17">
        <v>86921.104074400413</v>
      </c>
      <c r="D19" s="14">
        <f t="shared" si="0"/>
        <v>8.3144879068897982E-4</v>
      </c>
    </row>
    <row r="20" spans="1:4" ht="16.5" thickTop="1" thickBot="1" x14ac:dyDescent="0.3">
      <c r="A20" s="15">
        <v>16</v>
      </c>
      <c r="B20" s="16" t="s">
        <v>103</v>
      </c>
      <c r="C20" s="17">
        <v>6021203.6757929958</v>
      </c>
      <c r="D20" s="14">
        <f t="shared" si="0"/>
        <v>5.7596168019736008E-2</v>
      </c>
    </row>
    <row r="21" spans="1:4" ht="16.5" thickTop="1" thickBot="1" x14ac:dyDescent="0.3">
      <c r="A21" s="15">
        <v>17</v>
      </c>
      <c r="B21" s="16" t="s">
        <v>104</v>
      </c>
      <c r="C21" s="17">
        <v>61550829.198307239</v>
      </c>
      <c r="D21" s="14">
        <f t="shared" si="0"/>
        <v>0.58876797583049478</v>
      </c>
    </row>
    <row r="22" spans="1:4" ht="16.5" thickTop="1" thickBot="1" x14ac:dyDescent="0.3">
      <c r="A22" s="15">
        <v>18</v>
      </c>
      <c r="B22" s="16" t="s">
        <v>105</v>
      </c>
      <c r="C22" s="17">
        <v>3256980.5319361431</v>
      </c>
      <c r="D22" s="14">
        <f t="shared" si="0"/>
        <v>3.1154833494267675E-2</v>
      </c>
    </row>
    <row r="23" spans="1:4" ht="16.5" thickTop="1" thickBot="1" x14ac:dyDescent="0.3">
      <c r="A23" s="31"/>
      <c r="B23" s="18" t="s">
        <v>106</v>
      </c>
      <c r="C23" s="19">
        <f>SUM(C5:C22)</f>
        <v>104541740.93196198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7203-E3FB-49AD-A46C-8441AB732FB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18284.865338107033</v>
      </c>
      <c r="D5" s="14">
        <f>C5/C$23</f>
        <v>7.4293247325468725E-4</v>
      </c>
    </row>
    <row r="6" spans="1:4" ht="16.5" thickTop="1" thickBot="1" x14ac:dyDescent="0.3">
      <c r="A6" s="15">
        <v>2</v>
      </c>
      <c r="B6" s="16" t="s">
        <v>89</v>
      </c>
      <c r="C6" s="17">
        <v>24141.926308049126</v>
      </c>
      <c r="D6" s="14">
        <f t="shared" ref="D6:D23" si="0">C6/C$23</f>
        <v>9.8091075266448584E-4</v>
      </c>
    </row>
    <row r="7" spans="1:4" ht="16.5" thickTop="1" thickBot="1" x14ac:dyDescent="0.3">
      <c r="A7" s="15">
        <v>3</v>
      </c>
      <c r="B7" s="16" t="s">
        <v>90</v>
      </c>
      <c r="C7" s="17">
        <v>570468.42108755151</v>
      </c>
      <c r="D7" s="14">
        <f t="shared" si="0"/>
        <v>2.3178705839796334E-2</v>
      </c>
    </row>
    <row r="8" spans="1:4" ht="16.5" thickTop="1" thickBot="1" x14ac:dyDescent="0.3">
      <c r="A8" s="15">
        <v>4</v>
      </c>
      <c r="B8" s="16" t="s">
        <v>91</v>
      </c>
      <c r="C8" s="17">
        <v>4530.107584260214</v>
      </c>
      <c r="D8" s="14">
        <f t="shared" si="0"/>
        <v>1.840628284349554E-4</v>
      </c>
    </row>
    <row r="9" spans="1:4" ht="16.5" thickTop="1" thickBot="1" x14ac:dyDescent="0.3">
      <c r="A9" s="15">
        <v>5</v>
      </c>
      <c r="B9" s="16" t="s">
        <v>92</v>
      </c>
      <c r="C9" s="17">
        <v>16510.690908678906</v>
      </c>
      <c r="D9" s="14">
        <f t="shared" si="0"/>
        <v>6.708459813682384E-4</v>
      </c>
    </row>
    <row r="10" spans="1:4" ht="16.5" thickTop="1" thickBot="1" x14ac:dyDescent="0.3">
      <c r="A10" s="15">
        <v>6</v>
      </c>
      <c r="B10" s="16" t="s">
        <v>93</v>
      </c>
      <c r="C10" s="17">
        <v>240730.77798856114</v>
      </c>
      <c r="D10" s="14">
        <f t="shared" si="0"/>
        <v>9.7811336847440037E-3</v>
      </c>
    </row>
    <row r="11" spans="1:4" ht="16.5" thickTop="1" thickBot="1" x14ac:dyDescent="0.3">
      <c r="A11" s="15">
        <v>7</v>
      </c>
      <c r="B11" s="16" t="s">
        <v>94</v>
      </c>
      <c r="C11" s="17">
        <v>9030.8543575501844</v>
      </c>
      <c r="D11" s="14">
        <f t="shared" si="0"/>
        <v>3.6693269758322544E-4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10727.016838248468</v>
      </c>
      <c r="D13" s="14">
        <f t="shared" si="0"/>
        <v>4.358494855127907E-4</v>
      </c>
    </row>
    <row r="14" spans="1:4" ht="16.5" thickTop="1" thickBot="1" x14ac:dyDescent="0.3">
      <c r="A14" s="15">
        <v>10</v>
      </c>
      <c r="B14" s="16" t="s">
        <v>97</v>
      </c>
      <c r="C14" s="17">
        <v>1144077.8358977495</v>
      </c>
      <c r="D14" s="14">
        <f t="shared" si="0"/>
        <v>4.6485033414382253E-2</v>
      </c>
    </row>
    <row r="15" spans="1:4" ht="16.5" thickTop="1" thickBot="1" x14ac:dyDescent="0.3">
      <c r="A15" s="15">
        <v>11</v>
      </c>
      <c r="B15" s="16" t="s">
        <v>98</v>
      </c>
      <c r="C15" s="17">
        <v>14226569.216909261</v>
      </c>
      <c r="D15" s="14">
        <f t="shared" si="0"/>
        <v>0.57803981920610681</v>
      </c>
    </row>
    <row r="16" spans="1:4" ht="16.5" thickTop="1" thickBot="1" x14ac:dyDescent="0.3">
      <c r="A16" s="15">
        <v>12</v>
      </c>
      <c r="B16" s="16" t="s">
        <v>99</v>
      </c>
      <c r="C16" s="17">
        <v>1037664.0429185147</v>
      </c>
      <c r="D16" s="14">
        <f t="shared" si="0"/>
        <v>4.2161333953401714E-2</v>
      </c>
    </row>
    <row r="17" spans="1:4" ht="16.5" thickTop="1" thickBot="1" x14ac:dyDescent="0.3">
      <c r="A17" s="15">
        <v>13</v>
      </c>
      <c r="B17" s="16" t="s">
        <v>100</v>
      </c>
      <c r="C17" s="17">
        <v>274466.59720352257</v>
      </c>
      <c r="D17" s="14">
        <f t="shared" si="0"/>
        <v>1.1151853957668859E-2</v>
      </c>
    </row>
    <row r="18" spans="1:4" ht="16.5" thickTop="1" thickBot="1" x14ac:dyDescent="0.3">
      <c r="A18" s="15">
        <v>14</v>
      </c>
      <c r="B18" s="16" t="s">
        <v>101</v>
      </c>
      <c r="C18" s="17">
        <v>3610121.3536579222</v>
      </c>
      <c r="D18" s="14">
        <f t="shared" si="0"/>
        <v>0.14668286237979511</v>
      </c>
    </row>
    <row r="19" spans="1:4" ht="16.5" thickTop="1" thickBot="1" x14ac:dyDescent="0.3">
      <c r="A19" s="15">
        <v>15</v>
      </c>
      <c r="B19" s="16" t="s">
        <v>102</v>
      </c>
      <c r="C19" s="17">
        <v>41418.712742370641</v>
      </c>
      <c r="D19" s="14">
        <f t="shared" si="0"/>
        <v>1.6828839659313835E-3</v>
      </c>
    </row>
    <row r="20" spans="1:4" ht="16.5" thickTop="1" thickBot="1" x14ac:dyDescent="0.3">
      <c r="A20" s="15">
        <v>16</v>
      </c>
      <c r="B20" s="16" t="s">
        <v>103</v>
      </c>
      <c r="C20" s="17">
        <v>1256542.3101191279</v>
      </c>
      <c r="D20" s="14">
        <f t="shared" si="0"/>
        <v>5.1054578141214058E-2</v>
      </c>
    </row>
    <row r="21" spans="1:4" ht="16.5" thickTop="1" thickBot="1" x14ac:dyDescent="0.3">
      <c r="A21" s="15">
        <v>17</v>
      </c>
      <c r="B21" s="16" t="s">
        <v>104</v>
      </c>
      <c r="C21" s="17">
        <v>787250.0454917493</v>
      </c>
      <c r="D21" s="14">
        <f t="shared" si="0"/>
        <v>3.198676132156849E-2</v>
      </c>
    </row>
    <row r="22" spans="1:4" ht="16.5" thickTop="1" thickBot="1" x14ac:dyDescent="0.3">
      <c r="A22" s="15">
        <v>18</v>
      </c>
      <c r="B22" s="16" t="s">
        <v>105</v>
      </c>
      <c r="C22" s="17">
        <v>1339211.2397388087</v>
      </c>
      <c r="D22" s="14">
        <f t="shared" si="0"/>
        <v>5.4413499916572648E-2</v>
      </c>
    </row>
    <row r="23" spans="1:4" ht="16.5" thickTop="1" thickBot="1" x14ac:dyDescent="0.3">
      <c r="A23" s="31"/>
      <c r="B23" s="18" t="s">
        <v>106</v>
      </c>
      <c r="C23" s="19">
        <f>SUM(C5:C22)</f>
        <v>24611746.015090033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0D9B-52DA-4BA8-A8D5-73346744107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1309844.2610525563</v>
      </c>
      <c r="D5" s="14">
        <f>C5/C$23</f>
        <v>1.7549094833748575E-2</v>
      </c>
    </row>
    <row r="6" spans="1:4" ht="16.5" thickTop="1" thickBot="1" x14ac:dyDescent="0.3">
      <c r="A6" s="15">
        <v>2</v>
      </c>
      <c r="B6" s="16" t="s">
        <v>89</v>
      </c>
      <c r="C6" s="17">
        <v>1626893.577816321</v>
      </c>
      <c r="D6" s="14">
        <f t="shared" ref="D6:D23" si="0">C6/C$23</f>
        <v>2.1796873514239545E-2</v>
      </c>
    </row>
    <row r="7" spans="1:4" ht="16.5" thickTop="1" thickBot="1" x14ac:dyDescent="0.3">
      <c r="A7" s="15">
        <v>3</v>
      </c>
      <c r="B7" s="16" t="s">
        <v>90</v>
      </c>
      <c r="C7" s="17">
        <v>1341823.6601332545</v>
      </c>
      <c r="D7" s="14">
        <f t="shared" si="0"/>
        <v>1.7977549974470795E-2</v>
      </c>
    </row>
    <row r="8" spans="1:4" ht="16.5" thickTop="1" thickBot="1" x14ac:dyDescent="0.3">
      <c r="A8" s="15">
        <v>4</v>
      </c>
      <c r="B8" s="16" t="s">
        <v>91</v>
      </c>
      <c r="C8" s="17">
        <v>32311.215985503113</v>
      </c>
      <c r="D8" s="14">
        <f t="shared" si="0"/>
        <v>4.3290077330848068E-4</v>
      </c>
    </row>
    <row r="9" spans="1:4" ht="16.5" thickTop="1" thickBot="1" x14ac:dyDescent="0.3">
      <c r="A9" s="15">
        <v>5</v>
      </c>
      <c r="B9" s="16" t="s">
        <v>92</v>
      </c>
      <c r="C9" s="17">
        <v>43192.441658959833</v>
      </c>
      <c r="D9" s="14">
        <f t="shared" si="0"/>
        <v>5.7868578525903478E-4</v>
      </c>
    </row>
    <row r="10" spans="1:4" ht="16.5" thickTop="1" thickBot="1" x14ac:dyDescent="0.3">
      <c r="A10" s="15">
        <v>6</v>
      </c>
      <c r="B10" s="16" t="s">
        <v>93</v>
      </c>
      <c r="C10" s="17">
        <v>1563639.4652102704</v>
      </c>
      <c r="D10" s="14">
        <f t="shared" si="0"/>
        <v>2.0949404503033446E-2</v>
      </c>
    </row>
    <row r="11" spans="1:4" ht="16.5" thickTop="1" thickBot="1" x14ac:dyDescent="0.3">
      <c r="A11" s="15">
        <v>7</v>
      </c>
      <c r="B11" s="16" t="s">
        <v>94</v>
      </c>
      <c r="C11" s="17">
        <v>1595189.8953870127</v>
      </c>
      <c r="D11" s="14">
        <f t="shared" si="0"/>
        <v>2.1372112383413279E-2</v>
      </c>
    </row>
    <row r="12" spans="1:4" ht="16.5" thickTop="1" thickBot="1" x14ac:dyDescent="0.3">
      <c r="A12" s="15">
        <v>8</v>
      </c>
      <c r="B12" s="16" t="s">
        <v>95</v>
      </c>
      <c r="C12" s="17">
        <v>50182.062948062798</v>
      </c>
      <c r="D12" s="14">
        <f t="shared" si="0"/>
        <v>6.7233167164547304E-4</v>
      </c>
    </row>
    <row r="13" spans="1:4" ht="16.5" thickTop="1" thickBot="1" x14ac:dyDescent="0.3">
      <c r="A13" s="15">
        <v>9</v>
      </c>
      <c r="B13" s="16" t="s">
        <v>96</v>
      </c>
      <c r="C13" s="17">
        <v>241238.16251400084</v>
      </c>
      <c r="D13" s="14">
        <f t="shared" si="0"/>
        <v>3.2320723290229273E-3</v>
      </c>
    </row>
    <row r="14" spans="1:4" ht="16.5" thickTop="1" thickBot="1" x14ac:dyDescent="0.3">
      <c r="A14" s="15">
        <v>10</v>
      </c>
      <c r="B14" s="16" t="s">
        <v>97</v>
      </c>
      <c r="C14" s="17">
        <v>2777550.9160054224</v>
      </c>
      <c r="D14" s="14">
        <f t="shared" si="0"/>
        <v>3.7213206088619562E-2</v>
      </c>
    </row>
    <row r="15" spans="1:4" ht="16.5" thickTop="1" thickBot="1" x14ac:dyDescent="0.3">
      <c r="A15" s="15">
        <v>11</v>
      </c>
      <c r="B15" s="16" t="s">
        <v>98</v>
      </c>
      <c r="C15" s="17">
        <v>5745.1387408283153</v>
      </c>
      <c r="D15" s="14">
        <f t="shared" si="0"/>
        <v>7.6972497871480609E-5</v>
      </c>
    </row>
    <row r="16" spans="1:4" ht="16.5" thickTop="1" thickBot="1" x14ac:dyDescent="0.3">
      <c r="A16" s="15">
        <v>12</v>
      </c>
      <c r="B16" s="16" t="s">
        <v>99</v>
      </c>
      <c r="C16" s="17">
        <v>7917565.9059996353</v>
      </c>
      <c r="D16" s="14">
        <f t="shared" si="0"/>
        <v>0.10607834768477636</v>
      </c>
    </row>
    <row r="17" spans="1:4" ht="16.5" thickTop="1" thickBot="1" x14ac:dyDescent="0.3">
      <c r="A17" s="15">
        <v>13</v>
      </c>
      <c r="B17" s="16" t="s">
        <v>100</v>
      </c>
      <c r="C17" s="17">
        <v>4101610.6459291112</v>
      </c>
      <c r="D17" s="14">
        <f t="shared" si="0"/>
        <v>5.4952757619201112E-2</v>
      </c>
    </row>
    <row r="18" spans="1:4" ht="16.5" thickTop="1" thickBot="1" x14ac:dyDescent="0.3">
      <c r="A18" s="15">
        <v>14</v>
      </c>
      <c r="B18" s="16" t="s">
        <v>101</v>
      </c>
      <c r="C18" s="17">
        <v>8961353.6265131328</v>
      </c>
      <c r="D18" s="14">
        <f t="shared" si="0"/>
        <v>0.12006285732325364</v>
      </c>
    </row>
    <row r="19" spans="1:4" ht="16.5" thickTop="1" thickBot="1" x14ac:dyDescent="0.3">
      <c r="A19" s="15">
        <v>15</v>
      </c>
      <c r="B19" s="16" t="s">
        <v>102</v>
      </c>
      <c r="C19" s="17">
        <v>265209.86424081784</v>
      </c>
      <c r="D19" s="14">
        <f t="shared" si="0"/>
        <v>3.5532415545858178E-3</v>
      </c>
    </row>
    <row r="20" spans="1:4" ht="16.5" thickTop="1" thickBot="1" x14ac:dyDescent="0.3">
      <c r="A20" s="15">
        <v>16</v>
      </c>
      <c r="B20" s="16" t="s">
        <v>103</v>
      </c>
      <c r="C20" s="17">
        <v>4217357.8392391084</v>
      </c>
      <c r="D20" s="14">
        <f t="shared" si="0"/>
        <v>5.6503520967589649E-2</v>
      </c>
    </row>
    <row r="21" spans="1:4" ht="16.5" thickTop="1" thickBot="1" x14ac:dyDescent="0.3">
      <c r="A21" s="15">
        <v>17</v>
      </c>
      <c r="B21" s="16" t="s">
        <v>104</v>
      </c>
      <c r="C21" s="17">
        <v>35243176.426545247</v>
      </c>
      <c r="D21" s="14">
        <f t="shared" si="0"/>
        <v>0.47218273480465212</v>
      </c>
    </row>
    <row r="22" spans="1:4" ht="16.5" thickTop="1" thickBot="1" x14ac:dyDescent="0.3">
      <c r="A22" s="15">
        <v>18</v>
      </c>
      <c r="B22" s="16" t="s">
        <v>105</v>
      </c>
      <c r="C22" s="17">
        <v>3344965.1288861255</v>
      </c>
      <c r="D22" s="14">
        <f t="shared" si="0"/>
        <v>4.4815335691308807E-2</v>
      </c>
    </row>
    <row r="23" spans="1:4" ht="16.5" thickTop="1" thickBot="1" x14ac:dyDescent="0.3">
      <c r="A23" s="31"/>
      <c r="B23" s="18" t="s">
        <v>106</v>
      </c>
      <c r="C23" s="19">
        <f>SUM(C5:C22)</f>
        <v>74638850.23480536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3ED99-46B0-4C90-B6B8-50CFDA531E1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497091.33616282966</v>
      </c>
      <c r="D5" s="14">
        <f>C5/C$23</f>
        <v>1.3498626885798282E-2</v>
      </c>
    </row>
    <row r="6" spans="1:4" ht="16.5" thickTop="1" thickBot="1" x14ac:dyDescent="0.3">
      <c r="A6" s="15">
        <v>2</v>
      </c>
      <c r="B6" s="16" t="s">
        <v>89</v>
      </c>
      <c r="C6" s="17">
        <v>828653.83378681436</v>
      </c>
      <c r="D6" s="14">
        <f t="shared" ref="D6:D23" si="0">C6/C$23</f>
        <v>2.2502280981438135E-2</v>
      </c>
    </row>
    <row r="7" spans="1:4" ht="16.5" thickTop="1" thickBot="1" x14ac:dyDescent="0.3">
      <c r="A7" s="15">
        <v>3</v>
      </c>
      <c r="B7" s="16" t="s">
        <v>90</v>
      </c>
      <c r="C7" s="17">
        <v>886992.44720079575</v>
      </c>
      <c r="D7" s="14">
        <f t="shared" si="0"/>
        <v>2.4086479132202541E-2</v>
      </c>
    </row>
    <row r="8" spans="1:4" ht="16.5" thickTop="1" thickBot="1" x14ac:dyDescent="0.3">
      <c r="A8" s="15">
        <v>4</v>
      </c>
      <c r="B8" s="16" t="s">
        <v>91</v>
      </c>
      <c r="C8" s="17">
        <v>41078.34414920667</v>
      </c>
      <c r="D8" s="14">
        <f t="shared" si="0"/>
        <v>1.1154916620291298E-3</v>
      </c>
    </row>
    <row r="9" spans="1:4" ht="16.5" thickTop="1" thickBot="1" x14ac:dyDescent="0.3">
      <c r="A9" s="15">
        <v>5</v>
      </c>
      <c r="B9" s="16" t="s">
        <v>92</v>
      </c>
      <c r="C9" s="17">
        <v>49789.237577689004</v>
      </c>
      <c r="D9" s="14">
        <f t="shared" si="0"/>
        <v>1.3520379296440585E-3</v>
      </c>
    </row>
    <row r="10" spans="1:4" ht="16.5" thickTop="1" thickBot="1" x14ac:dyDescent="0.3">
      <c r="A10" s="15">
        <v>6</v>
      </c>
      <c r="B10" s="16" t="s">
        <v>93</v>
      </c>
      <c r="C10" s="17">
        <v>661337.79655737756</v>
      </c>
      <c r="D10" s="14">
        <f t="shared" si="0"/>
        <v>1.7958776409411792E-2</v>
      </c>
    </row>
    <row r="11" spans="1:4" ht="16.5" thickTop="1" thickBot="1" x14ac:dyDescent="0.3">
      <c r="A11" s="15">
        <v>7</v>
      </c>
      <c r="B11" s="16" t="s">
        <v>94</v>
      </c>
      <c r="C11" s="17">
        <v>415968.82430603419</v>
      </c>
      <c r="D11" s="14">
        <f t="shared" si="0"/>
        <v>1.1295726855299799E-2</v>
      </c>
    </row>
    <row r="12" spans="1:4" ht="16.5" thickTop="1" thickBot="1" x14ac:dyDescent="0.3">
      <c r="A12" s="15">
        <v>8</v>
      </c>
      <c r="B12" s="16" t="s">
        <v>95</v>
      </c>
      <c r="C12" s="17">
        <v>3646.908166890631</v>
      </c>
      <c r="D12" s="14">
        <f t="shared" si="0"/>
        <v>9.9032610408445655E-5</v>
      </c>
    </row>
    <row r="13" spans="1:4" ht="16.5" thickTop="1" thickBot="1" x14ac:dyDescent="0.3">
      <c r="A13" s="15">
        <v>9</v>
      </c>
      <c r="B13" s="16" t="s">
        <v>96</v>
      </c>
      <c r="C13" s="17">
        <v>143259.94605796385</v>
      </c>
      <c r="D13" s="14">
        <f t="shared" si="0"/>
        <v>3.8902560129967611E-3</v>
      </c>
    </row>
    <row r="14" spans="1:4" ht="16.5" thickTop="1" thickBot="1" x14ac:dyDescent="0.3">
      <c r="A14" s="15">
        <v>10</v>
      </c>
      <c r="B14" s="16" t="s">
        <v>97</v>
      </c>
      <c r="C14" s="17">
        <v>1344380.9725508611</v>
      </c>
      <c r="D14" s="14">
        <f t="shared" si="0"/>
        <v>3.6506967272683023E-2</v>
      </c>
    </row>
    <row r="15" spans="1:4" ht="16.5" thickTop="1" thickBot="1" x14ac:dyDescent="0.3">
      <c r="A15" s="15">
        <v>11</v>
      </c>
      <c r="B15" s="16" t="s">
        <v>98</v>
      </c>
      <c r="C15" s="17">
        <v>40156.765974910086</v>
      </c>
      <c r="D15" s="14">
        <f t="shared" si="0"/>
        <v>1.0904659997092983E-3</v>
      </c>
    </row>
    <row r="16" spans="1:4" ht="16.5" thickTop="1" thickBot="1" x14ac:dyDescent="0.3">
      <c r="A16" s="15">
        <v>12</v>
      </c>
      <c r="B16" s="16" t="s">
        <v>99</v>
      </c>
      <c r="C16" s="17">
        <v>2196699.1832669675</v>
      </c>
      <c r="D16" s="14">
        <f t="shared" si="0"/>
        <v>5.9651859724920903E-2</v>
      </c>
    </row>
    <row r="17" spans="1:4" ht="16.5" thickTop="1" thickBot="1" x14ac:dyDescent="0.3">
      <c r="A17" s="15">
        <v>13</v>
      </c>
      <c r="B17" s="16" t="s">
        <v>100</v>
      </c>
      <c r="C17" s="17">
        <v>889560.01980401156</v>
      </c>
      <c r="D17" s="14">
        <f t="shared" si="0"/>
        <v>2.4156202142948509E-2</v>
      </c>
    </row>
    <row r="18" spans="1:4" ht="16.5" thickTop="1" thickBot="1" x14ac:dyDescent="0.3">
      <c r="A18" s="15">
        <v>14</v>
      </c>
      <c r="B18" s="16" t="s">
        <v>101</v>
      </c>
      <c r="C18" s="17">
        <v>6118082.462911766</v>
      </c>
      <c r="D18" s="14">
        <f t="shared" si="0"/>
        <v>0.16613790347039875</v>
      </c>
    </row>
    <row r="19" spans="1:4" ht="16.5" thickTop="1" thickBot="1" x14ac:dyDescent="0.3">
      <c r="A19" s="15">
        <v>15</v>
      </c>
      <c r="B19" s="16" t="s">
        <v>102</v>
      </c>
      <c r="C19" s="17">
        <v>90433.308189703035</v>
      </c>
      <c r="D19" s="14">
        <f t="shared" si="0"/>
        <v>2.4557367962280085E-3</v>
      </c>
    </row>
    <row r="20" spans="1:4" ht="16.5" thickTop="1" thickBot="1" x14ac:dyDescent="0.3">
      <c r="A20" s="15">
        <v>16</v>
      </c>
      <c r="B20" s="16" t="s">
        <v>103</v>
      </c>
      <c r="C20" s="17">
        <v>2551332.8215115475</v>
      </c>
      <c r="D20" s="14">
        <f t="shared" si="0"/>
        <v>6.9282015826150303E-2</v>
      </c>
    </row>
    <row r="21" spans="1:4" ht="16.5" thickTop="1" thickBot="1" x14ac:dyDescent="0.3">
      <c r="A21" s="15">
        <v>17</v>
      </c>
      <c r="B21" s="16" t="s">
        <v>104</v>
      </c>
      <c r="C21" s="17">
        <v>17474315.592466366</v>
      </c>
      <c r="D21" s="14">
        <f t="shared" si="0"/>
        <v>0.47451896484095002</v>
      </c>
    </row>
    <row r="22" spans="1:4" ht="16.5" thickTop="1" thickBot="1" x14ac:dyDescent="0.3">
      <c r="A22" s="15">
        <v>18</v>
      </c>
      <c r="B22" s="16" t="s">
        <v>105</v>
      </c>
      <c r="C22" s="17">
        <v>2592546.2394322073</v>
      </c>
      <c r="D22" s="14">
        <f t="shared" si="0"/>
        <v>7.040117544678233E-2</v>
      </c>
    </row>
    <row r="23" spans="1:4" ht="16.5" thickTop="1" thickBot="1" x14ac:dyDescent="0.3">
      <c r="A23" s="31"/>
      <c r="B23" s="18" t="s">
        <v>106</v>
      </c>
      <c r="C23" s="19">
        <f>SUM(C5:C22)</f>
        <v>36825326.040073939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8A3E0-A38E-4A9B-B5E1-484727C8518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140689.673465014</v>
      </c>
      <c r="D5" s="14">
        <f>C5/C$23</f>
        <v>3.034816937378838E-2</v>
      </c>
    </row>
    <row r="6" spans="1:4" ht="16.5" thickTop="1" thickBot="1" x14ac:dyDescent="0.3">
      <c r="A6" s="15">
        <v>2</v>
      </c>
      <c r="B6" s="16" t="s">
        <v>89</v>
      </c>
      <c r="C6" s="17">
        <v>12352.745337421025</v>
      </c>
      <c r="D6" s="14">
        <f t="shared" ref="D6:D23" si="0">C6/C$23</f>
        <v>2.6646106888900557E-3</v>
      </c>
    </row>
    <row r="7" spans="1:4" ht="16.5" thickTop="1" thickBot="1" x14ac:dyDescent="0.3">
      <c r="A7" s="15">
        <v>3</v>
      </c>
      <c r="B7" s="16" t="s">
        <v>90</v>
      </c>
      <c r="C7" s="17">
        <v>136574.3384636195</v>
      </c>
      <c r="D7" s="14">
        <f t="shared" si="0"/>
        <v>2.9460450463251155E-2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232141.84694666436</v>
      </c>
      <c r="D9" s="14">
        <f t="shared" si="0"/>
        <v>5.0075317657435343E-2</v>
      </c>
    </row>
    <row r="10" spans="1:4" ht="16.5" thickTop="1" thickBot="1" x14ac:dyDescent="0.3">
      <c r="A10" s="15">
        <v>6</v>
      </c>
      <c r="B10" s="16" t="s">
        <v>93</v>
      </c>
      <c r="C10" s="17">
        <v>64054.727045247331</v>
      </c>
      <c r="D10" s="14">
        <f t="shared" si="0"/>
        <v>1.3817245130250155E-2</v>
      </c>
    </row>
    <row r="11" spans="1:4" ht="16.5" thickTop="1" thickBot="1" x14ac:dyDescent="0.3">
      <c r="A11" s="15">
        <v>7</v>
      </c>
      <c r="B11" s="16" t="s">
        <v>94</v>
      </c>
      <c r="C11" s="17">
        <v>34384.703204442958</v>
      </c>
      <c r="D11" s="14">
        <f t="shared" si="0"/>
        <v>7.4171243063932083E-3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778.41742351331504</v>
      </c>
      <c r="D13" s="14">
        <f t="shared" si="0"/>
        <v>1.6791242193169657E-4</v>
      </c>
    </row>
    <row r="14" spans="1:4" ht="16.5" thickTop="1" thickBot="1" x14ac:dyDescent="0.3">
      <c r="A14" s="15">
        <v>10</v>
      </c>
      <c r="B14" s="16" t="s">
        <v>97</v>
      </c>
      <c r="C14" s="17">
        <v>252791.61123391861</v>
      </c>
      <c r="D14" s="14">
        <f t="shared" si="0"/>
        <v>5.452967829872462E-2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163702.81025392652</v>
      </c>
      <c r="D17" s="14">
        <f t="shared" si="0"/>
        <v>3.5312333095909421E-2</v>
      </c>
    </row>
    <row r="18" spans="1:4" ht="16.5" thickTop="1" thickBot="1" x14ac:dyDescent="0.3">
      <c r="A18" s="15">
        <v>14</v>
      </c>
      <c r="B18" s="16" t="s">
        <v>101</v>
      </c>
      <c r="C18" s="17">
        <v>1986749.6554039093</v>
      </c>
      <c r="D18" s="14">
        <f t="shared" si="0"/>
        <v>0.42856176690542391</v>
      </c>
    </row>
    <row r="19" spans="1:4" ht="16.5" thickTop="1" thickBot="1" x14ac:dyDescent="0.3">
      <c r="A19" s="15">
        <v>15</v>
      </c>
      <c r="B19" s="16" t="s">
        <v>102</v>
      </c>
      <c r="C19" s="17">
        <v>2407.7265058763969</v>
      </c>
      <c r="D19" s="14">
        <f t="shared" si="0"/>
        <v>5.1937068305348845E-4</v>
      </c>
    </row>
    <row r="20" spans="1:4" ht="16.5" thickTop="1" thickBot="1" x14ac:dyDescent="0.3">
      <c r="A20" s="15">
        <v>16</v>
      </c>
      <c r="B20" s="16" t="s">
        <v>103</v>
      </c>
      <c r="C20" s="17">
        <v>969214.83461382473</v>
      </c>
      <c r="D20" s="14">
        <f t="shared" si="0"/>
        <v>0.20906933135901509</v>
      </c>
    </row>
    <row r="21" spans="1:4" ht="16.5" thickTop="1" thickBot="1" x14ac:dyDescent="0.3">
      <c r="A21" s="15">
        <v>17</v>
      </c>
      <c r="B21" s="16" t="s">
        <v>104</v>
      </c>
      <c r="C21" s="17">
        <v>349888.6719650614</v>
      </c>
      <c r="D21" s="14">
        <f t="shared" si="0"/>
        <v>7.5474485207374625E-2</v>
      </c>
    </row>
    <row r="22" spans="1:4" ht="16.5" thickTop="1" thickBot="1" x14ac:dyDescent="0.3">
      <c r="A22" s="15">
        <v>18</v>
      </c>
      <c r="B22" s="16" t="s">
        <v>105</v>
      </c>
      <c r="C22" s="17">
        <v>290121.94424370973</v>
      </c>
      <c r="D22" s="14">
        <f t="shared" si="0"/>
        <v>6.2582204408558759E-2</v>
      </c>
    </row>
    <row r="23" spans="1:4" ht="16.5" thickTop="1" thickBot="1" x14ac:dyDescent="0.3">
      <c r="A23" s="31"/>
      <c r="B23" s="18" t="s">
        <v>106</v>
      </c>
      <c r="C23" s="19">
        <f>SUM(C5:C22)</f>
        <v>4635853.7061061496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3A24D-6C8F-4127-A4CF-216AE99320F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1888380.1843964942</v>
      </c>
      <c r="D5" s="14">
        <f>C5/C$23</f>
        <v>4.4834852863632715E-2</v>
      </c>
    </row>
    <row r="6" spans="1:4" ht="16.5" thickTop="1" thickBot="1" x14ac:dyDescent="0.3">
      <c r="A6" s="15">
        <v>2</v>
      </c>
      <c r="B6" s="16" t="s">
        <v>89</v>
      </c>
      <c r="C6" s="17">
        <v>1355166.6342463815</v>
      </c>
      <c r="D6" s="14">
        <f t="shared" ref="D6:D23" si="0">C6/C$23</f>
        <v>3.2175034007550077E-2</v>
      </c>
    </row>
    <row r="7" spans="1:4" ht="16.5" thickTop="1" thickBot="1" x14ac:dyDescent="0.3">
      <c r="A7" s="15">
        <v>3</v>
      </c>
      <c r="B7" s="16" t="s">
        <v>90</v>
      </c>
      <c r="C7" s="17">
        <v>795479.74299875996</v>
      </c>
      <c r="D7" s="14">
        <f t="shared" si="0"/>
        <v>1.888667204202208E-2</v>
      </c>
    </row>
    <row r="8" spans="1:4" ht="16.5" thickTop="1" thickBot="1" x14ac:dyDescent="0.3">
      <c r="A8" s="15">
        <v>4</v>
      </c>
      <c r="B8" s="16" t="s">
        <v>91</v>
      </c>
      <c r="C8" s="17">
        <v>120.61524519885192</v>
      </c>
      <c r="D8" s="14">
        <f t="shared" si="0"/>
        <v>2.8637065863565879E-6</v>
      </c>
    </row>
    <row r="9" spans="1:4" ht="16.5" thickTop="1" thickBot="1" x14ac:dyDescent="0.3">
      <c r="A9" s="15">
        <v>5</v>
      </c>
      <c r="B9" s="16" t="s">
        <v>92</v>
      </c>
      <c r="C9" s="17">
        <v>403124.96634340624</v>
      </c>
      <c r="D9" s="14">
        <f t="shared" si="0"/>
        <v>9.5711915963785539E-3</v>
      </c>
    </row>
    <row r="10" spans="1:4" ht="16.5" thickTop="1" thickBot="1" x14ac:dyDescent="0.3">
      <c r="A10" s="15">
        <v>6</v>
      </c>
      <c r="B10" s="16" t="s">
        <v>93</v>
      </c>
      <c r="C10" s="17">
        <v>1102827.0276785002</v>
      </c>
      <c r="D10" s="14">
        <f t="shared" si="0"/>
        <v>2.618386272455251E-2</v>
      </c>
    </row>
    <row r="11" spans="1:4" ht="16.5" thickTop="1" thickBot="1" x14ac:dyDescent="0.3">
      <c r="A11" s="15">
        <v>7</v>
      </c>
      <c r="B11" s="16" t="s">
        <v>94</v>
      </c>
      <c r="C11" s="17">
        <v>2072836.7384409453</v>
      </c>
      <c r="D11" s="14">
        <f t="shared" si="0"/>
        <v>4.9214311263297457E-2</v>
      </c>
    </row>
    <row r="12" spans="1:4" ht="16.5" thickTop="1" thickBot="1" x14ac:dyDescent="0.3">
      <c r="A12" s="15">
        <v>8</v>
      </c>
      <c r="B12" s="16" t="s">
        <v>95</v>
      </c>
      <c r="C12" s="17">
        <v>132404.02970260259</v>
      </c>
      <c r="D12" s="14">
        <f t="shared" si="0"/>
        <v>3.1436017171327314E-3</v>
      </c>
    </row>
    <row r="13" spans="1:4" ht="16.5" thickTop="1" thickBot="1" x14ac:dyDescent="0.3">
      <c r="A13" s="15">
        <v>9</v>
      </c>
      <c r="B13" s="16" t="s">
        <v>96</v>
      </c>
      <c r="C13" s="17">
        <v>374642.37143360521</v>
      </c>
      <c r="D13" s="14">
        <f t="shared" si="0"/>
        <v>8.8949437928338964E-3</v>
      </c>
    </row>
    <row r="14" spans="1:4" ht="16.5" thickTop="1" thickBot="1" x14ac:dyDescent="0.3">
      <c r="A14" s="15">
        <v>10</v>
      </c>
      <c r="B14" s="16" t="s">
        <v>97</v>
      </c>
      <c r="C14" s="17">
        <v>2563907.1941090268</v>
      </c>
      <c r="D14" s="14">
        <f t="shared" si="0"/>
        <v>6.0873548003589732E-2</v>
      </c>
    </row>
    <row r="15" spans="1:4" ht="16.5" thickTop="1" thickBot="1" x14ac:dyDescent="0.3">
      <c r="A15" s="15">
        <v>11</v>
      </c>
      <c r="B15" s="16" t="s">
        <v>98</v>
      </c>
      <c r="C15" s="17">
        <v>325559.6133943983</v>
      </c>
      <c r="D15" s="14">
        <f t="shared" si="0"/>
        <v>7.7295967652529964E-3</v>
      </c>
    </row>
    <row r="16" spans="1:4" ht="16.5" thickTop="1" thickBot="1" x14ac:dyDescent="0.3">
      <c r="A16" s="15">
        <v>12</v>
      </c>
      <c r="B16" s="16" t="s">
        <v>99</v>
      </c>
      <c r="C16" s="17">
        <v>2641699.5546125504</v>
      </c>
      <c r="D16" s="14">
        <f t="shared" si="0"/>
        <v>6.2720532559935746E-2</v>
      </c>
    </row>
    <row r="17" spans="1:4" ht="16.5" thickTop="1" thickBot="1" x14ac:dyDescent="0.3">
      <c r="A17" s="15">
        <v>13</v>
      </c>
      <c r="B17" s="16" t="s">
        <v>100</v>
      </c>
      <c r="C17" s="17">
        <v>893606.27718847326</v>
      </c>
      <c r="D17" s="14">
        <f t="shared" si="0"/>
        <v>2.1216440569973485E-2</v>
      </c>
    </row>
    <row r="18" spans="1:4" ht="16.5" thickTop="1" thickBot="1" x14ac:dyDescent="0.3">
      <c r="A18" s="15">
        <v>14</v>
      </c>
      <c r="B18" s="16" t="s">
        <v>101</v>
      </c>
      <c r="C18" s="17">
        <v>8456613.4155994095</v>
      </c>
      <c r="D18" s="14">
        <f t="shared" si="0"/>
        <v>0.20078108282744694</v>
      </c>
    </row>
    <row r="19" spans="1:4" ht="16.5" thickTop="1" thickBot="1" x14ac:dyDescent="0.3">
      <c r="A19" s="15">
        <v>15</v>
      </c>
      <c r="B19" s="16" t="s">
        <v>102</v>
      </c>
      <c r="C19" s="17">
        <v>101900.76609302188</v>
      </c>
      <c r="D19" s="14">
        <f t="shared" si="0"/>
        <v>2.419378201605202E-3</v>
      </c>
    </row>
    <row r="20" spans="1:4" ht="16.5" thickTop="1" thickBot="1" x14ac:dyDescent="0.3">
      <c r="A20" s="15">
        <v>16</v>
      </c>
      <c r="B20" s="16" t="s">
        <v>103</v>
      </c>
      <c r="C20" s="17">
        <v>4760686.1020854441</v>
      </c>
      <c r="D20" s="14">
        <f t="shared" si="0"/>
        <v>0.11303055533023221</v>
      </c>
    </row>
    <row r="21" spans="1:4" ht="16.5" thickTop="1" thickBot="1" x14ac:dyDescent="0.3">
      <c r="A21" s="15">
        <v>17</v>
      </c>
      <c r="B21" s="16" t="s">
        <v>104</v>
      </c>
      <c r="C21" s="17">
        <v>10240714.473992458</v>
      </c>
      <c r="D21" s="14">
        <f t="shared" si="0"/>
        <v>0.24314008929651112</v>
      </c>
    </row>
    <row r="22" spans="1:4" ht="16.5" thickTop="1" thickBot="1" x14ac:dyDescent="0.3">
      <c r="A22" s="15">
        <v>18</v>
      </c>
      <c r="B22" s="16" t="s">
        <v>105</v>
      </c>
      <c r="C22" s="17">
        <v>4008906.8859678097</v>
      </c>
      <c r="D22" s="14">
        <f t="shared" si="0"/>
        <v>9.5181442731466337E-2</v>
      </c>
    </row>
    <row r="23" spans="1:4" ht="16.5" thickTop="1" thickBot="1" x14ac:dyDescent="0.3">
      <c r="A23" s="31"/>
      <c r="B23" s="18" t="s">
        <v>106</v>
      </c>
      <c r="C23" s="19">
        <f>SUM(C5:C22)</f>
        <v>42118576.593528479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46F1-F1DC-4403-8A55-D4383E9ECE8A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137171.83360143658</v>
      </c>
      <c r="D5" s="14">
        <f>C5/C$23</f>
        <v>7.7485080092496847E-3</v>
      </c>
    </row>
    <row r="6" spans="1:4" ht="16.5" thickTop="1" thickBot="1" x14ac:dyDescent="0.3">
      <c r="A6" s="15">
        <v>2</v>
      </c>
      <c r="B6" s="16" t="s">
        <v>89</v>
      </c>
      <c r="C6" s="17">
        <v>575448.83534057159</v>
      </c>
      <c r="D6" s="14">
        <f t="shared" ref="D6:D23" si="0">C6/C$23</f>
        <v>3.2505725063830634E-2</v>
      </c>
    </row>
    <row r="7" spans="1:4" ht="16.5" thickTop="1" thickBot="1" x14ac:dyDescent="0.3">
      <c r="A7" s="15">
        <v>3</v>
      </c>
      <c r="B7" s="16" t="s">
        <v>90</v>
      </c>
      <c r="C7" s="17">
        <v>666149.38958786428</v>
      </c>
      <c r="D7" s="14">
        <f t="shared" si="0"/>
        <v>3.7629181917739542E-2</v>
      </c>
    </row>
    <row r="8" spans="1:4" ht="16.5" thickTop="1" thickBot="1" x14ac:dyDescent="0.3">
      <c r="A8" s="15">
        <v>4</v>
      </c>
      <c r="B8" s="16" t="s">
        <v>91</v>
      </c>
      <c r="C8" s="17">
        <v>173.68595308634679</v>
      </c>
      <c r="D8" s="14">
        <f t="shared" si="0"/>
        <v>9.81110307597163E-6</v>
      </c>
    </row>
    <row r="9" spans="1:4" ht="16.5" thickTop="1" thickBot="1" x14ac:dyDescent="0.3">
      <c r="A9" s="15">
        <v>5</v>
      </c>
      <c r="B9" s="16" t="s">
        <v>92</v>
      </c>
      <c r="C9" s="17">
        <v>119333.34717479371</v>
      </c>
      <c r="D9" s="14">
        <f t="shared" si="0"/>
        <v>6.7408546789650744E-3</v>
      </c>
    </row>
    <row r="10" spans="1:4" ht="16.5" thickTop="1" thickBot="1" x14ac:dyDescent="0.3">
      <c r="A10" s="15">
        <v>6</v>
      </c>
      <c r="B10" s="16" t="s">
        <v>93</v>
      </c>
      <c r="C10" s="17">
        <v>405455.62769230001</v>
      </c>
      <c r="D10" s="14">
        <f t="shared" si="0"/>
        <v>2.2903216324260338E-2</v>
      </c>
    </row>
    <row r="11" spans="1:4" ht="16.5" thickTop="1" thickBot="1" x14ac:dyDescent="0.3">
      <c r="A11" s="15">
        <v>7</v>
      </c>
      <c r="B11" s="16" t="s">
        <v>94</v>
      </c>
      <c r="C11" s="17">
        <v>669177.66066997475</v>
      </c>
      <c r="D11" s="14">
        <f t="shared" si="0"/>
        <v>3.7800241690856599E-2</v>
      </c>
    </row>
    <row r="12" spans="1:4" ht="16.5" thickTop="1" thickBot="1" x14ac:dyDescent="0.3">
      <c r="A12" s="15">
        <v>8</v>
      </c>
      <c r="B12" s="16" t="s">
        <v>95</v>
      </c>
      <c r="C12" s="17">
        <v>17034.958154485812</v>
      </c>
      <c r="D12" s="14">
        <f t="shared" si="0"/>
        <v>9.6226394465783523E-4</v>
      </c>
    </row>
    <row r="13" spans="1:4" ht="16.5" thickTop="1" thickBot="1" x14ac:dyDescent="0.3">
      <c r="A13" s="15">
        <v>9</v>
      </c>
      <c r="B13" s="16" t="s">
        <v>96</v>
      </c>
      <c r="C13" s="17">
        <v>26007.590995733408</v>
      </c>
      <c r="D13" s="14">
        <f t="shared" si="0"/>
        <v>1.4691064618795021E-3</v>
      </c>
    </row>
    <row r="14" spans="1:4" ht="16.5" thickTop="1" thickBot="1" x14ac:dyDescent="0.3">
      <c r="A14" s="15">
        <v>10</v>
      </c>
      <c r="B14" s="16" t="s">
        <v>97</v>
      </c>
      <c r="C14" s="17">
        <v>943899.21973550203</v>
      </c>
      <c r="D14" s="14">
        <f t="shared" si="0"/>
        <v>5.3318603914677638E-2</v>
      </c>
    </row>
    <row r="15" spans="1:4" ht="16.5" thickTop="1" thickBot="1" x14ac:dyDescent="0.3">
      <c r="A15" s="15">
        <v>11</v>
      </c>
      <c r="B15" s="16" t="s">
        <v>98</v>
      </c>
      <c r="C15" s="17">
        <v>24331.747795494801</v>
      </c>
      <c r="D15" s="14">
        <f t="shared" si="0"/>
        <v>1.3744420973494981E-3</v>
      </c>
    </row>
    <row r="16" spans="1:4" ht="16.5" thickTop="1" thickBot="1" x14ac:dyDescent="0.3">
      <c r="A16" s="15">
        <v>12</v>
      </c>
      <c r="B16" s="16" t="s">
        <v>99</v>
      </c>
      <c r="C16" s="17">
        <v>522650.27262250544</v>
      </c>
      <c r="D16" s="14">
        <f t="shared" si="0"/>
        <v>2.9523260840989461E-2</v>
      </c>
    </row>
    <row r="17" spans="1:4" ht="16.5" thickTop="1" thickBot="1" x14ac:dyDescent="0.3">
      <c r="A17" s="15">
        <v>13</v>
      </c>
      <c r="B17" s="16" t="s">
        <v>100</v>
      </c>
      <c r="C17" s="17">
        <v>1126961.779318426</v>
      </c>
      <c r="D17" s="14">
        <f t="shared" si="0"/>
        <v>6.3659369011129466E-2</v>
      </c>
    </row>
    <row r="18" spans="1:4" ht="16.5" thickTop="1" thickBot="1" x14ac:dyDescent="0.3">
      <c r="A18" s="15">
        <v>14</v>
      </c>
      <c r="B18" s="16" t="s">
        <v>101</v>
      </c>
      <c r="C18" s="17">
        <v>6826538.8237453382</v>
      </c>
      <c r="D18" s="14">
        <f t="shared" si="0"/>
        <v>0.38561481145565668</v>
      </c>
    </row>
    <row r="19" spans="1:4" ht="16.5" thickTop="1" thickBot="1" x14ac:dyDescent="0.3">
      <c r="A19" s="15">
        <v>15</v>
      </c>
      <c r="B19" s="16" t="s">
        <v>102</v>
      </c>
      <c r="C19" s="17">
        <v>38257.224029116252</v>
      </c>
      <c r="D19" s="14">
        <f t="shared" si="0"/>
        <v>2.1610588633128999E-3</v>
      </c>
    </row>
    <row r="20" spans="1:4" ht="16.5" thickTop="1" thickBot="1" x14ac:dyDescent="0.3">
      <c r="A20" s="15">
        <v>16</v>
      </c>
      <c r="B20" s="16" t="s">
        <v>103</v>
      </c>
      <c r="C20" s="17">
        <v>2156873.2210720126</v>
      </c>
      <c r="D20" s="14">
        <f t="shared" si="0"/>
        <v>0.12183659713241325</v>
      </c>
    </row>
    <row r="21" spans="1:4" ht="16.5" thickTop="1" thickBot="1" x14ac:dyDescent="0.3">
      <c r="A21" s="15">
        <v>17</v>
      </c>
      <c r="B21" s="16" t="s">
        <v>104</v>
      </c>
      <c r="C21" s="17">
        <v>2432090.1952251587</v>
      </c>
      <c r="D21" s="14">
        <f t="shared" si="0"/>
        <v>0.13738294416677105</v>
      </c>
    </row>
    <row r="22" spans="1:4" ht="16.5" thickTop="1" thickBot="1" x14ac:dyDescent="0.3">
      <c r="A22" s="15">
        <v>18</v>
      </c>
      <c r="B22" s="16" t="s">
        <v>105</v>
      </c>
      <c r="C22" s="17">
        <v>1015444.1115416326</v>
      </c>
      <c r="D22" s="14">
        <f t="shared" si="0"/>
        <v>5.7360003323184916E-2</v>
      </c>
    </row>
    <row r="23" spans="1:4" ht="16.5" thickTop="1" thickBot="1" x14ac:dyDescent="0.3">
      <c r="A23" s="31"/>
      <c r="B23" s="18" t="s">
        <v>106</v>
      </c>
      <c r="C23" s="19">
        <f>SUM(C5:C22)</f>
        <v>17702999.524255432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B2469-F7B5-4A24-8F9A-B14414DEAF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112242.37792416883</v>
      </c>
      <c r="D5" s="14">
        <f>C5/C$23</f>
        <v>7.8251808597747628E-3</v>
      </c>
    </row>
    <row r="6" spans="1:4" ht="16.5" thickTop="1" thickBot="1" x14ac:dyDescent="0.3">
      <c r="A6" s="15">
        <v>2</v>
      </c>
      <c r="B6" s="16" t="s">
        <v>89</v>
      </c>
      <c r="C6" s="17">
        <v>469568.90305790846</v>
      </c>
      <c r="D6" s="14">
        <f t="shared" ref="D6:D23" si="0">C6/C$23</f>
        <v>3.2736847352224221E-2</v>
      </c>
    </row>
    <row r="7" spans="1:4" ht="16.5" thickTop="1" thickBot="1" x14ac:dyDescent="0.3">
      <c r="A7" s="15">
        <v>3</v>
      </c>
      <c r="B7" s="16" t="s">
        <v>90</v>
      </c>
      <c r="C7" s="17">
        <v>521808.13217103464</v>
      </c>
      <c r="D7" s="14">
        <f t="shared" si="0"/>
        <v>3.6378799913685422E-2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39683.444943979564</v>
      </c>
      <c r="D9" s="14">
        <f t="shared" si="0"/>
        <v>2.7666033058863851E-3</v>
      </c>
    </row>
    <row r="10" spans="1:4" ht="16.5" thickTop="1" thickBot="1" x14ac:dyDescent="0.3">
      <c r="A10" s="15">
        <v>6</v>
      </c>
      <c r="B10" s="16" t="s">
        <v>93</v>
      </c>
      <c r="C10" s="17">
        <v>236212.0096674246</v>
      </c>
      <c r="D10" s="14">
        <f t="shared" si="0"/>
        <v>1.6467948479737714E-2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5739.0901086759095</v>
      </c>
      <c r="D12" s="14">
        <f t="shared" si="0"/>
        <v>4.0011107125041738E-4</v>
      </c>
    </row>
    <row r="13" spans="1:4" ht="16.5" thickTop="1" thickBot="1" x14ac:dyDescent="0.3">
      <c r="A13" s="15">
        <v>9</v>
      </c>
      <c r="B13" s="16" t="s">
        <v>96</v>
      </c>
      <c r="C13" s="17">
        <v>49124.416106448443</v>
      </c>
      <c r="D13" s="14">
        <f t="shared" si="0"/>
        <v>3.4247977258954534E-3</v>
      </c>
    </row>
    <row r="14" spans="1:4" ht="16.5" thickTop="1" thickBot="1" x14ac:dyDescent="0.3">
      <c r="A14" s="15">
        <v>10</v>
      </c>
      <c r="B14" s="16" t="s">
        <v>97</v>
      </c>
      <c r="C14" s="17">
        <v>1384310.9363447987</v>
      </c>
      <c r="D14" s="14">
        <f t="shared" si="0"/>
        <v>9.6509746527115151E-2</v>
      </c>
    </row>
    <row r="15" spans="1:4" ht="16.5" thickTop="1" thickBot="1" x14ac:dyDescent="0.3">
      <c r="A15" s="15">
        <v>11</v>
      </c>
      <c r="B15" s="16" t="s">
        <v>98</v>
      </c>
      <c r="C15" s="17">
        <v>71956.691876097117</v>
      </c>
      <c r="D15" s="14">
        <f t="shared" si="0"/>
        <v>5.0165912235212917E-3</v>
      </c>
    </row>
    <row r="16" spans="1:4" ht="16.5" thickTop="1" thickBot="1" x14ac:dyDescent="0.3">
      <c r="A16" s="15">
        <v>12</v>
      </c>
      <c r="B16" s="16" t="s">
        <v>99</v>
      </c>
      <c r="C16" s="17">
        <v>109955.70631418536</v>
      </c>
      <c r="D16" s="14">
        <f t="shared" si="0"/>
        <v>7.6657614030066429E-3</v>
      </c>
    </row>
    <row r="17" spans="1:4" ht="16.5" thickTop="1" thickBot="1" x14ac:dyDescent="0.3">
      <c r="A17" s="15">
        <v>13</v>
      </c>
      <c r="B17" s="16" t="s">
        <v>100</v>
      </c>
      <c r="C17" s="17">
        <v>334511.30070637207</v>
      </c>
      <c r="D17" s="14">
        <f t="shared" si="0"/>
        <v>2.3321061760062909E-2</v>
      </c>
    </row>
    <row r="18" spans="1:4" ht="16.5" thickTop="1" thickBot="1" x14ac:dyDescent="0.3">
      <c r="A18" s="15">
        <v>14</v>
      </c>
      <c r="B18" s="16" t="s">
        <v>101</v>
      </c>
      <c r="C18" s="17">
        <v>3856775.3652639939</v>
      </c>
      <c r="D18" s="14">
        <f t="shared" si="0"/>
        <v>0.26888208648879719</v>
      </c>
    </row>
    <row r="19" spans="1:4" ht="16.5" thickTop="1" thickBot="1" x14ac:dyDescent="0.3">
      <c r="A19" s="15">
        <v>15</v>
      </c>
      <c r="B19" s="16" t="s">
        <v>102</v>
      </c>
      <c r="C19" s="17">
        <v>20129.290998076016</v>
      </c>
      <c r="D19" s="14">
        <f t="shared" si="0"/>
        <v>1.4033500140686484E-3</v>
      </c>
    </row>
    <row r="20" spans="1:4" ht="16.5" thickTop="1" thickBot="1" x14ac:dyDescent="0.3">
      <c r="A20" s="15">
        <v>16</v>
      </c>
      <c r="B20" s="16" t="s">
        <v>103</v>
      </c>
      <c r="C20" s="17">
        <v>3013097.7973611276</v>
      </c>
      <c r="D20" s="14">
        <f t="shared" si="0"/>
        <v>0.21006357535002651</v>
      </c>
    </row>
    <row r="21" spans="1:4" ht="16.5" thickTop="1" thickBot="1" x14ac:dyDescent="0.3">
      <c r="A21" s="15">
        <v>17</v>
      </c>
      <c r="B21" s="16" t="s">
        <v>104</v>
      </c>
      <c r="C21" s="17">
        <v>2992885.5944493394</v>
      </c>
      <c r="D21" s="14">
        <f t="shared" si="0"/>
        <v>0.20865444498158348</v>
      </c>
    </row>
    <row r="22" spans="1:4" ht="16.5" thickTop="1" thickBot="1" x14ac:dyDescent="0.3">
      <c r="A22" s="15">
        <v>18</v>
      </c>
      <c r="B22" s="16" t="s">
        <v>105</v>
      </c>
      <c r="C22" s="17">
        <v>1125741.2709059985</v>
      </c>
      <c r="D22" s="14">
        <f t="shared" si="0"/>
        <v>7.8483093543363816E-2</v>
      </c>
    </row>
    <row r="23" spans="1:4" ht="16.5" thickTop="1" thickBot="1" x14ac:dyDescent="0.3">
      <c r="A23" s="31"/>
      <c r="B23" s="18" t="s">
        <v>106</v>
      </c>
      <c r="C23" s="19">
        <f>SUM(C5:C22)</f>
        <v>14343742.328199629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8F770-9790-426C-98F9-28905DECDC4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27370.580469572178</v>
      </c>
      <c r="D5" s="14">
        <f>C5/C$23</f>
        <v>4.2591508620422255E-3</v>
      </c>
    </row>
    <row r="6" spans="1:4" ht="16.5" thickTop="1" thickBot="1" x14ac:dyDescent="0.3">
      <c r="A6" s="15">
        <v>2</v>
      </c>
      <c r="B6" s="16" t="s">
        <v>89</v>
      </c>
      <c r="C6" s="17">
        <v>93664.539271182788</v>
      </c>
      <c r="D6" s="14">
        <f t="shared" ref="D6:D23" si="0">C6/C$23</f>
        <v>1.4575189723255498E-2</v>
      </c>
    </row>
    <row r="7" spans="1:4" ht="16.5" thickTop="1" thickBot="1" x14ac:dyDescent="0.3">
      <c r="A7" s="15">
        <v>3</v>
      </c>
      <c r="B7" s="16" t="s">
        <v>90</v>
      </c>
      <c r="C7" s="17">
        <v>83820.583418292139</v>
      </c>
      <c r="D7" s="14">
        <f t="shared" si="0"/>
        <v>1.3043366417448927E-2</v>
      </c>
    </row>
    <row r="8" spans="1:4" ht="16.5" thickTop="1" thickBot="1" x14ac:dyDescent="0.3">
      <c r="A8" s="15">
        <v>4</v>
      </c>
      <c r="B8" s="16" t="s">
        <v>91</v>
      </c>
      <c r="C8" s="17">
        <v>963.2735532397644</v>
      </c>
      <c r="D8" s="14">
        <f t="shared" si="0"/>
        <v>1.4989551972507904E-4</v>
      </c>
    </row>
    <row r="9" spans="1:4" ht="16.5" thickTop="1" thickBot="1" x14ac:dyDescent="0.3">
      <c r="A9" s="15">
        <v>5</v>
      </c>
      <c r="B9" s="16" t="s">
        <v>92</v>
      </c>
      <c r="C9" s="17">
        <v>18671.242479463104</v>
      </c>
      <c r="D9" s="14">
        <f t="shared" si="0"/>
        <v>2.905442162259254E-3</v>
      </c>
    </row>
    <row r="10" spans="1:4" ht="16.5" thickTop="1" thickBot="1" x14ac:dyDescent="0.3">
      <c r="A10" s="15">
        <v>6</v>
      </c>
      <c r="B10" s="16" t="s">
        <v>93</v>
      </c>
      <c r="C10" s="17">
        <v>72920.074739224554</v>
      </c>
      <c r="D10" s="14">
        <f t="shared" si="0"/>
        <v>1.1347132353697076E-2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676.30245960255695</v>
      </c>
      <c r="D12" s="14">
        <f t="shared" si="0"/>
        <v>1.0523979230253174E-4</v>
      </c>
    </row>
    <row r="13" spans="1:4" ht="16.5" thickTop="1" thickBot="1" x14ac:dyDescent="0.3">
      <c r="A13" s="15">
        <v>9</v>
      </c>
      <c r="B13" s="16" t="s">
        <v>96</v>
      </c>
      <c r="C13" s="17">
        <v>383.52735504204219</v>
      </c>
      <c r="D13" s="14">
        <f t="shared" si="0"/>
        <v>5.9680899594367333E-5</v>
      </c>
    </row>
    <row r="14" spans="1:4" ht="16.5" thickTop="1" thickBot="1" x14ac:dyDescent="0.3">
      <c r="A14" s="15">
        <v>10</v>
      </c>
      <c r="B14" s="16" t="s">
        <v>97</v>
      </c>
      <c r="C14" s="17">
        <v>569643.18030264869</v>
      </c>
      <c r="D14" s="14">
        <f t="shared" si="0"/>
        <v>8.864248404010644E-2</v>
      </c>
    </row>
    <row r="15" spans="1:4" ht="16.5" thickTop="1" thickBot="1" x14ac:dyDescent="0.3">
      <c r="A15" s="15">
        <v>11</v>
      </c>
      <c r="B15" s="16" t="s">
        <v>98</v>
      </c>
      <c r="C15" s="17">
        <v>97140.868680697648</v>
      </c>
      <c r="D15" s="14">
        <f t="shared" si="0"/>
        <v>1.5116143226880967E-2</v>
      </c>
    </row>
    <row r="16" spans="1:4" ht="16.5" thickTop="1" thickBot="1" x14ac:dyDescent="0.3">
      <c r="A16" s="15">
        <v>12</v>
      </c>
      <c r="B16" s="16" t="s">
        <v>99</v>
      </c>
      <c r="C16" s="17">
        <v>150412.20969954479</v>
      </c>
      <c r="D16" s="14">
        <f t="shared" si="0"/>
        <v>2.3405725476508522E-2</v>
      </c>
    </row>
    <row r="17" spans="1:4" ht="16.5" thickTop="1" thickBot="1" x14ac:dyDescent="0.3">
      <c r="A17" s="15">
        <v>13</v>
      </c>
      <c r="B17" s="16" t="s">
        <v>100</v>
      </c>
      <c r="C17" s="17">
        <v>380115.8171408457</v>
      </c>
      <c r="D17" s="14">
        <f t="shared" si="0"/>
        <v>5.9150028332469032E-2</v>
      </c>
    </row>
    <row r="18" spans="1:4" ht="16.5" thickTop="1" thickBot="1" x14ac:dyDescent="0.3">
      <c r="A18" s="15">
        <v>14</v>
      </c>
      <c r="B18" s="16" t="s">
        <v>101</v>
      </c>
      <c r="C18" s="17">
        <v>2584320.40993613</v>
      </c>
      <c r="D18" s="14">
        <f t="shared" si="0"/>
        <v>0.40214749972180014</v>
      </c>
    </row>
    <row r="19" spans="1:4" ht="16.5" thickTop="1" thickBot="1" x14ac:dyDescent="0.3">
      <c r="A19" s="15">
        <v>15</v>
      </c>
      <c r="B19" s="16" t="s">
        <v>102</v>
      </c>
      <c r="C19" s="17">
        <v>114468.35691770518</v>
      </c>
      <c r="D19" s="14">
        <f t="shared" si="0"/>
        <v>1.7812483063141326E-2</v>
      </c>
    </row>
    <row r="20" spans="1:4" ht="16.5" thickTop="1" thickBot="1" x14ac:dyDescent="0.3">
      <c r="A20" s="15">
        <v>16</v>
      </c>
      <c r="B20" s="16" t="s">
        <v>103</v>
      </c>
      <c r="C20" s="17">
        <v>1289146.1226689871</v>
      </c>
      <c r="D20" s="14">
        <f t="shared" si="0"/>
        <v>0.20060472688067299</v>
      </c>
    </row>
    <row r="21" spans="1:4" ht="16.5" thickTop="1" thickBot="1" x14ac:dyDescent="0.3">
      <c r="A21" s="15">
        <v>17</v>
      </c>
      <c r="B21" s="16" t="s">
        <v>104</v>
      </c>
      <c r="C21" s="17">
        <v>359943.87684576237</v>
      </c>
      <c r="D21" s="14">
        <f t="shared" si="0"/>
        <v>5.6011061769725486E-2</v>
      </c>
    </row>
    <row r="22" spans="1:4" ht="16.5" thickTop="1" thickBot="1" x14ac:dyDescent="0.3">
      <c r="A22" s="15">
        <v>18</v>
      </c>
      <c r="B22" s="16" t="s">
        <v>105</v>
      </c>
      <c r="C22" s="17">
        <v>582638.86614836124</v>
      </c>
      <c r="D22" s="14">
        <f t="shared" si="0"/>
        <v>9.0664749758370244E-2</v>
      </c>
    </row>
    <row r="23" spans="1:4" ht="16.5" thickTop="1" thickBot="1" x14ac:dyDescent="0.3">
      <c r="A23" s="31"/>
      <c r="B23" s="18" t="s">
        <v>106</v>
      </c>
      <c r="C23" s="19">
        <f>SUM(C5:C22)</f>
        <v>6426299.8320863014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55DA7-B331-4A1E-9E89-1BED38B769F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149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32252.988014250914</v>
      </c>
      <c r="D5" s="14">
        <f>C5/C$23</f>
        <v>3.1960147888537116E-3</v>
      </c>
    </row>
    <row r="6" spans="1:4" ht="16.5" thickTop="1" thickBot="1" x14ac:dyDescent="0.3">
      <c r="A6" s="15">
        <v>2</v>
      </c>
      <c r="B6" s="16" t="s">
        <v>89</v>
      </c>
      <c r="C6" s="17">
        <v>69822.850434959342</v>
      </c>
      <c r="D6" s="14">
        <f t="shared" ref="D6:D23" si="0">C6/C$23</f>
        <v>6.9188895767254305E-3</v>
      </c>
    </row>
    <row r="7" spans="1:4" ht="16.5" thickTop="1" thickBot="1" x14ac:dyDescent="0.3">
      <c r="A7" s="15">
        <v>3</v>
      </c>
      <c r="B7" s="16" t="s">
        <v>90</v>
      </c>
      <c r="C7" s="17">
        <v>500828.05277924251</v>
      </c>
      <c r="D7" s="14">
        <f t="shared" si="0"/>
        <v>4.9628079812264865E-2</v>
      </c>
    </row>
    <row r="8" spans="1:4" ht="16.5" thickTop="1" thickBot="1" x14ac:dyDescent="0.3">
      <c r="A8" s="15">
        <v>4</v>
      </c>
      <c r="B8" s="16" t="s">
        <v>91</v>
      </c>
      <c r="C8" s="17">
        <v>20072.990131401602</v>
      </c>
      <c r="D8" s="14">
        <f t="shared" si="0"/>
        <v>1.989073796453464E-3</v>
      </c>
    </row>
    <row r="9" spans="1:4" ht="16.5" thickTop="1" thickBot="1" x14ac:dyDescent="0.3">
      <c r="A9" s="15">
        <v>5</v>
      </c>
      <c r="B9" s="16" t="s">
        <v>92</v>
      </c>
      <c r="C9" s="17">
        <v>343842.52036345255</v>
      </c>
      <c r="D9" s="14">
        <f t="shared" si="0"/>
        <v>3.4072061157024269E-2</v>
      </c>
    </row>
    <row r="10" spans="1:4" ht="16.5" thickTop="1" thickBot="1" x14ac:dyDescent="0.3">
      <c r="A10" s="15">
        <v>6</v>
      </c>
      <c r="B10" s="16" t="s">
        <v>93</v>
      </c>
      <c r="C10" s="17">
        <v>148678.90746131819</v>
      </c>
      <c r="D10" s="14">
        <f t="shared" si="0"/>
        <v>1.4732898137283533E-2</v>
      </c>
    </row>
    <row r="11" spans="1:4" ht="16.5" thickTop="1" thickBot="1" x14ac:dyDescent="0.3">
      <c r="A11" s="15">
        <v>7</v>
      </c>
      <c r="B11" s="16" t="s">
        <v>94</v>
      </c>
      <c r="C11" s="17">
        <v>108460.87188541848</v>
      </c>
      <c r="D11" s="14">
        <f t="shared" si="0"/>
        <v>1.0747610435492116E-2</v>
      </c>
    </row>
    <row r="12" spans="1:4" ht="16.5" thickTop="1" thickBot="1" x14ac:dyDescent="0.3">
      <c r="A12" s="15">
        <v>8</v>
      </c>
      <c r="B12" s="16" t="s">
        <v>95</v>
      </c>
      <c r="C12" s="17">
        <v>1070.682050227141</v>
      </c>
      <c r="D12" s="14">
        <f t="shared" si="0"/>
        <v>1.0609608217304359E-4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505581.8511352709</v>
      </c>
      <c r="D14" s="14">
        <f t="shared" si="0"/>
        <v>5.0099143449605442E-2</v>
      </c>
    </row>
    <row r="15" spans="1:4" ht="16.5" thickTop="1" thickBot="1" x14ac:dyDescent="0.3">
      <c r="A15" s="15">
        <v>11</v>
      </c>
      <c r="B15" s="16" t="s">
        <v>98</v>
      </c>
      <c r="C15" s="17">
        <v>4285.86790354611</v>
      </c>
      <c r="D15" s="14">
        <f t="shared" si="0"/>
        <v>4.246954482714756E-4</v>
      </c>
    </row>
    <row r="16" spans="1:4" ht="16.5" thickTop="1" thickBot="1" x14ac:dyDescent="0.3">
      <c r="A16" s="15">
        <v>12</v>
      </c>
      <c r="B16" s="16" t="s">
        <v>99</v>
      </c>
      <c r="C16" s="17">
        <v>57707.412684825278</v>
      </c>
      <c r="D16" s="14">
        <f t="shared" si="0"/>
        <v>5.7183459804001479E-3</v>
      </c>
    </row>
    <row r="17" spans="1:4" ht="16.5" thickTop="1" thickBot="1" x14ac:dyDescent="0.3">
      <c r="A17" s="15">
        <v>13</v>
      </c>
      <c r="B17" s="16" t="s">
        <v>100</v>
      </c>
      <c r="C17" s="17">
        <v>370480.77642105496</v>
      </c>
      <c r="D17" s="14">
        <f t="shared" si="0"/>
        <v>3.6711700630791849E-2</v>
      </c>
    </row>
    <row r="18" spans="1:4" ht="16.5" thickTop="1" thickBot="1" x14ac:dyDescent="0.3">
      <c r="A18" s="15">
        <v>14</v>
      </c>
      <c r="B18" s="16" t="s">
        <v>101</v>
      </c>
      <c r="C18" s="17">
        <v>4562603.1439100141</v>
      </c>
      <c r="D18" s="14">
        <f t="shared" si="0"/>
        <v>0.45211771130053918</v>
      </c>
    </row>
    <row r="19" spans="1:4" ht="16.5" thickTop="1" thickBot="1" x14ac:dyDescent="0.3">
      <c r="A19" s="15">
        <v>15</v>
      </c>
      <c r="B19" s="16" t="s">
        <v>102</v>
      </c>
      <c r="C19" s="17">
        <v>21176.960447990452</v>
      </c>
      <c r="D19" s="14">
        <f t="shared" si="0"/>
        <v>2.0984684812719529E-3</v>
      </c>
    </row>
    <row r="20" spans="1:4" ht="16.5" thickTop="1" thickBot="1" x14ac:dyDescent="0.3">
      <c r="A20" s="15">
        <v>16</v>
      </c>
      <c r="B20" s="16" t="s">
        <v>103</v>
      </c>
      <c r="C20" s="17">
        <v>2108244.2957827663</v>
      </c>
      <c r="D20" s="14">
        <f t="shared" si="0"/>
        <v>0.20891025491532872</v>
      </c>
    </row>
    <row r="21" spans="1:4" ht="16.5" thickTop="1" thickBot="1" x14ac:dyDescent="0.3">
      <c r="A21" s="15">
        <v>17</v>
      </c>
      <c r="B21" s="16" t="s">
        <v>104</v>
      </c>
      <c r="C21" s="17">
        <v>740818.3325209833</v>
      </c>
      <c r="D21" s="14">
        <f t="shared" si="0"/>
        <v>7.340920926597129E-2</v>
      </c>
    </row>
    <row r="22" spans="1:4" ht="16.5" thickTop="1" thickBot="1" x14ac:dyDescent="0.3">
      <c r="A22" s="15">
        <v>18</v>
      </c>
      <c r="B22" s="16" t="s">
        <v>105</v>
      </c>
      <c r="C22" s="17">
        <v>495698.14521617105</v>
      </c>
      <c r="D22" s="14">
        <f t="shared" si="0"/>
        <v>4.9119746741549536E-2</v>
      </c>
    </row>
    <row r="23" spans="1:4" ht="16.5" thickTop="1" thickBot="1" x14ac:dyDescent="0.3">
      <c r="A23" s="31"/>
      <c r="B23" s="18" t="s">
        <v>106</v>
      </c>
      <c r="C23" s="19">
        <f>SUM(C5:C22)</f>
        <v>10091626.649142893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9CFA5-1AD3-4B02-A23A-70118432B51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44047.568046220702</v>
      </c>
      <c r="D7" s="14">
        <f t="shared" si="0"/>
        <v>4.353397084449321E-2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26348.196278150594</v>
      </c>
      <c r="D9" s="14">
        <f t="shared" si="0"/>
        <v>2.604097477922868E-2</v>
      </c>
    </row>
    <row r="10" spans="1:4" ht="16.5" thickTop="1" thickBot="1" x14ac:dyDescent="0.3">
      <c r="A10" s="15">
        <v>6</v>
      </c>
      <c r="B10" s="16" t="s">
        <v>93</v>
      </c>
      <c r="C10" s="17">
        <v>2544.6726266960468</v>
      </c>
      <c r="D10" s="14">
        <f t="shared" si="0"/>
        <v>2.5150015960726936E-3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72621.837774256419</v>
      </c>
      <c r="D14" s="14">
        <f t="shared" si="0"/>
        <v>7.1775062927889696E-2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97992.457006329525</v>
      </c>
      <c r="D17" s="14">
        <f t="shared" si="0"/>
        <v>9.6849859266176397E-2</v>
      </c>
    </row>
    <row r="18" spans="1:4" ht="16.5" thickTop="1" thickBot="1" x14ac:dyDescent="0.3">
      <c r="A18" s="15">
        <v>14</v>
      </c>
      <c r="B18" s="16" t="s">
        <v>101</v>
      </c>
      <c r="C18" s="17">
        <v>309328.43807555758</v>
      </c>
      <c r="D18" s="14">
        <f t="shared" si="0"/>
        <v>0.30572165052161965</v>
      </c>
    </row>
    <row r="19" spans="1:4" ht="16.5" thickTop="1" thickBot="1" x14ac:dyDescent="0.3">
      <c r="A19" s="15">
        <v>15</v>
      </c>
      <c r="B19" s="16" t="s">
        <v>102</v>
      </c>
      <c r="C19" s="17">
        <v>176.64726080105743</v>
      </c>
      <c r="D19" s="14">
        <f t="shared" si="0"/>
        <v>1.7458754348034067E-4</v>
      </c>
    </row>
    <row r="20" spans="1:4" ht="16.5" thickTop="1" thickBot="1" x14ac:dyDescent="0.3">
      <c r="A20" s="15">
        <v>16</v>
      </c>
      <c r="B20" s="16" t="s">
        <v>103</v>
      </c>
      <c r="C20" s="17">
        <v>397172.55720744957</v>
      </c>
      <c r="D20" s="14">
        <f t="shared" si="0"/>
        <v>0.39254150212239586</v>
      </c>
    </row>
    <row r="21" spans="1:4" ht="16.5" thickTop="1" thickBot="1" x14ac:dyDescent="0.3">
      <c r="A21" s="15">
        <v>17</v>
      </c>
      <c r="B21" s="16" t="s">
        <v>104</v>
      </c>
      <c r="C21" s="17">
        <v>16564.24232170482</v>
      </c>
      <c r="D21" s="14">
        <f t="shared" si="0"/>
        <v>1.6371102294172841E-2</v>
      </c>
    </row>
    <row r="22" spans="1:4" ht="16.5" thickTop="1" thickBot="1" x14ac:dyDescent="0.3">
      <c r="A22" s="15">
        <v>18</v>
      </c>
      <c r="B22" s="16" t="s">
        <v>105</v>
      </c>
      <c r="C22" s="17">
        <v>45001.002406211606</v>
      </c>
      <c r="D22" s="14">
        <f t="shared" si="0"/>
        <v>4.4476288104470588E-2</v>
      </c>
    </row>
    <row r="23" spans="1:4" ht="16.5" thickTop="1" thickBot="1" x14ac:dyDescent="0.3">
      <c r="A23" s="31"/>
      <c r="B23" s="18" t="s">
        <v>106</v>
      </c>
      <c r="C23" s="19">
        <f>SUM(C5:C22)</f>
        <v>1011797.619003378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13A-B888-47FE-B04F-022A1CECF70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13058.361526221141</v>
      </c>
      <c r="D5" s="14">
        <f>C5/C$23</f>
        <v>9.4735419072917331E-4</v>
      </c>
    </row>
    <row r="6" spans="1:4" ht="16.5" thickTop="1" thickBot="1" x14ac:dyDescent="0.3">
      <c r="A6" s="15">
        <v>2</v>
      </c>
      <c r="B6" s="16" t="s">
        <v>89</v>
      </c>
      <c r="C6" s="17">
        <v>87841.731518864428</v>
      </c>
      <c r="D6" s="14">
        <f t="shared" ref="D6:D23" si="0">C6/C$23</f>
        <v>6.3727162330590439E-3</v>
      </c>
    </row>
    <row r="7" spans="1:4" ht="16.5" thickTop="1" thickBot="1" x14ac:dyDescent="0.3">
      <c r="A7" s="15">
        <v>3</v>
      </c>
      <c r="B7" s="16" t="s">
        <v>90</v>
      </c>
      <c r="C7" s="17">
        <v>455933.53940037044</v>
      </c>
      <c r="D7" s="14">
        <f t="shared" si="0"/>
        <v>3.3076932996349555E-2</v>
      </c>
    </row>
    <row r="8" spans="1:4" ht="16.5" thickTop="1" thickBot="1" x14ac:dyDescent="0.3">
      <c r="A8" s="15">
        <v>4</v>
      </c>
      <c r="B8" s="16" t="s">
        <v>91</v>
      </c>
      <c r="C8" s="17">
        <v>57933.190882441369</v>
      </c>
      <c r="D8" s="14">
        <f t="shared" si="0"/>
        <v>4.2029201791196086E-3</v>
      </c>
    </row>
    <row r="9" spans="1:4" ht="16.5" thickTop="1" thickBot="1" x14ac:dyDescent="0.3">
      <c r="A9" s="15">
        <v>5</v>
      </c>
      <c r="B9" s="16" t="s">
        <v>92</v>
      </c>
      <c r="C9" s="17">
        <v>320601.99690494256</v>
      </c>
      <c r="D9" s="14">
        <f t="shared" si="0"/>
        <v>2.3258939853530849E-2</v>
      </c>
    </row>
    <row r="10" spans="1:4" ht="16.5" thickTop="1" thickBot="1" x14ac:dyDescent="0.3">
      <c r="A10" s="15">
        <v>6</v>
      </c>
      <c r="B10" s="16" t="s">
        <v>93</v>
      </c>
      <c r="C10" s="17">
        <v>179485.56161470694</v>
      </c>
      <c r="D10" s="14">
        <f t="shared" si="0"/>
        <v>1.3021266001070611E-2</v>
      </c>
    </row>
    <row r="11" spans="1:4" ht="16.5" thickTop="1" thickBot="1" x14ac:dyDescent="0.3">
      <c r="A11" s="15">
        <v>7</v>
      </c>
      <c r="B11" s="16" t="s">
        <v>94</v>
      </c>
      <c r="C11" s="17">
        <v>1244.2049631527234</v>
      </c>
      <c r="D11" s="14">
        <f t="shared" si="0"/>
        <v>9.026421757445898E-5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21151.419144791005</v>
      </c>
      <c r="D13" s="14">
        <f t="shared" si="0"/>
        <v>1.5344869665655243E-3</v>
      </c>
    </row>
    <row r="14" spans="1:4" ht="16.5" thickTop="1" thickBot="1" x14ac:dyDescent="0.3">
      <c r="A14" s="15">
        <v>10</v>
      </c>
      <c r="B14" s="16" t="s">
        <v>97</v>
      </c>
      <c r="C14" s="17">
        <v>1385759.5002649552</v>
      </c>
      <c r="D14" s="14">
        <f t="shared" si="0"/>
        <v>0.10053367470969943</v>
      </c>
    </row>
    <row r="15" spans="1:4" ht="16.5" thickTop="1" thickBot="1" x14ac:dyDescent="0.3">
      <c r="A15" s="15">
        <v>11</v>
      </c>
      <c r="B15" s="16" t="s">
        <v>98</v>
      </c>
      <c r="C15" s="17">
        <v>166737.71998876589</v>
      </c>
      <c r="D15" s="14">
        <f t="shared" si="0"/>
        <v>1.2096439317199358E-2</v>
      </c>
    </row>
    <row r="16" spans="1:4" ht="16.5" thickTop="1" thickBot="1" x14ac:dyDescent="0.3">
      <c r="A16" s="15">
        <v>12</v>
      </c>
      <c r="B16" s="16" t="s">
        <v>99</v>
      </c>
      <c r="C16" s="17">
        <v>183121.70017881691</v>
      </c>
      <c r="D16" s="14">
        <f t="shared" si="0"/>
        <v>1.3285059517574544E-2</v>
      </c>
    </row>
    <row r="17" spans="1:4" ht="16.5" thickTop="1" thickBot="1" x14ac:dyDescent="0.3">
      <c r="A17" s="15">
        <v>13</v>
      </c>
      <c r="B17" s="16" t="s">
        <v>100</v>
      </c>
      <c r="C17" s="17">
        <v>324456.05451550457</v>
      </c>
      <c r="D17" s="14">
        <f t="shared" si="0"/>
        <v>2.3538542897247019E-2</v>
      </c>
    </row>
    <row r="18" spans="1:4" ht="16.5" thickTop="1" thickBot="1" x14ac:dyDescent="0.3">
      <c r="A18" s="15">
        <v>14</v>
      </c>
      <c r="B18" s="16" t="s">
        <v>101</v>
      </c>
      <c r="C18" s="17">
        <v>4620155.8564624703</v>
      </c>
      <c r="D18" s="14">
        <f t="shared" si="0"/>
        <v>0.33518171507603062</v>
      </c>
    </row>
    <row r="19" spans="1:4" ht="16.5" thickTop="1" thickBot="1" x14ac:dyDescent="0.3">
      <c r="A19" s="15">
        <v>15</v>
      </c>
      <c r="B19" s="16" t="s">
        <v>102</v>
      </c>
      <c r="C19" s="17">
        <v>32715.622115064623</v>
      </c>
      <c r="D19" s="14">
        <f t="shared" si="0"/>
        <v>2.3734433796142114E-3</v>
      </c>
    </row>
    <row r="20" spans="1:4" ht="16.5" thickTop="1" thickBot="1" x14ac:dyDescent="0.3">
      <c r="A20" s="15">
        <v>16</v>
      </c>
      <c r="B20" s="16" t="s">
        <v>103</v>
      </c>
      <c r="C20" s="17">
        <v>3518713.9498555111</v>
      </c>
      <c r="D20" s="14">
        <f t="shared" si="0"/>
        <v>0.25527462995102629</v>
      </c>
    </row>
    <row r="21" spans="1:4" ht="16.5" thickTop="1" thickBot="1" x14ac:dyDescent="0.3">
      <c r="A21" s="15">
        <v>17</v>
      </c>
      <c r="B21" s="16" t="s">
        <v>104</v>
      </c>
      <c r="C21" s="17">
        <v>1164632.2453404674</v>
      </c>
      <c r="D21" s="14">
        <f t="shared" si="0"/>
        <v>8.4491399328021188E-2</v>
      </c>
    </row>
    <row r="22" spans="1:4" ht="16.5" thickTop="1" thickBot="1" x14ac:dyDescent="0.3">
      <c r="A22" s="15">
        <v>18</v>
      </c>
      <c r="B22" s="16" t="s">
        <v>105</v>
      </c>
      <c r="C22" s="17">
        <v>1250490.4493198784</v>
      </c>
      <c r="D22" s="14">
        <f t="shared" si="0"/>
        <v>9.0720215185588648E-2</v>
      </c>
    </row>
    <row r="23" spans="1:4" ht="16.5" thickTop="1" thickBot="1" x14ac:dyDescent="0.3">
      <c r="A23" s="31"/>
      <c r="B23" s="18" t="s">
        <v>106</v>
      </c>
      <c r="C23" s="19">
        <f>SUM(C5:C22)</f>
        <v>13784033.103996923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1A04-3667-43BC-BB0E-AA92DEEBF0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11147.044680771369</v>
      </c>
      <c r="D5" s="14">
        <f>C5/C$23</f>
        <v>2.5019182249354918E-3</v>
      </c>
    </row>
    <row r="6" spans="1:4" ht="16.5" thickTop="1" thickBot="1" x14ac:dyDescent="0.3">
      <c r="A6" s="15">
        <v>2</v>
      </c>
      <c r="B6" s="16" t="s">
        <v>89</v>
      </c>
      <c r="C6" s="17">
        <v>19916.903472004582</v>
      </c>
      <c r="D6" s="14">
        <f t="shared" ref="D6:D23" si="0">C6/C$23</f>
        <v>4.4702847443364698E-3</v>
      </c>
    </row>
    <row r="7" spans="1:4" ht="16.5" thickTop="1" thickBot="1" x14ac:dyDescent="0.3">
      <c r="A7" s="15">
        <v>3</v>
      </c>
      <c r="B7" s="16" t="s">
        <v>90</v>
      </c>
      <c r="C7" s="17">
        <v>59038.248278050953</v>
      </c>
      <c r="D7" s="14">
        <f t="shared" si="0"/>
        <v>1.3250944404118127E-2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13537.901905269067</v>
      </c>
      <c r="D9" s="14">
        <f t="shared" si="0"/>
        <v>3.0385384175061697E-3</v>
      </c>
    </row>
    <row r="10" spans="1:4" ht="16.5" thickTop="1" thickBot="1" x14ac:dyDescent="0.3">
      <c r="A10" s="15">
        <v>6</v>
      </c>
      <c r="B10" s="16" t="s">
        <v>93</v>
      </c>
      <c r="C10" s="17">
        <v>9202.1026627182346</v>
      </c>
      <c r="D10" s="14">
        <f t="shared" si="0"/>
        <v>2.0653822621969609E-3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601.05033252857356</v>
      </c>
      <c r="D13" s="14">
        <f t="shared" si="0"/>
        <v>1.3490380850906533E-4</v>
      </c>
    </row>
    <row r="14" spans="1:4" ht="16.5" thickTop="1" thickBot="1" x14ac:dyDescent="0.3">
      <c r="A14" s="15">
        <v>10</v>
      </c>
      <c r="B14" s="16" t="s">
        <v>97</v>
      </c>
      <c r="C14" s="17">
        <v>342768.6059720784</v>
      </c>
      <c r="D14" s="14">
        <f t="shared" si="0"/>
        <v>7.693330804501014E-2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304080.64446425007</v>
      </c>
      <c r="D16" s="14">
        <f t="shared" si="0"/>
        <v>6.8249919868679593E-2</v>
      </c>
    </row>
    <row r="17" spans="1:4" ht="16.5" thickTop="1" thickBot="1" x14ac:dyDescent="0.3">
      <c r="A17" s="15">
        <v>13</v>
      </c>
      <c r="B17" s="16" t="s">
        <v>100</v>
      </c>
      <c r="C17" s="17">
        <v>90351.704435029693</v>
      </c>
      <c r="D17" s="14">
        <f t="shared" si="0"/>
        <v>2.0279148640170608E-2</v>
      </c>
    </row>
    <row r="18" spans="1:4" ht="16.5" thickTop="1" thickBot="1" x14ac:dyDescent="0.3">
      <c r="A18" s="15">
        <v>14</v>
      </c>
      <c r="B18" s="16" t="s">
        <v>101</v>
      </c>
      <c r="C18" s="17">
        <v>153460.24081794216</v>
      </c>
      <c r="D18" s="14">
        <f t="shared" si="0"/>
        <v>3.4443656081122861E-2</v>
      </c>
    </row>
    <row r="19" spans="1:4" ht="16.5" thickTop="1" thickBot="1" x14ac:dyDescent="0.3">
      <c r="A19" s="15">
        <v>15</v>
      </c>
      <c r="B19" s="16" t="s">
        <v>102</v>
      </c>
      <c r="C19" s="17">
        <v>171.636459564555</v>
      </c>
      <c r="D19" s="14">
        <f t="shared" si="0"/>
        <v>3.8523249753247438E-5</v>
      </c>
    </row>
    <row r="20" spans="1:4" ht="16.5" thickTop="1" thickBot="1" x14ac:dyDescent="0.3">
      <c r="A20" s="15">
        <v>16</v>
      </c>
      <c r="B20" s="16" t="s">
        <v>103</v>
      </c>
      <c r="C20" s="17">
        <v>905132.6151986816</v>
      </c>
      <c r="D20" s="14">
        <f t="shared" si="0"/>
        <v>0.20315409606776588</v>
      </c>
    </row>
    <row r="21" spans="1:4" ht="16.5" thickTop="1" thickBot="1" x14ac:dyDescent="0.3">
      <c r="A21" s="15">
        <v>17</v>
      </c>
      <c r="B21" s="16" t="s">
        <v>104</v>
      </c>
      <c r="C21" s="17">
        <v>1171954.7465086104</v>
      </c>
      <c r="D21" s="14">
        <f t="shared" si="0"/>
        <v>0.26304146283251867</v>
      </c>
    </row>
    <row r="22" spans="1:4" ht="16.5" thickTop="1" thickBot="1" x14ac:dyDescent="0.3">
      <c r="A22" s="15">
        <v>18</v>
      </c>
      <c r="B22" s="16" t="s">
        <v>105</v>
      </c>
      <c r="C22" s="17">
        <v>1374035.8439154751</v>
      </c>
      <c r="D22" s="14">
        <f t="shared" si="0"/>
        <v>0.30839791335337657</v>
      </c>
    </row>
    <row r="23" spans="1:4" ht="16.5" thickTop="1" thickBot="1" x14ac:dyDescent="0.3">
      <c r="A23" s="31"/>
      <c r="B23" s="18" t="s">
        <v>106</v>
      </c>
      <c r="C23" s="19">
        <f>SUM(C5:C22)</f>
        <v>4455399.2891029753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3D9C-6C7B-4FAF-9D44-D2BC0952389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177163.319990163</v>
      </c>
      <c r="D7" s="14">
        <f t="shared" si="0"/>
        <v>2.0122050983014356E-2</v>
      </c>
    </row>
    <row r="8" spans="1:4" ht="16.5" thickTop="1" thickBot="1" x14ac:dyDescent="0.3">
      <c r="A8" s="15">
        <v>4</v>
      </c>
      <c r="B8" s="16" t="s">
        <v>91</v>
      </c>
      <c r="C8" s="17">
        <v>33210.402638460553</v>
      </c>
      <c r="D8" s="14">
        <f t="shared" si="0"/>
        <v>3.772007744575135E-3</v>
      </c>
    </row>
    <row r="9" spans="1:4" ht="16.5" thickTop="1" thickBot="1" x14ac:dyDescent="0.3">
      <c r="A9" s="15">
        <v>5</v>
      </c>
      <c r="B9" s="16" t="s">
        <v>92</v>
      </c>
      <c r="C9" s="17">
        <v>14961.93753311434</v>
      </c>
      <c r="D9" s="14">
        <f t="shared" si="0"/>
        <v>1.6993634453380047E-3</v>
      </c>
    </row>
    <row r="10" spans="1:4" ht="16.5" thickTop="1" thickBot="1" x14ac:dyDescent="0.3">
      <c r="A10" s="15">
        <v>6</v>
      </c>
      <c r="B10" s="16" t="s">
        <v>93</v>
      </c>
      <c r="C10" s="17">
        <v>57443.934614011043</v>
      </c>
      <c r="D10" s="14">
        <f t="shared" si="0"/>
        <v>6.5244305707990464E-3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371.86411644654726</v>
      </c>
      <c r="D13" s="14">
        <f t="shared" si="0"/>
        <v>4.2235992813334533E-5</v>
      </c>
    </row>
    <row r="14" spans="1:4" ht="16.5" thickTop="1" thickBot="1" x14ac:dyDescent="0.3">
      <c r="A14" s="15">
        <v>10</v>
      </c>
      <c r="B14" s="16" t="s">
        <v>97</v>
      </c>
      <c r="C14" s="17">
        <v>762228.31315154023</v>
      </c>
      <c r="D14" s="14">
        <f t="shared" si="0"/>
        <v>8.6573208149316377E-2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2934310.3160423674</v>
      </c>
      <c r="D16" s="14">
        <f t="shared" si="0"/>
        <v>0.33327633385210842</v>
      </c>
    </row>
    <row r="17" spans="1:4" ht="16.5" thickTop="1" thickBot="1" x14ac:dyDescent="0.3">
      <c r="A17" s="15">
        <v>13</v>
      </c>
      <c r="B17" s="16" t="s">
        <v>100</v>
      </c>
      <c r="C17" s="17">
        <v>118139.6152492585</v>
      </c>
      <c r="D17" s="14">
        <f t="shared" si="0"/>
        <v>1.341819153813145E-2</v>
      </c>
    </row>
    <row r="18" spans="1:4" ht="16.5" thickTop="1" thickBot="1" x14ac:dyDescent="0.3">
      <c r="A18" s="15">
        <v>14</v>
      </c>
      <c r="B18" s="16" t="s">
        <v>101</v>
      </c>
      <c r="C18" s="17">
        <v>1535651.3966214403</v>
      </c>
      <c r="D18" s="14">
        <f t="shared" si="0"/>
        <v>0.1744179082705696</v>
      </c>
    </row>
    <row r="19" spans="1:4" ht="16.5" thickTop="1" thickBot="1" x14ac:dyDescent="0.3">
      <c r="A19" s="15">
        <v>15</v>
      </c>
      <c r="B19" s="16" t="s">
        <v>102</v>
      </c>
      <c r="C19" s="17">
        <v>7191.156985646574</v>
      </c>
      <c r="D19" s="14">
        <f t="shared" si="0"/>
        <v>8.1676516053139395E-4</v>
      </c>
    </row>
    <row r="20" spans="1:4" ht="16.5" thickTop="1" thickBot="1" x14ac:dyDescent="0.3">
      <c r="A20" s="15">
        <v>16</v>
      </c>
      <c r="B20" s="16" t="s">
        <v>103</v>
      </c>
      <c r="C20" s="17">
        <v>1153610.1710876615</v>
      </c>
      <c r="D20" s="14">
        <f t="shared" si="0"/>
        <v>0.13102600853516824</v>
      </c>
    </row>
    <row r="21" spans="1:4" ht="16.5" thickTop="1" thickBot="1" x14ac:dyDescent="0.3">
      <c r="A21" s="15">
        <v>17</v>
      </c>
      <c r="B21" s="16" t="s">
        <v>104</v>
      </c>
      <c r="C21" s="17">
        <v>471841.02637845848</v>
      </c>
      <c r="D21" s="14">
        <f t="shared" si="0"/>
        <v>5.3591280572030033E-2</v>
      </c>
    </row>
    <row r="22" spans="1:4" ht="16.5" thickTop="1" thickBot="1" x14ac:dyDescent="0.3">
      <c r="A22" s="15">
        <v>18</v>
      </c>
      <c r="B22" s="16" t="s">
        <v>105</v>
      </c>
      <c r="C22" s="17">
        <v>1538313.0386562806</v>
      </c>
      <c r="D22" s="14">
        <f t="shared" si="0"/>
        <v>0.17472021518560463</v>
      </c>
    </row>
    <row r="23" spans="1:4" ht="16.5" thickTop="1" thickBot="1" x14ac:dyDescent="0.3">
      <c r="A23" s="31"/>
      <c r="B23" s="18" t="s">
        <v>106</v>
      </c>
      <c r="C23" s="19">
        <f>SUM(C5:C22)</f>
        <v>8804436.4930648487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CBD6-8CA0-4FE7-A56E-4F5707A95F4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1985454.644061303</v>
      </c>
      <c r="D5" s="14">
        <f>C5/C$23</f>
        <v>3.9766447367578145E-2</v>
      </c>
    </row>
    <row r="6" spans="1:4" ht="16.5" thickTop="1" thickBot="1" x14ac:dyDescent="0.3">
      <c r="A6" s="15">
        <v>2</v>
      </c>
      <c r="B6" s="16" t="s">
        <v>89</v>
      </c>
      <c r="C6" s="17">
        <v>479114.90428296442</v>
      </c>
      <c r="D6" s="14">
        <f t="shared" ref="D6:D23" si="0">C6/C$23</f>
        <v>9.5961384366947417E-3</v>
      </c>
    </row>
    <row r="7" spans="1:4" ht="16.5" thickTop="1" thickBot="1" x14ac:dyDescent="0.3">
      <c r="A7" s="15">
        <v>3</v>
      </c>
      <c r="B7" s="16" t="s">
        <v>90</v>
      </c>
      <c r="C7" s="17">
        <v>881937.58434390626</v>
      </c>
      <c r="D7" s="14">
        <f t="shared" si="0"/>
        <v>1.7664228510182019E-2</v>
      </c>
    </row>
    <row r="8" spans="1:4" ht="16.5" thickTop="1" thickBot="1" x14ac:dyDescent="0.3">
      <c r="A8" s="15">
        <v>4</v>
      </c>
      <c r="B8" s="16" t="s">
        <v>91</v>
      </c>
      <c r="C8" s="17">
        <v>137491.24784609448</v>
      </c>
      <c r="D8" s="14">
        <f t="shared" si="0"/>
        <v>2.7537967121678266E-3</v>
      </c>
    </row>
    <row r="9" spans="1:4" ht="16.5" thickTop="1" thickBot="1" x14ac:dyDescent="0.3">
      <c r="A9" s="15">
        <v>5</v>
      </c>
      <c r="B9" s="16" t="s">
        <v>92</v>
      </c>
      <c r="C9" s="17">
        <v>64951.52264398308</v>
      </c>
      <c r="D9" s="14">
        <f t="shared" si="0"/>
        <v>1.300906729041484E-3</v>
      </c>
    </row>
    <row r="10" spans="1:4" ht="16.5" thickTop="1" thickBot="1" x14ac:dyDescent="0.3">
      <c r="A10" s="15">
        <v>6</v>
      </c>
      <c r="B10" s="16" t="s">
        <v>93</v>
      </c>
      <c r="C10" s="17">
        <v>1835399.2301390572</v>
      </c>
      <c r="D10" s="14">
        <f t="shared" si="0"/>
        <v>3.6761004388657648E-2</v>
      </c>
    </row>
    <row r="11" spans="1:4" ht="16.5" thickTop="1" thickBot="1" x14ac:dyDescent="0.3">
      <c r="A11" s="15">
        <v>7</v>
      </c>
      <c r="B11" s="16" t="s">
        <v>94</v>
      </c>
      <c r="C11" s="17">
        <v>200575.10938719448</v>
      </c>
      <c r="D11" s="14">
        <f t="shared" si="0"/>
        <v>4.0172962674063619E-3</v>
      </c>
    </row>
    <row r="12" spans="1:4" ht="16.5" thickTop="1" thickBot="1" x14ac:dyDescent="0.3">
      <c r="A12" s="15">
        <v>8</v>
      </c>
      <c r="B12" s="16" t="s">
        <v>95</v>
      </c>
      <c r="C12" s="17">
        <v>10754.498695622102</v>
      </c>
      <c r="D12" s="14">
        <f t="shared" si="0"/>
        <v>2.1540064268067938E-4</v>
      </c>
    </row>
    <row r="13" spans="1:4" ht="16.5" thickTop="1" thickBot="1" x14ac:dyDescent="0.3">
      <c r="A13" s="15">
        <v>9</v>
      </c>
      <c r="B13" s="16" t="s">
        <v>96</v>
      </c>
      <c r="C13" s="17">
        <v>414639.60926905199</v>
      </c>
      <c r="D13" s="14">
        <f t="shared" si="0"/>
        <v>8.3047700172000586E-3</v>
      </c>
    </row>
    <row r="14" spans="1:4" ht="16.5" thickTop="1" thickBot="1" x14ac:dyDescent="0.3">
      <c r="A14" s="15">
        <v>10</v>
      </c>
      <c r="B14" s="16" t="s">
        <v>97</v>
      </c>
      <c r="C14" s="17">
        <v>2412449.3250362086</v>
      </c>
      <c r="D14" s="14">
        <f t="shared" si="0"/>
        <v>4.8318675723946547E-2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1111639.8491095835</v>
      </c>
      <c r="D16" s="14">
        <f t="shared" si="0"/>
        <v>2.2264909290949212E-2</v>
      </c>
    </row>
    <row r="17" spans="1:4" ht="16.5" thickTop="1" thickBot="1" x14ac:dyDescent="0.3">
      <c r="A17" s="15">
        <v>13</v>
      </c>
      <c r="B17" s="16" t="s">
        <v>100</v>
      </c>
      <c r="C17" s="17">
        <v>746206.49662912136</v>
      </c>
      <c r="D17" s="14">
        <f t="shared" si="0"/>
        <v>1.4945685846969476E-2</v>
      </c>
    </row>
    <row r="18" spans="1:4" ht="16.5" thickTop="1" thickBot="1" x14ac:dyDescent="0.3">
      <c r="A18" s="15">
        <v>14</v>
      </c>
      <c r="B18" s="16" t="s">
        <v>101</v>
      </c>
      <c r="C18" s="17">
        <v>6045306.3363398537</v>
      </c>
      <c r="D18" s="14">
        <f t="shared" si="0"/>
        <v>0.12108075949456082</v>
      </c>
    </row>
    <row r="19" spans="1:4" ht="16.5" thickTop="1" thickBot="1" x14ac:dyDescent="0.3">
      <c r="A19" s="15">
        <v>15</v>
      </c>
      <c r="B19" s="16" t="s">
        <v>102</v>
      </c>
      <c r="C19" s="17">
        <v>332297.0797674674</v>
      </c>
      <c r="D19" s="14">
        <f t="shared" si="0"/>
        <v>6.6555407712274618E-3</v>
      </c>
    </row>
    <row r="20" spans="1:4" ht="16.5" thickTop="1" thickBot="1" x14ac:dyDescent="0.3">
      <c r="A20" s="15">
        <v>16</v>
      </c>
      <c r="B20" s="16" t="s">
        <v>103</v>
      </c>
      <c r="C20" s="17">
        <v>2985142.976494981</v>
      </c>
      <c r="D20" s="14">
        <f t="shared" si="0"/>
        <v>5.9789092344442386E-2</v>
      </c>
    </row>
    <row r="21" spans="1:4" ht="16.5" thickTop="1" thickBot="1" x14ac:dyDescent="0.3">
      <c r="A21" s="15">
        <v>17</v>
      </c>
      <c r="B21" s="16" t="s">
        <v>104</v>
      </c>
      <c r="C21" s="17">
        <v>27765814.468804013</v>
      </c>
      <c r="D21" s="14">
        <f t="shared" si="0"/>
        <v>0.55611836966120232</v>
      </c>
    </row>
    <row r="22" spans="1:4" ht="16.5" thickTop="1" thickBot="1" x14ac:dyDescent="0.3">
      <c r="A22" s="15">
        <v>18</v>
      </c>
      <c r="B22" s="16" t="s">
        <v>105</v>
      </c>
      <c r="C22" s="17">
        <v>2518710.9478576561</v>
      </c>
      <c r="D22" s="14">
        <f t="shared" si="0"/>
        <v>5.0446977795092759E-2</v>
      </c>
    </row>
    <row r="23" spans="1:4" ht="16.5" thickTop="1" thickBot="1" x14ac:dyDescent="0.3">
      <c r="A23" s="31"/>
      <c r="B23" s="18" t="s">
        <v>106</v>
      </c>
      <c r="C23" s="19">
        <f>SUM(C5:C22)</f>
        <v>49927885.830708064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BF641-9C3A-46C8-968C-2C26EDF3BE4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10350.873644514506</v>
      </c>
      <c r="D7" s="14">
        <f t="shared" si="0"/>
        <v>5.6474889111004074E-2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890.84105513779696</v>
      </c>
      <c r="D9" s="14">
        <f t="shared" si="0"/>
        <v>4.8604737660090215E-3</v>
      </c>
    </row>
    <row r="10" spans="1:4" ht="16.5" thickTop="1" thickBot="1" x14ac:dyDescent="0.3">
      <c r="A10" s="15">
        <v>6</v>
      </c>
      <c r="B10" s="16" t="s">
        <v>93</v>
      </c>
      <c r="C10" s="17">
        <v>0</v>
      </c>
      <c r="D10" s="14">
        <f t="shared" si="0"/>
        <v>0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2729.7291865957486</v>
      </c>
      <c r="D14" s="14">
        <f t="shared" si="0"/>
        <v>1.4893540237327182E-2</v>
      </c>
    </row>
    <row r="15" spans="1:4" ht="16.5" thickTop="1" thickBot="1" x14ac:dyDescent="0.3">
      <c r="A15" s="15">
        <v>11</v>
      </c>
      <c r="B15" s="16" t="s">
        <v>98</v>
      </c>
      <c r="C15" s="17">
        <v>926.67414130726695</v>
      </c>
      <c r="D15" s="14">
        <f t="shared" si="0"/>
        <v>5.055980892984562E-3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4557.9632863383267</v>
      </c>
      <c r="D17" s="14">
        <f t="shared" si="0"/>
        <v>2.4868477773796475E-2</v>
      </c>
    </row>
    <row r="18" spans="1:4" ht="16.5" thickTop="1" thickBot="1" x14ac:dyDescent="0.3">
      <c r="A18" s="15">
        <v>14</v>
      </c>
      <c r="B18" s="16" t="s">
        <v>101</v>
      </c>
      <c r="C18" s="17">
        <v>154253.86483328787</v>
      </c>
      <c r="D18" s="14">
        <f t="shared" si="0"/>
        <v>0.84161687318252865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0</v>
      </c>
      <c r="D20" s="14">
        <f t="shared" si="0"/>
        <v>0</v>
      </c>
    </row>
    <row r="21" spans="1:4" ht="16.5" thickTop="1" thickBot="1" x14ac:dyDescent="0.3">
      <c r="A21" s="15">
        <v>17</v>
      </c>
      <c r="B21" s="16" t="s">
        <v>104</v>
      </c>
      <c r="C21" s="17">
        <v>3594.6677251328674</v>
      </c>
      <c r="D21" s="14">
        <f t="shared" si="0"/>
        <v>1.9612688565217799E-2</v>
      </c>
    </row>
    <row r="22" spans="1:4" ht="16.5" thickTop="1" thickBot="1" x14ac:dyDescent="0.3">
      <c r="A22" s="15">
        <v>18</v>
      </c>
      <c r="B22" s="16" t="s">
        <v>105</v>
      </c>
      <c r="C22" s="17">
        <v>5978.1478551035125</v>
      </c>
      <c r="D22" s="14">
        <f t="shared" si="0"/>
        <v>3.2617076471132316E-2</v>
      </c>
    </row>
    <row r="23" spans="1:4" ht="16.5" thickTop="1" thickBot="1" x14ac:dyDescent="0.3">
      <c r="A23" s="31"/>
      <c r="B23" s="18" t="s">
        <v>106</v>
      </c>
      <c r="C23" s="19">
        <f>SUM(C5:C22)</f>
        <v>183282.76172741788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1FF6-70CE-44A7-ABB7-740F79B65AA1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109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27426.057940023737</v>
      </c>
      <c r="D6" s="14">
        <f t="shared" ref="D6:D23" si="0">C6/C$23</f>
        <v>4.5041755979063494E-3</v>
      </c>
    </row>
    <row r="7" spans="1:4" ht="16.5" thickTop="1" thickBot="1" x14ac:dyDescent="0.3">
      <c r="A7" s="15">
        <v>3</v>
      </c>
      <c r="B7" s="16" t="s">
        <v>90</v>
      </c>
      <c r="C7" s="17">
        <v>81079.13410187696</v>
      </c>
      <c r="D7" s="14">
        <f t="shared" si="0"/>
        <v>1.3315608758636447E-2</v>
      </c>
    </row>
    <row r="8" spans="1:4" ht="16.5" thickTop="1" thickBot="1" x14ac:dyDescent="0.3">
      <c r="A8" s="15">
        <v>4</v>
      </c>
      <c r="B8" s="16" t="s">
        <v>91</v>
      </c>
      <c r="C8" s="17">
        <v>351514.88706596353</v>
      </c>
      <c r="D8" s="14">
        <f t="shared" si="0"/>
        <v>5.772921431456543E-2</v>
      </c>
    </row>
    <row r="9" spans="1:4" ht="16.5" thickTop="1" thickBot="1" x14ac:dyDescent="0.3">
      <c r="A9" s="15">
        <v>5</v>
      </c>
      <c r="B9" s="16" t="s">
        <v>92</v>
      </c>
      <c r="C9" s="17">
        <v>4760.7594034864032</v>
      </c>
      <c r="D9" s="14">
        <f t="shared" si="0"/>
        <v>7.8185849310096248E-4</v>
      </c>
    </row>
    <row r="10" spans="1:4" ht="16.5" thickTop="1" thickBot="1" x14ac:dyDescent="0.3">
      <c r="A10" s="15">
        <v>6</v>
      </c>
      <c r="B10" s="16" t="s">
        <v>93</v>
      </c>
      <c r="C10" s="17">
        <v>32729.314650874559</v>
      </c>
      <c r="D10" s="14">
        <f t="shared" si="0"/>
        <v>5.3751283071394387E-3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20667.330344828049</v>
      </c>
      <c r="D13" s="14">
        <f t="shared" si="0"/>
        <v>3.394191218315619E-3</v>
      </c>
    </row>
    <row r="14" spans="1:4" ht="16.5" thickTop="1" thickBot="1" x14ac:dyDescent="0.3">
      <c r="A14" s="15">
        <v>10</v>
      </c>
      <c r="B14" s="16" t="s">
        <v>97</v>
      </c>
      <c r="C14" s="17">
        <v>362438.27096415899</v>
      </c>
      <c r="D14" s="14">
        <f t="shared" si="0"/>
        <v>5.9523159303247697E-2</v>
      </c>
    </row>
    <row r="15" spans="1:4" ht="16.5" thickTop="1" thickBot="1" x14ac:dyDescent="0.3">
      <c r="A15" s="15">
        <v>11</v>
      </c>
      <c r="B15" s="16" t="s">
        <v>98</v>
      </c>
      <c r="C15" s="17">
        <v>71448.66131160823</v>
      </c>
      <c r="D15" s="14">
        <f t="shared" si="0"/>
        <v>1.1733998283186838E-2</v>
      </c>
    </row>
    <row r="16" spans="1:4" ht="16.5" thickTop="1" thickBot="1" x14ac:dyDescent="0.3">
      <c r="A16" s="15">
        <v>12</v>
      </c>
      <c r="B16" s="16" t="s">
        <v>99</v>
      </c>
      <c r="C16" s="17">
        <v>7299.5832726316148</v>
      </c>
      <c r="D16" s="14">
        <f t="shared" si="0"/>
        <v>1.1988089911927108E-3</v>
      </c>
    </row>
    <row r="17" spans="1:4" ht="16.5" thickTop="1" thickBot="1" x14ac:dyDescent="0.3">
      <c r="A17" s="15">
        <v>13</v>
      </c>
      <c r="B17" s="16" t="s">
        <v>100</v>
      </c>
      <c r="C17" s="17">
        <v>187074.82821881311</v>
      </c>
      <c r="D17" s="14">
        <f t="shared" si="0"/>
        <v>3.0723258810594158E-2</v>
      </c>
    </row>
    <row r="18" spans="1:4" ht="16.5" thickTop="1" thickBot="1" x14ac:dyDescent="0.3">
      <c r="A18" s="15">
        <v>14</v>
      </c>
      <c r="B18" s="16" t="s">
        <v>101</v>
      </c>
      <c r="C18" s="17">
        <v>3567382.4084194913</v>
      </c>
      <c r="D18" s="14">
        <f t="shared" si="0"/>
        <v>0.58587044581987591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584126.28569148015</v>
      </c>
      <c r="D20" s="14">
        <f t="shared" si="0"/>
        <v>9.5930934291060588E-2</v>
      </c>
    </row>
    <row r="21" spans="1:4" ht="16.5" thickTop="1" thickBot="1" x14ac:dyDescent="0.3">
      <c r="A21" s="15">
        <v>17</v>
      </c>
      <c r="B21" s="16" t="s">
        <v>104</v>
      </c>
      <c r="C21" s="17">
        <v>394874.2328004798</v>
      </c>
      <c r="D21" s="14">
        <f t="shared" si="0"/>
        <v>6.4850110340734332E-2</v>
      </c>
    </row>
    <row r="22" spans="1:4" ht="16.5" thickTop="1" thickBot="1" x14ac:dyDescent="0.3">
      <c r="A22" s="15">
        <v>18</v>
      </c>
      <c r="B22" s="16" t="s">
        <v>105</v>
      </c>
      <c r="C22" s="17">
        <v>396207.712776459</v>
      </c>
      <c r="D22" s="14">
        <f t="shared" si="0"/>
        <v>6.5069107470443491E-2</v>
      </c>
    </row>
    <row r="23" spans="1:4" ht="16.5" thickTop="1" thickBot="1" x14ac:dyDescent="0.3">
      <c r="A23" s="31"/>
      <c r="B23" s="18" t="s">
        <v>106</v>
      </c>
      <c r="C23" s="19">
        <f>SUM(C5:C22)</f>
        <v>6089029.4669621754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DC2A4-6DF4-406C-93FC-6E907088C48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4073.3953018211555</v>
      </c>
      <c r="D5" s="14">
        <f>C5/C$23</f>
        <v>3.7871859579277473E-3</v>
      </c>
    </row>
    <row r="6" spans="1:4" ht="16.5" thickTop="1" thickBot="1" x14ac:dyDescent="0.3">
      <c r="A6" s="15">
        <v>2</v>
      </c>
      <c r="B6" s="16" t="s">
        <v>89</v>
      </c>
      <c r="C6" s="17">
        <v>0</v>
      </c>
      <c r="D6" s="14">
        <f t="shared" ref="D6:D23" si="0">C6/C$23</f>
        <v>0</v>
      </c>
    </row>
    <row r="7" spans="1:4" ht="16.5" thickTop="1" thickBot="1" x14ac:dyDescent="0.3">
      <c r="A7" s="15">
        <v>3</v>
      </c>
      <c r="B7" s="16" t="s">
        <v>90</v>
      </c>
      <c r="C7" s="17">
        <v>47611.583901491598</v>
      </c>
      <c r="D7" s="14">
        <f t="shared" si="0"/>
        <v>4.4266246859422667E-2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2574.2686372731928</v>
      </c>
      <c r="D9" s="14">
        <f t="shared" si="0"/>
        <v>2.3933925663085272E-3</v>
      </c>
    </row>
    <row r="10" spans="1:4" ht="16.5" thickTop="1" thickBot="1" x14ac:dyDescent="0.3">
      <c r="A10" s="15">
        <v>6</v>
      </c>
      <c r="B10" s="16" t="s">
        <v>93</v>
      </c>
      <c r="C10" s="17">
        <v>4242.8167676634521</v>
      </c>
      <c r="D10" s="14">
        <f t="shared" si="0"/>
        <v>3.944703347934707E-3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200151.66554674841</v>
      </c>
      <c r="D14" s="14">
        <f t="shared" si="0"/>
        <v>0.18608839089974905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98968.317364049464</v>
      </c>
      <c r="D17" s="14">
        <f t="shared" si="0"/>
        <v>9.2014497496300515E-2</v>
      </c>
    </row>
    <row r="18" spans="1:4" ht="16.5" thickTop="1" thickBot="1" x14ac:dyDescent="0.3">
      <c r="A18" s="15">
        <v>14</v>
      </c>
      <c r="B18" s="16" t="s">
        <v>101</v>
      </c>
      <c r="C18" s="17">
        <v>110349.11308617691</v>
      </c>
      <c r="D18" s="14">
        <f t="shared" si="0"/>
        <v>0.10259564333540316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337683.44737843581</v>
      </c>
      <c r="D20" s="14">
        <f t="shared" si="0"/>
        <v>0.31395676465882932</v>
      </c>
    </row>
    <row r="21" spans="1:4" ht="16.5" thickTop="1" thickBot="1" x14ac:dyDescent="0.3">
      <c r="A21" s="15">
        <v>17</v>
      </c>
      <c r="B21" s="16" t="s">
        <v>104</v>
      </c>
      <c r="C21" s="17">
        <v>90590.584256232381</v>
      </c>
      <c r="D21" s="14">
        <f t="shared" si="0"/>
        <v>8.4225409810407104E-2</v>
      </c>
    </row>
    <row r="22" spans="1:4" ht="16.5" thickTop="1" thickBot="1" x14ac:dyDescent="0.3">
      <c r="A22" s="15">
        <v>18</v>
      </c>
      <c r="B22" s="16" t="s">
        <v>105</v>
      </c>
      <c r="C22" s="17">
        <v>179327.89740316675</v>
      </c>
      <c r="D22" s="14">
        <f t="shared" si="0"/>
        <v>0.16672776506771725</v>
      </c>
    </row>
    <row r="23" spans="1:4" ht="16.5" thickTop="1" thickBot="1" x14ac:dyDescent="0.3">
      <c r="A23" s="31"/>
      <c r="B23" s="18" t="s">
        <v>106</v>
      </c>
      <c r="C23" s="19">
        <f>SUM(C5:C22)</f>
        <v>1075573.0896430591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66B8-FD44-4965-B089-73BD25B1744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2566166.1218300732</v>
      </c>
      <c r="D5" s="14">
        <f>C5/C$23</f>
        <v>1.9029570293367631E-2</v>
      </c>
    </row>
    <row r="6" spans="1:4" ht="16.5" thickTop="1" thickBot="1" x14ac:dyDescent="0.3">
      <c r="A6" s="15">
        <v>2</v>
      </c>
      <c r="B6" s="16" t="s">
        <v>89</v>
      </c>
      <c r="C6" s="17">
        <v>3074000.2096678079</v>
      </c>
      <c r="D6" s="14">
        <f t="shared" ref="D6:D23" si="0">C6/C$23</f>
        <v>2.2795446707083424E-2</v>
      </c>
    </row>
    <row r="7" spans="1:4" ht="16.5" thickTop="1" thickBot="1" x14ac:dyDescent="0.3">
      <c r="A7" s="15">
        <v>3</v>
      </c>
      <c r="B7" s="16" t="s">
        <v>90</v>
      </c>
      <c r="C7" s="17">
        <v>2404943.5895358771</v>
      </c>
      <c r="D7" s="14">
        <f t="shared" si="0"/>
        <v>1.7834014212618196E-2</v>
      </c>
    </row>
    <row r="8" spans="1:4" ht="16.5" thickTop="1" thickBot="1" x14ac:dyDescent="0.3">
      <c r="A8" s="15">
        <v>4</v>
      </c>
      <c r="B8" s="16" t="s">
        <v>91</v>
      </c>
      <c r="C8" s="17">
        <v>2536.8200421039869</v>
      </c>
      <c r="D8" s="14">
        <f t="shared" si="0"/>
        <v>1.8811952547489172E-5</v>
      </c>
    </row>
    <row r="9" spans="1:4" ht="16.5" thickTop="1" thickBot="1" x14ac:dyDescent="0.3">
      <c r="A9" s="15">
        <v>5</v>
      </c>
      <c r="B9" s="16" t="s">
        <v>92</v>
      </c>
      <c r="C9" s="17">
        <v>817726.74280498258</v>
      </c>
      <c r="D9" s="14">
        <f t="shared" si="0"/>
        <v>6.0639053725316033E-3</v>
      </c>
    </row>
    <row r="10" spans="1:4" ht="16.5" thickTop="1" thickBot="1" x14ac:dyDescent="0.3">
      <c r="A10" s="15">
        <v>6</v>
      </c>
      <c r="B10" s="16" t="s">
        <v>93</v>
      </c>
      <c r="C10" s="17">
        <v>2839657.6761893565</v>
      </c>
      <c r="D10" s="14">
        <f t="shared" si="0"/>
        <v>2.1057664544183629E-2</v>
      </c>
    </row>
    <row r="11" spans="1:4" ht="16.5" thickTop="1" thickBot="1" x14ac:dyDescent="0.3">
      <c r="A11" s="15">
        <v>7</v>
      </c>
      <c r="B11" s="16" t="s">
        <v>94</v>
      </c>
      <c r="C11" s="17">
        <v>5024383.7139405329</v>
      </c>
      <c r="D11" s="14">
        <f t="shared" si="0"/>
        <v>3.7258641306158642E-2</v>
      </c>
    </row>
    <row r="12" spans="1:4" ht="16.5" thickTop="1" thickBot="1" x14ac:dyDescent="0.3">
      <c r="A12" s="15">
        <v>8</v>
      </c>
      <c r="B12" s="16" t="s">
        <v>95</v>
      </c>
      <c r="C12" s="17">
        <v>770378.35693720775</v>
      </c>
      <c r="D12" s="14">
        <f t="shared" si="0"/>
        <v>5.7127903650176903E-3</v>
      </c>
    </row>
    <row r="13" spans="1:4" ht="16.5" thickTop="1" thickBot="1" x14ac:dyDescent="0.3">
      <c r="A13" s="15">
        <v>9</v>
      </c>
      <c r="B13" s="16" t="s">
        <v>96</v>
      </c>
      <c r="C13" s="17">
        <v>811543.08186851803</v>
      </c>
      <c r="D13" s="14">
        <f t="shared" si="0"/>
        <v>6.0180500362539639E-3</v>
      </c>
    </row>
    <row r="14" spans="1:4" ht="16.5" thickTop="1" thickBot="1" x14ac:dyDescent="0.3">
      <c r="A14" s="15">
        <v>10</v>
      </c>
      <c r="B14" s="16" t="s">
        <v>97</v>
      </c>
      <c r="C14" s="17">
        <v>3198134.3952845791</v>
      </c>
      <c r="D14" s="14">
        <f t="shared" si="0"/>
        <v>2.3715971762304583E-2</v>
      </c>
    </row>
    <row r="15" spans="1:4" ht="16.5" thickTop="1" thickBot="1" x14ac:dyDescent="0.3">
      <c r="A15" s="15">
        <v>11</v>
      </c>
      <c r="B15" s="16" t="s">
        <v>98</v>
      </c>
      <c r="C15" s="17">
        <v>385106.41490448825</v>
      </c>
      <c r="D15" s="14">
        <f t="shared" si="0"/>
        <v>2.8557814439641458E-3</v>
      </c>
    </row>
    <row r="16" spans="1:4" ht="16.5" thickTop="1" thickBot="1" x14ac:dyDescent="0.3">
      <c r="A16" s="15">
        <v>12</v>
      </c>
      <c r="B16" s="16" t="s">
        <v>99</v>
      </c>
      <c r="C16" s="17">
        <v>12469718.164600324</v>
      </c>
      <c r="D16" s="14">
        <f t="shared" si="0"/>
        <v>9.2469998856706204E-2</v>
      </c>
    </row>
    <row r="17" spans="1:4" ht="16.5" thickTop="1" thickBot="1" x14ac:dyDescent="0.3">
      <c r="A17" s="15">
        <v>13</v>
      </c>
      <c r="B17" s="16" t="s">
        <v>100</v>
      </c>
      <c r="C17" s="17">
        <v>4653969.2596600084</v>
      </c>
      <c r="D17" s="14">
        <f t="shared" si="0"/>
        <v>3.451180904325598E-2</v>
      </c>
    </row>
    <row r="18" spans="1:4" ht="16.5" thickTop="1" thickBot="1" x14ac:dyDescent="0.3">
      <c r="A18" s="15">
        <v>14</v>
      </c>
      <c r="B18" s="16" t="s">
        <v>101</v>
      </c>
      <c r="C18" s="17">
        <v>13295447.41272348</v>
      </c>
      <c r="D18" s="14">
        <f t="shared" si="0"/>
        <v>9.8593247323272043E-2</v>
      </c>
    </row>
    <row r="19" spans="1:4" ht="16.5" thickTop="1" thickBot="1" x14ac:dyDescent="0.3">
      <c r="A19" s="15">
        <v>15</v>
      </c>
      <c r="B19" s="16" t="s">
        <v>102</v>
      </c>
      <c r="C19" s="17">
        <v>309650.9503800958</v>
      </c>
      <c r="D19" s="14">
        <f t="shared" si="0"/>
        <v>2.2962365828693289E-3</v>
      </c>
    </row>
    <row r="20" spans="1:4" ht="16.5" thickTop="1" thickBot="1" x14ac:dyDescent="0.3">
      <c r="A20" s="15">
        <v>16</v>
      </c>
      <c r="B20" s="16" t="s">
        <v>103</v>
      </c>
      <c r="C20" s="17">
        <v>5449803.7165998267</v>
      </c>
      <c r="D20" s="14">
        <f t="shared" si="0"/>
        <v>4.0413370758761766E-2</v>
      </c>
    </row>
    <row r="21" spans="1:4" ht="16.5" thickTop="1" thickBot="1" x14ac:dyDescent="0.3">
      <c r="A21" s="15">
        <v>17</v>
      </c>
      <c r="B21" s="16" t="s">
        <v>104</v>
      </c>
      <c r="C21" s="17">
        <v>70717577.486129493</v>
      </c>
      <c r="D21" s="14">
        <f t="shared" si="0"/>
        <v>0.52441075435492979</v>
      </c>
    </row>
    <row r="22" spans="1:4" ht="16.5" thickTop="1" thickBot="1" x14ac:dyDescent="0.3">
      <c r="A22" s="15">
        <v>18</v>
      </c>
      <c r="B22" s="16" t="s">
        <v>105</v>
      </c>
      <c r="C22" s="17">
        <v>6060757.1173025435</v>
      </c>
      <c r="D22" s="14">
        <f t="shared" si="0"/>
        <v>4.4943935084173825E-2</v>
      </c>
    </row>
    <row r="23" spans="1:4" ht="16.5" thickTop="1" thickBot="1" x14ac:dyDescent="0.3">
      <c r="A23" s="31"/>
      <c r="B23" s="18" t="s">
        <v>106</v>
      </c>
      <c r="C23" s="19">
        <f>SUM(C5:C22)</f>
        <v>134851501.23040131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AB698-76BD-4B80-8DC6-57ADB56DC01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1058280.8941787959</v>
      </c>
      <c r="D5" s="14">
        <f>C5/C$23</f>
        <v>8.8124414447940724E-2</v>
      </c>
    </row>
    <row r="6" spans="1:4" ht="16.5" thickTop="1" thickBot="1" x14ac:dyDescent="0.3">
      <c r="A6" s="15">
        <v>2</v>
      </c>
      <c r="B6" s="16" t="s">
        <v>89</v>
      </c>
      <c r="C6" s="17">
        <v>52222.468917606391</v>
      </c>
      <c r="D6" s="14">
        <f t="shared" ref="D6:D23" si="0">C6/C$23</f>
        <v>4.3486323146379423E-3</v>
      </c>
    </row>
    <row r="7" spans="1:4" ht="16.5" thickTop="1" thickBot="1" x14ac:dyDescent="0.3">
      <c r="A7" s="15">
        <v>3</v>
      </c>
      <c r="B7" s="16" t="s">
        <v>90</v>
      </c>
      <c r="C7" s="17">
        <v>422299.43221890816</v>
      </c>
      <c r="D7" s="14">
        <f t="shared" si="0"/>
        <v>3.5165418170822312E-2</v>
      </c>
    </row>
    <row r="8" spans="1:4" ht="16.5" thickTop="1" thickBot="1" x14ac:dyDescent="0.3">
      <c r="A8" s="15">
        <v>4</v>
      </c>
      <c r="B8" s="16" t="s">
        <v>91</v>
      </c>
      <c r="C8" s="17">
        <v>4388.0871535467386</v>
      </c>
      <c r="D8" s="14">
        <f t="shared" si="0"/>
        <v>3.6540167462146867E-4</v>
      </c>
    </row>
    <row r="9" spans="1:4" ht="16.5" thickTop="1" thickBot="1" x14ac:dyDescent="0.3">
      <c r="A9" s="15">
        <v>5</v>
      </c>
      <c r="B9" s="16" t="s">
        <v>92</v>
      </c>
      <c r="C9" s="17">
        <v>20027.626589532912</v>
      </c>
      <c r="D9" s="14">
        <f t="shared" si="0"/>
        <v>1.6677262867474704E-3</v>
      </c>
    </row>
    <row r="10" spans="1:4" ht="16.5" thickTop="1" thickBot="1" x14ac:dyDescent="0.3">
      <c r="A10" s="15">
        <v>6</v>
      </c>
      <c r="B10" s="16" t="s">
        <v>93</v>
      </c>
      <c r="C10" s="17">
        <v>89917.388117770213</v>
      </c>
      <c r="D10" s="14">
        <f t="shared" si="0"/>
        <v>7.4875368346468347E-3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581.64404575608148</v>
      </c>
      <c r="D12" s="14">
        <f t="shared" si="0"/>
        <v>4.8434249575260764E-5</v>
      </c>
    </row>
    <row r="13" spans="1:4" ht="16.5" thickTop="1" thickBot="1" x14ac:dyDescent="0.3">
      <c r="A13" s="15">
        <v>9</v>
      </c>
      <c r="B13" s="16" t="s">
        <v>96</v>
      </c>
      <c r="C13" s="17">
        <v>52351.598449016383</v>
      </c>
      <c r="D13" s="14">
        <f t="shared" si="0"/>
        <v>4.3593850971988257E-3</v>
      </c>
    </row>
    <row r="14" spans="1:4" ht="16.5" thickTop="1" thickBot="1" x14ac:dyDescent="0.3">
      <c r="A14" s="15">
        <v>10</v>
      </c>
      <c r="B14" s="16" t="s">
        <v>97</v>
      </c>
      <c r="C14" s="17">
        <v>781917.294716681</v>
      </c>
      <c r="D14" s="14">
        <f t="shared" si="0"/>
        <v>6.5111261218690944E-2</v>
      </c>
    </row>
    <row r="15" spans="1:4" ht="16.5" thickTop="1" thickBot="1" x14ac:dyDescent="0.3">
      <c r="A15" s="15">
        <v>11</v>
      </c>
      <c r="B15" s="16" t="s">
        <v>98</v>
      </c>
      <c r="C15" s="17">
        <v>1147669.1141401271</v>
      </c>
      <c r="D15" s="14">
        <f t="shared" si="0"/>
        <v>9.5567886767970317E-2</v>
      </c>
    </row>
    <row r="16" spans="1:4" ht="16.5" thickTop="1" thickBot="1" x14ac:dyDescent="0.3">
      <c r="A16" s="15">
        <v>12</v>
      </c>
      <c r="B16" s="16" t="s">
        <v>99</v>
      </c>
      <c r="C16" s="17">
        <v>345119.21328017185</v>
      </c>
      <c r="D16" s="14">
        <f t="shared" si="0"/>
        <v>2.8738521835121388E-2</v>
      </c>
    </row>
    <row r="17" spans="1:4" ht="16.5" thickTop="1" thickBot="1" x14ac:dyDescent="0.3">
      <c r="A17" s="15">
        <v>13</v>
      </c>
      <c r="B17" s="16" t="s">
        <v>100</v>
      </c>
      <c r="C17" s="17">
        <v>819231.44676166144</v>
      </c>
      <c r="D17" s="14">
        <f t="shared" si="0"/>
        <v>6.8218458766783299E-2</v>
      </c>
    </row>
    <row r="18" spans="1:4" ht="16.5" thickTop="1" thickBot="1" x14ac:dyDescent="0.3">
      <c r="A18" s="15">
        <v>14</v>
      </c>
      <c r="B18" s="16" t="s">
        <v>101</v>
      </c>
      <c r="C18" s="17">
        <v>4160547.6660049628</v>
      </c>
      <c r="D18" s="14">
        <f t="shared" si="0"/>
        <v>0.34645416813835933</v>
      </c>
    </row>
    <row r="19" spans="1:4" ht="16.5" thickTop="1" thickBot="1" x14ac:dyDescent="0.3">
      <c r="A19" s="15">
        <v>15</v>
      </c>
      <c r="B19" s="16" t="s">
        <v>102</v>
      </c>
      <c r="C19" s="17">
        <v>20112.542473182442</v>
      </c>
      <c r="D19" s="14">
        <f t="shared" si="0"/>
        <v>1.6747973418568525E-3</v>
      </c>
    </row>
    <row r="20" spans="1:4" ht="16.5" thickTop="1" thickBot="1" x14ac:dyDescent="0.3">
      <c r="A20" s="15">
        <v>16</v>
      </c>
      <c r="B20" s="16" t="s">
        <v>103</v>
      </c>
      <c r="C20" s="17">
        <v>1520241.1322954111</v>
      </c>
      <c r="D20" s="14">
        <f t="shared" si="0"/>
        <v>0.12659243905859768</v>
      </c>
    </row>
    <row r="21" spans="1:4" ht="16.5" thickTop="1" thickBot="1" x14ac:dyDescent="0.3">
      <c r="A21" s="15">
        <v>17</v>
      </c>
      <c r="B21" s="16" t="s">
        <v>104</v>
      </c>
      <c r="C21" s="17">
        <v>819378.47643255407</v>
      </c>
      <c r="D21" s="14">
        <f t="shared" si="0"/>
        <v>6.8230702117036662E-2</v>
      </c>
    </row>
    <row r="22" spans="1:4" ht="16.5" thickTop="1" thickBot="1" x14ac:dyDescent="0.3">
      <c r="A22" s="15">
        <v>18</v>
      </c>
      <c r="B22" s="16" t="s">
        <v>105</v>
      </c>
      <c r="C22" s="17">
        <v>694654.97892140399</v>
      </c>
      <c r="D22" s="14">
        <f t="shared" si="0"/>
        <v>5.7844815679392696E-2</v>
      </c>
    </row>
    <row r="23" spans="1:4" ht="16.5" thickTop="1" thickBot="1" x14ac:dyDescent="0.3">
      <c r="A23" s="31"/>
      <c r="B23" s="18" t="s">
        <v>106</v>
      </c>
      <c r="C23" s="19">
        <f>SUM(C5:C22)</f>
        <v>12008941.004697088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57E23-E844-43B9-8395-9A60704EE6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159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5348.9228660366025</v>
      </c>
      <c r="D5" s="14">
        <f>C5/C$23</f>
        <v>6.9043842977135504E-4</v>
      </c>
    </row>
    <row r="6" spans="1:4" ht="16.5" thickTop="1" thickBot="1" x14ac:dyDescent="0.3">
      <c r="A6" s="15">
        <v>2</v>
      </c>
      <c r="B6" s="16" t="s">
        <v>89</v>
      </c>
      <c r="C6" s="17">
        <v>13720.626719972219</v>
      </c>
      <c r="D6" s="14">
        <f t="shared" ref="D6:D23" si="0">C6/C$23</f>
        <v>1.7710571278130843E-3</v>
      </c>
    </row>
    <row r="7" spans="1:4" ht="16.5" thickTop="1" thickBot="1" x14ac:dyDescent="0.3">
      <c r="A7" s="15">
        <v>3</v>
      </c>
      <c r="B7" s="16" t="s">
        <v>90</v>
      </c>
      <c r="C7" s="17">
        <v>660448.5858334878</v>
      </c>
      <c r="D7" s="14">
        <f t="shared" si="0"/>
        <v>8.5250637552279282E-2</v>
      </c>
    </row>
    <row r="8" spans="1:4" ht="16.5" thickTop="1" thickBot="1" x14ac:dyDescent="0.3">
      <c r="A8" s="15">
        <v>4</v>
      </c>
      <c r="B8" s="16" t="s">
        <v>91</v>
      </c>
      <c r="C8" s="17">
        <v>33993.195579801104</v>
      </c>
      <c r="D8" s="14">
        <f t="shared" si="0"/>
        <v>4.387838293211206E-3</v>
      </c>
    </row>
    <row r="9" spans="1:4" ht="16.5" thickTop="1" thickBot="1" x14ac:dyDescent="0.3">
      <c r="A9" s="15">
        <v>5</v>
      </c>
      <c r="B9" s="16" t="s">
        <v>92</v>
      </c>
      <c r="C9" s="17">
        <v>97376.78768881243</v>
      </c>
      <c r="D9" s="14">
        <f t="shared" si="0"/>
        <v>1.2569386037503237E-2</v>
      </c>
    </row>
    <row r="10" spans="1:4" ht="16.5" thickTop="1" thickBot="1" x14ac:dyDescent="0.3">
      <c r="A10" s="15">
        <v>6</v>
      </c>
      <c r="B10" s="16" t="s">
        <v>93</v>
      </c>
      <c r="C10" s="17">
        <v>159758.12871478463</v>
      </c>
      <c r="D10" s="14">
        <f t="shared" si="0"/>
        <v>2.0621563312012644E-2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870.04809124390761</v>
      </c>
      <c r="D12" s="14">
        <f t="shared" si="0"/>
        <v>1.1230572079442237E-4</v>
      </c>
    </row>
    <row r="13" spans="1:4" ht="16.5" thickTop="1" thickBot="1" x14ac:dyDescent="0.3">
      <c r="A13" s="15">
        <v>9</v>
      </c>
      <c r="B13" s="16" t="s">
        <v>96</v>
      </c>
      <c r="C13" s="17">
        <v>155.9868720133679</v>
      </c>
      <c r="D13" s="14">
        <f t="shared" si="0"/>
        <v>2.0134769873332864E-5</v>
      </c>
    </row>
    <row r="14" spans="1:4" ht="16.5" thickTop="1" thickBot="1" x14ac:dyDescent="0.3">
      <c r="A14" s="15">
        <v>10</v>
      </c>
      <c r="B14" s="16" t="s">
        <v>97</v>
      </c>
      <c r="C14" s="17">
        <v>809822.74200469581</v>
      </c>
      <c r="D14" s="14">
        <f t="shared" si="0"/>
        <v>0.10453183872459849</v>
      </c>
    </row>
    <row r="15" spans="1:4" ht="16.5" thickTop="1" thickBot="1" x14ac:dyDescent="0.3">
      <c r="A15" s="15">
        <v>11</v>
      </c>
      <c r="B15" s="16" t="s">
        <v>98</v>
      </c>
      <c r="C15" s="17">
        <v>600713.79694720183</v>
      </c>
      <c r="D15" s="14">
        <f t="shared" si="0"/>
        <v>7.7540076963857354E-2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271871.9440268277</v>
      </c>
      <c r="D17" s="14">
        <f t="shared" si="0"/>
        <v>3.5093203404493463E-2</v>
      </c>
    </row>
    <row r="18" spans="1:4" ht="16.5" thickTop="1" thickBot="1" x14ac:dyDescent="0.3">
      <c r="A18" s="15">
        <v>14</v>
      </c>
      <c r="B18" s="16" t="s">
        <v>101</v>
      </c>
      <c r="C18" s="17">
        <v>2007954.9312608647</v>
      </c>
      <c r="D18" s="14">
        <f t="shared" si="0"/>
        <v>0.25918662215046301</v>
      </c>
    </row>
    <row r="19" spans="1:4" ht="16.5" thickTop="1" thickBot="1" x14ac:dyDescent="0.3">
      <c r="A19" s="15">
        <v>15</v>
      </c>
      <c r="B19" s="16" t="s">
        <v>102</v>
      </c>
      <c r="C19" s="17">
        <v>16779.781652725444</v>
      </c>
      <c r="D19" s="14">
        <f t="shared" si="0"/>
        <v>2.1659325412554322E-3</v>
      </c>
    </row>
    <row r="20" spans="1:4" ht="16.5" thickTop="1" thickBot="1" x14ac:dyDescent="0.3">
      <c r="A20" s="15">
        <v>16</v>
      </c>
      <c r="B20" s="16" t="s">
        <v>103</v>
      </c>
      <c r="C20" s="17">
        <v>1790487.2917941646</v>
      </c>
      <c r="D20" s="14">
        <f t="shared" si="0"/>
        <v>0.23111592094950756</v>
      </c>
    </row>
    <row r="21" spans="1:4" ht="16.5" thickTop="1" thickBot="1" x14ac:dyDescent="0.3">
      <c r="A21" s="15">
        <v>17</v>
      </c>
      <c r="B21" s="16" t="s">
        <v>104</v>
      </c>
      <c r="C21" s="17">
        <v>734496.22116275958</v>
      </c>
      <c r="D21" s="14">
        <f t="shared" si="0"/>
        <v>9.4808698931262425E-2</v>
      </c>
    </row>
    <row r="22" spans="1:4" ht="16.5" thickTop="1" thickBot="1" x14ac:dyDescent="0.3">
      <c r="A22" s="15">
        <v>18</v>
      </c>
      <c r="B22" s="16" t="s">
        <v>105</v>
      </c>
      <c r="C22" s="17">
        <v>543340.55866155657</v>
      </c>
      <c r="D22" s="14">
        <f t="shared" si="0"/>
        <v>7.0134345091303632E-2</v>
      </c>
    </row>
    <row r="23" spans="1:4" ht="16.5" thickTop="1" thickBot="1" x14ac:dyDescent="0.3">
      <c r="A23" s="31"/>
      <c r="B23" s="18" t="s">
        <v>106</v>
      </c>
      <c r="C23" s="19">
        <f>SUM(C5:C22)</f>
        <v>7747139.5498769488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04B98-8624-4C1C-86A1-77A139AEACD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122391.12483585428</v>
      </c>
      <c r="D5" s="14">
        <f>C5/C$23</f>
        <v>1.4136556934045058E-2</v>
      </c>
    </row>
    <row r="6" spans="1:4" ht="16.5" thickTop="1" thickBot="1" x14ac:dyDescent="0.3">
      <c r="A6" s="15">
        <v>2</v>
      </c>
      <c r="B6" s="16" t="s">
        <v>89</v>
      </c>
      <c r="C6" s="17">
        <v>11634.833775202975</v>
      </c>
      <c r="D6" s="14">
        <f t="shared" ref="D6:D23" si="0">C6/C$23</f>
        <v>1.3438596164705248E-3</v>
      </c>
    </row>
    <row r="7" spans="1:4" ht="16.5" thickTop="1" thickBot="1" x14ac:dyDescent="0.3">
      <c r="A7" s="15">
        <v>3</v>
      </c>
      <c r="B7" s="16" t="s">
        <v>90</v>
      </c>
      <c r="C7" s="17">
        <v>82387.872745925677</v>
      </c>
      <c r="D7" s="14">
        <f t="shared" si="0"/>
        <v>9.5160564567868585E-3</v>
      </c>
    </row>
    <row r="8" spans="1:4" ht="16.5" thickTop="1" thickBot="1" x14ac:dyDescent="0.3">
      <c r="A8" s="15">
        <v>4</v>
      </c>
      <c r="B8" s="16" t="s">
        <v>91</v>
      </c>
      <c r="C8" s="17">
        <v>38605.996976169648</v>
      </c>
      <c r="D8" s="14">
        <f t="shared" si="0"/>
        <v>4.4591131504113386E-3</v>
      </c>
    </row>
    <row r="9" spans="1:4" ht="16.5" thickTop="1" thickBot="1" x14ac:dyDescent="0.3">
      <c r="A9" s="15">
        <v>5</v>
      </c>
      <c r="B9" s="16" t="s">
        <v>92</v>
      </c>
      <c r="C9" s="17">
        <v>184884.94297363839</v>
      </c>
      <c r="D9" s="14">
        <f t="shared" si="0"/>
        <v>2.1354787988915127E-2</v>
      </c>
    </row>
    <row r="10" spans="1:4" ht="16.5" thickTop="1" thickBot="1" x14ac:dyDescent="0.3">
      <c r="A10" s="15">
        <v>6</v>
      </c>
      <c r="B10" s="16" t="s">
        <v>93</v>
      </c>
      <c r="C10" s="17">
        <v>45919.006873725979</v>
      </c>
      <c r="D10" s="14">
        <f t="shared" si="0"/>
        <v>5.3037886194430188E-3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91.401207190241365</v>
      </c>
      <c r="D12" s="14">
        <f t="shared" si="0"/>
        <v>1.0557124718137875E-5</v>
      </c>
    </row>
    <row r="13" spans="1:4" ht="16.5" thickTop="1" thickBot="1" x14ac:dyDescent="0.3">
      <c r="A13" s="15">
        <v>9</v>
      </c>
      <c r="B13" s="16" t="s">
        <v>96</v>
      </c>
      <c r="C13" s="17">
        <v>172894.43217811888</v>
      </c>
      <c r="D13" s="14">
        <f t="shared" si="0"/>
        <v>1.9969846566434735E-2</v>
      </c>
    </row>
    <row r="14" spans="1:4" ht="16.5" thickTop="1" thickBot="1" x14ac:dyDescent="0.3">
      <c r="A14" s="15">
        <v>10</v>
      </c>
      <c r="B14" s="16" t="s">
        <v>97</v>
      </c>
      <c r="C14" s="17">
        <v>833700.5244031956</v>
      </c>
      <c r="D14" s="14">
        <f t="shared" si="0"/>
        <v>9.6295012771354216E-2</v>
      </c>
    </row>
    <row r="15" spans="1:4" ht="16.5" thickTop="1" thickBot="1" x14ac:dyDescent="0.3">
      <c r="A15" s="15">
        <v>11</v>
      </c>
      <c r="B15" s="16" t="s">
        <v>98</v>
      </c>
      <c r="C15" s="17">
        <v>133506.82387857221</v>
      </c>
      <c r="D15" s="14">
        <f t="shared" si="0"/>
        <v>1.5420454868554923E-2</v>
      </c>
    </row>
    <row r="16" spans="1:4" ht="16.5" thickTop="1" thickBot="1" x14ac:dyDescent="0.3">
      <c r="A16" s="15">
        <v>12</v>
      </c>
      <c r="B16" s="16" t="s">
        <v>99</v>
      </c>
      <c r="C16" s="17">
        <v>1791298.9608823955</v>
      </c>
      <c r="D16" s="14">
        <f t="shared" si="0"/>
        <v>0.20690062110607765</v>
      </c>
    </row>
    <row r="17" spans="1:4" ht="16.5" thickTop="1" thickBot="1" x14ac:dyDescent="0.3">
      <c r="A17" s="15">
        <v>13</v>
      </c>
      <c r="B17" s="16" t="s">
        <v>100</v>
      </c>
      <c r="C17" s="17">
        <v>42570.707067884876</v>
      </c>
      <c r="D17" s="14">
        <f t="shared" si="0"/>
        <v>4.9170495409272654E-3</v>
      </c>
    </row>
    <row r="18" spans="1:4" ht="16.5" thickTop="1" thickBot="1" x14ac:dyDescent="0.3">
      <c r="A18" s="15">
        <v>14</v>
      </c>
      <c r="B18" s="16" t="s">
        <v>101</v>
      </c>
      <c r="C18" s="17">
        <v>3342963.9052647674</v>
      </c>
      <c r="D18" s="14">
        <f t="shared" si="0"/>
        <v>0.38612276534441037</v>
      </c>
    </row>
    <row r="19" spans="1:4" ht="16.5" thickTop="1" thickBot="1" x14ac:dyDescent="0.3">
      <c r="A19" s="15">
        <v>15</v>
      </c>
      <c r="B19" s="16" t="s">
        <v>102</v>
      </c>
      <c r="C19" s="17">
        <v>5936.6102258224346</v>
      </c>
      <c r="D19" s="14">
        <f t="shared" si="0"/>
        <v>6.8569701083413663E-4</v>
      </c>
    </row>
    <row r="20" spans="1:4" ht="16.5" thickTop="1" thickBot="1" x14ac:dyDescent="0.3">
      <c r="A20" s="15">
        <v>16</v>
      </c>
      <c r="B20" s="16" t="s">
        <v>103</v>
      </c>
      <c r="C20" s="17">
        <v>1024612.5217281465</v>
      </c>
      <c r="D20" s="14">
        <f t="shared" si="0"/>
        <v>0.11834594434989794</v>
      </c>
    </row>
    <row r="21" spans="1:4" ht="16.5" thickTop="1" thickBot="1" x14ac:dyDescent="0.3">
      <c r="A21" s="15">
        <v>17</v>
      </c>
      <c r="B21" s="16" t="s">
        <v>104</v>
      </c>
      <c r="C21" s="17">
        <v>114357.67354223288</v>
      </c>
      <c r="D21" s="14">
        <f t="shared" si="0"/>
        <v>1.3208668235077173E-2</v>
      </c>
    </row>
    <row r="22" spans="1:4" ht="16.5" thickTop="1" thickBot="1" x14ac:dyDescent="0.3">
      <c r="A22" s="15">
        <v>18</v>
      </c>
      <c r="B22" s="16" t="s">
        <v>105</v>
      </c>
      <c r="C22" s="17">
        <v>710017.35204490554</v>
      </c>
      <c r="D22" s="14">
        <f t="shared" si="0"/>
        <v>8.2009220315641215E-2</v>
      </c>
    </row>
    <row r="23" spans="1:4" ht="16.5" thickTop="1" thickBot="1" x14ac:dyDescent="0.3">
      <c r="A23" s="31"/>
      <c r="B23" s="18" t="s">
        <v>106</v>
      </c>
      <c r="C23" s="19">
        <f>SUM(C5:C22)</f>
        <v>8657774.6906037517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052BA-D2C7-4EAC-899A-730A3E9C791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149912.72500472836</v>
      </c>
      <c r="D5" s="14">
        <f>C5/C$23</f>
        <v>1.2280042542818993E-2</v>
      </c>
    </row>
    <row r="6" spans="1:4" ht="16.5" thickTop="1" thickBot="1" x14ac:dyDescent="0.3">
      <c r="A6" s="15">
        <v>2</v>
      </c>
      <c r="B6" s="16" t="s">
        <v>89</v>
      </c>
      <c r="C6" s="17">
        <v>70048.710820144304</v>
      </c>
      <c r="D6" s="14">
        <f t="shared" ref="D6:D23" si="0">C6/C$23</f>
        <v>5.738012893260834E-3</v>
      </c>
    </row>
    <row r="7" spans="1:4" ht="16.5" thickTop="1" thickBot="1" x14ac:dyDescent="0.3">
      <c r="A7" s="15">
        <v>3</v>
      </c>
      <c r="B7" s="16" t="s">
        <v>90</v>
      </c>
      <c r="C7" s="17">
        <v>351673.61588638282</v>
      </c>
      <c r="D7" s="14">
        <f t="shared" si="0"/>
        <v>2.8807207421088207E-2</v>
      </c>
    </row>
    <row r="8" spans="1:4" ht="16.5" thickTop="1" thickBot="1" x14ac:dyDescent="0.3">
      <c r="A8" s="15">
        <v>4</v>
      </c>
      <c r="B8" s="16" t="s">
        <v>91</v>
      </c>
      <c r="C8" s="17">
        <v>5744.0437400722321</v>
      </c>
      <c r="D8" s="14">
        <f t="shared" si="0"/>
        <v>4.7052110815593099E-4</v>
      </c>
    </row>
    <row r="9" spans="1:4" ht="16.5" thickTop="1" thickBot="1" x14ac:dyDescent="0.3">
      <c r="A9" s="15">
        <v>5</v>
      </c>
      <c r="B9" s="16" t="s">
        <v>92</v>
      </c>
      <c r="C9" s="17">
        <v>41313.002843486625</v>
      </c>
      <c r="D9" s="14">
        <f t="shared" si="0"/>
        <v>3.3841385544397004E-3</v>
      </c>
    </row>
    <row r="10" spans="1:4" ht="16.5" thickTop="1" thickBot="1" x14ac:dyDescent="0.3">
      <c r="A10" s="15">
        <v>6</v>
      </c>
      <c r="B10" s="16" t="s">
        <v>93</v>
      </c>
      <c r="C10" s="17">
        <v>425927.10217835847</v>
      </c>
      <c r="D10" s="14">
        <f t="shared" si="0"/>
        <v>3.4889652861188961E-2</v>
      </c>
    </row>
    <row r="11" spans="1:4" ht="16.5" thickTop="1" thickBot="1" x14ac:dyDescent="0.3">
      <c r="A11" s="15">
        <v>7</v>
      </c>
      <c r="B11" s="16" t="s">
        <v>94</v>
      </c>
      <c r="C11" s="17">
        <v>119506.67470729574</v>
      </c>
      <c r="D11" s="14">
        <f t="shared" si="0"/>
        <v>9.7893427626649741E-3</v>
      </c>
    </row>
    <row r="12" spans="1:4" ht="16.5" thickTop="1" thickBot="1" x14ac:dyDescent="0.3">
      <c r="A12" s="15">
        <v>8</v>
      </c>
      <c r="B12" s="16" t="s">
        <v>95</v>
      </c>
      <c r="C12" s="17">
        <v>31355.433402631908</v>
      </c>
      <c r="D12" s="14">
        <f t="shared" si="0"/>
        <v>2.5684681278437364E-3</v>
      </c>
    </row>
    <row r="13" spans="1:4" ht="16.5" thickTop="1" thickBot="1" x14ac:dyDescent="0.3">
      <c r="A13" s="15">
        <v>9</v>
      </c>
      <c r="B13" s="16" t="s">
        <v>96</v>
      </c>
      <c r="C13" s="17">
        <v>5470.3737371755933</v>
      </c>
      <c r="D13" s="14">
        <f t="shared" si="0"/>
        <v>4.4810353634434447E-4</v>
      </c>
    </row>
    <row r="14" spans="1:4" ht="16.5" thickTop="1" thickBot="1" x14ac:dyDescent="0.3">
      <c r="A14" s="15">
        <v>10</v>
      </c>
      <c r="B14" s="16" t="s">
        <v>97</v>
      </c>
      <c r="C14" s="17">
        <v>1266519.1158178316</v>
      </c>
      <c r="D14" s="14">
        <f t="shared" si="0"/>
        <v>0.10374642061269927</v>
      </c>
    </row>
    <row r="15" spans="1:4" ht="16.5" thickTop="1" thickBot="1" x14ac:dyDescent="0.3">
      <c r="A15" s="15">
        <v>11</v>
      </c>
      <c r="B15" s="16" t="s">
        <v>98</v>
      </c>
      <c r="C15" s="17">
        <v>76164.802552446141</v>
      </c>
      <c r="D15" s="14">
        <f t="shared" si="0"/>
        <v>6.2390101679490311E-3</v>
      </c>
    </row>
    <row r="16" spans="1:4" ht="16.5" thickTop="1" thickBot="1" x14ac:dyDescent="0.3">
      <c r="A16" s="15">
        <v>12</v>
      </c>
      <c r="B16" s="16" t="s">
        <v>99</v>
      </c>
      <c r="C16" s="17">
        <v>1547351.6821506759</v>
      </c>
      <c r="D16" s="14">
        <f t="shared" si="0"/>
        <v>0.12675071102145272</v>
      </c>
    </row>
    <row r="17" spans="1:4" ht="16.5" thickTop="1" thickBot="1" x14ac:dyDescent="0.3">
      <c r="A17" s="15">
        <v>13</v>
      </c>
      <c r="B17" s="16" t="s">
        <v>100</v>
      </c>
      <c r="C17" s="17">
        <v>453667.2583853213</v>
      </c>
      <c r="D17" s="14">
        <f t="shared" si="0"/>
        <v>3.7161976964130879E-2</v>
      </c>
    </row>
    <row r="18" spans="1:4" ht="16.5" thickTop="1" thickBot="1" x14ac:dyDescent="0.3">
      <c r="A18" s="15">
        <v>14</v>
      </c>
      <c r="B18" s="16" t="s">
        <v>101</v>
      </c>
      <c r="C18" s="17">
        <v>4028801.0747326585</v>
      </c>
      <c r="D18" s="14">
        <f t="shared" si="0"/>
        <v>0.33001767256723191</v>
      </c>
    </row>
    <row r="19" spans="1:4" ht="16.5" thickTop="1" thickBot="1" x14ac:dyDescent="0.3">
      <c r="A19" s="15">
        <v>15</v>
      </c>
      <c r="B19" s="16" t="s">
        <v>102</v>
      </c>
      <c r="C19" s="17">
        <v>27739.865191443158</v>
      </c>
      <c r="D19" s="14">
        <f t="shared" si="0"/>
        <v>2.2723002645188488E-3</v>
      </c>
    </row>
    <row r="20" spans="1:4" ht="16.5" thickTop="1" thickBot="1" x14ac:dyDescent="0.3">
      <c r="A20" s="15">
        <v>16</v>
      </c>
      <c r="B20" s="16" t="s">
        <v>103</v>
      </c>
      <c r="C20" s="17">
        <v>1917301.3896552988</v>
      </c>
      <c r="D20" s="14">
        <f t="shared" si="0"/>
        <v>0.15705499737684331</v>
      </c>
    </row>
    <row r="21" spans="1:4" ht="16.5" thickTop="1" thickBot="1" x14ac:dyDescent="0.3">
      <c r="A21" s="15">
        <v>17</v>
      </c>
      <c r="B21" s="16" t="s">
        <v>104</v>
      </c>
      <c r="C21" s="17">
        <v>840806.7125567504</v>
      </c>
      <c r="D21" s="14">
        <f t="shared" si="0"/>
        <v>6.8874354729787035E-2</v>
      </c>
    </row>
    <row r="22" spans="1:4" ht="16.5" thickTop="1" thickBot="1" x14ac:dyDescent="0.3">
      <c r="A22" s="15">
        <v>18</v>
      </c>
      <c r="B22" s="16" t="s">
        <v>105</v>
      </c>
      <c r="C22" s="17">
        <v>848530.75287849724</v>
      </c>
      <c r="D22" s="14">
        <f t="shared" si="0"/>
        <v>6.9507066487581495E-2</v>
      </c>
    </row>
    <row r="23" spans="1:4" ht="16.5" thickTop="1" thickBot="1" x14ac:dyDescent="0.3">
      <c r="A23" s="31"/>
      <c r="B23" s="18" t="s">
        <v>106</v>
      </c>
      <c r="C23" s="19">
        <f>SUM(C5:C22)</f>
        <v>12207834.336241197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57A33-37AC-44FC-BD13-7132A4002E5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71134.474185544328</v>
      </c>
      <c r="D5" s="14">
        <f>C5/C$23</f>
        <v>1.2142423084570347E-2</v>
      </c>
    </row>
    <row r="6" spans="1:4" ht="16.5" thickTop="1" thickBot="1" x14ac:dyDescent="0.3">
      <c r="A6" s="15">
        <v>2</v>
      </c>
      <c r="B6" s="16" t="s">
        <v>89</v>
      </c>
      <c r="C6" s="17">
        <v>177812.73667573018</v>
      </c>
      <c r="D6" s="14">
        <f t="shared" ref="D6:D23" si="0">C6/C$23</f>
        <v>3.0352055079656069E-2</v>
      </c>
    </row>
    <row r="7" spans="1:4" ht="16.5" thickTop="1" thickBot="1" x14ac:dyDescent="0.3">
      <c r="A7" s="15">
        <v>3</v>
      </c>
      <c r="B7" s="16" t="s">
        <v>90</v>
      </c>
      <c r="C7" s="17">
        <v>187734.29599442703</v>
      </c>
      <c r="D7" s="14">
        <f t="shared" si="0"/>
        <v>3.2045632944476508E-2</v>
      </c>
    </row>
    <row r="8" spans="1:4" ht="16.5" thickTop="1" thickBot="1" x14ac:dyDescent="0.3">
      <c r="A8" s="15">
        <v>4</v>
      </c>
      <c r="B8" s="16" t="s">
        <v>91</v>
      </c>
      <c r="C8" s="17">
        <v>26945.33320319467</v>
      </c>
      <c r="D8" s="14">
        <f t="shared" si="0"/>
        <v>4.5994806267141758E-3</v>
      </c>
    </row>
    <row r="9" spans="1:4" ht="16.5" thickTop="1" thickBot="1" x14ac:dyDescent="0.3">
      <c r="A9" s="15">
        <v>5</v>
      </c>
      <c r="B9" s="16" t="s">
        <v>92</v>
      </c>
      <c r="C9" s="17">
        <v>273657.28031932731</v>
      </c>
      <c r="D9" s="14">
        <f t="shared" si="0"/>
        <v>4.671240654907937E-2</v>
      </c>
    </row>
    <row r="10" spans="1:4" ht="16.5" thickTop="1" thickBot="1" x14ac:dyDescent="0.3">
      <c r="A10" s="15">
        <v>6</v>
      </c>
      <c r="B10" s="16" t="s">
        <v>93</v>
      </c>
      <c r="C10" s="17">
        <v>105240.14616904619</v>
      </c>
      <c r="D10" s="14">
        <f t="shared" si="0"/>
        <v>1.7964150222484779E-2</v>
      </c>
    </row>
    <row r="11" spans="1:4" ht="16.5" thickTop="1" thickBot="1" x14ac:dyDescent="0.3">
      <c r="A11" s="15">
        <v>7</v>
      </c>
      <c r="B11" s="16" t="s">
        <v>94</v>
      </c>
      <c r="C11" s="17">
        <v>28483.065802720648</v>
      </c>
      <c r="D11" s="14">
        <f t="shared" si="0"/>
        <v>4.8619665736219691E-3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1847.8720044702875</v>
      </c>
      <c r="D13" s="14">
        <f t="shared" si="0"/>
        <v>3.1542573332145313E-4</v>
      </c>
    </row>
    <row r="14" spans="1:4" ht="16.5" thickTop="1" thickBot="1" x14ac:dyDescent="0.3">
      <c r="A14" s="15">
        <v>10</v>
      </c>
      <c r="B14" s="16" t="s">
        <v>97</v>
      </c>
      <c r="C14" s="17">
        <v>388635.96374237922</v>
      </c>
      <c r="D14" s="14">
        <f t="shared" si="0"/>
        <v>6.6338893365977564E-2</v>
      </c>
    </row>
    <row r="15" spans="1:4" ht="16.5" thickTop="1" thickBot="1" x14ac:dyDescent="0.3">
      <c r="A15" s="15">
        <v>11</v>
      </c>
      <c r="B15" s="16" t="s">
        <v>98</v>
      </c>
      <c r="C15" s="17">
        <v>222843.2522079215</v>
      </c>
      <c r="D15" s="14">
        <f t="shared" si="0"/>
        <v>3.8038617433121778E-2</v>
      </c>
    </row>
    <row r="16" spans="1:4" ht="16.5" thickTop="1" thickBot="1" x14ac:dyDescent="0.3">
      <c r="A16" s="15">
        <v>12</v>
      </c>
      <c r="B16" s="16" t="s">
        <v>99</v>
      </c>
      <c r="C16" s="17">
        <v>7734.5971961533578</v>
      </c>
      <c r="D16" s="14">
        <f t="shared" si="0"/>
        <v>1.3202705526360805E-3</v>
      </c>
    </row>
    <row r="17" spans="1:4" ht="16.5" thickTop="1" thickBot="1" x14ac:dyDescent="0.3">
      <c r="A17" s="15">
        <v>13</v>
      </c>
      <c r="B17" s="16" t="s">
        <v>100</v>
      </c>
      <c r="C17" s="17">
        <v>243822.5237197305</v>
      </c>
      <c r="D17" s="14">
        <f t="shared" si="0"/>
        <v>4.1619710758391985E-2</v>
      </c>
    </row>
    <row r="18" spans="1:4" ht="16.5" thickTop="1" thickBot="1" x14ac:dyDescent="0.3">
      <c r="A18" s="15">
        <v>14</v>
      </c>
      <c r="B18" s="16" t="s">
        <v>101</v>
      </c>
      <c r="C18" s="17">
        <v>2080272.408507725</v>
      </c>
      <c r="D18" s="14">
        <f t="shared" si="0"/>
        <v>0.35509572544773377</v>
      </c>
    </row>
    <row r="19" spans="1:4" ht="16.5" thickTop="1" thickBot="1" x14ac:dyDescent="0.3">
      <c r="A19" s="15">
        <v>15</v>
      </c>
      <c r="B19" s="16" t="s">
        <v>102</v>
      </c>
      <c r="C19" s="17">
        <v>1041.5511955358095</v>
      </c>
      <c r="D19" s="14">
        <f t="shared" si="0"/>
        <v>1.7778939712758741E-4</v>
      </c>
    </row>
    <row r="20" spans="1:4" ht="16.5" thickTop="1" thickBot="1" x14ac:dyDescent="0.3">
      <c r="A20" s="15">
        <v>16</v>
      </c>
      <c r="B20" s="16" t="s">
        <v>103</v>
      </c>
      <c r="C20" s="17">
        <v>1007360.984425161</v>
      </c>
      <c r="D20" s="14">
        <f t="shared" si="0"/>
        <v>0.17195323943598198</v>
      </c>
    </row>
    <row r="21" spans="1:4" ht="16.5" thickTop="1" thickBot="1" x14ac:dyDescent="0.3">
      <c r="A21" s="15">
        <v>17</v>
      </c>
      <c r="B21" s="16" t="s">
        <v>104</v>
      </c>
      <c r="C21" s="17">
        <v>378821.07643708948</v>
      </c>
      <c r="D21" s="14">
        <f t="shared" si="0"/>
        <v>6.4663524066454092E-2</v>
      </c>
    </row>
    <row r="22" spans="1:4" ht="16.5" thickTop="1" thickBot="1" x14ac:dyDescent="0.3">
      <c r="A22" s="15">
        <v>18</v>
      </c>
      <c r="B22" s="16" t="s">
        <v>105</v>
      </c>
      <c r="C22" s="17">
        <v>654955.01861169864</v>
      </c>
      <c r="D22" s="14">
        <f t="shared" si="0"/>
        <v>0.11179868872865044</v>
      </c>
    </row>
    <row r="23" spans="1:4" ht="16.5" thickTop="1" thickBot="1" x14ac:dyDescent="0.3">
      <c r="A23" s="31"/>
      <c r="B23" s="18" t="s">
        <v>106</v>
      </c>
      <c r="C23" s="19">
        <f>SUM(C5:C22)</f>
        <v>5858342.5803978555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66A0-6966-4582-B033-359B05313604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53806.136050546484</v>
      </c>
      <c r="D5" s="14">
        <f>C5/C$23</f>
        <v>1.5173952393312854E-2</v>
      </c>
    </row>
    <row r="6" spans="1:4" ht="16.5" thickTop="1" thickBot="1" x14ac:dyDescent="0.3">
      <c r="A6" s="15">
        <v>2</v>
      </c>
      <c r="B6" s="16" t="s">
        <v>89</v>
      </c>
      <c r="C6" s="17">
        <v>10215.099012656307</v>
      </c>
      <c r="D6" s="14">
        <f t="shared" ref="D6:D23" si="0">C6/C$23</f>
        <v>2.880776013453388E-3</v>
      </c>
    </row>
    <row r="7" spans="1:4" ht="16.5" thickTop="1" thickBot="1" x14ac:dyDescent="0.3">
      <c r="A7" s="15">
        <v>3</v>
      </c>
      <c r="B7" s="16" t="s">
        <v>90</v>
      </c>
      <c r="C7" s="17">
        <v>45886.109616022586</v>
      </c>
      <c r="D7" s="14">
        <f t="shared" si="0"/>
        <v>1.2940413379131509E-2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12313.008555058354</v>
      </c>
      <c r="D9" s="14">
        <f t="shared" si="0"/>
        <v>3.4724107573417128E-3</v>
      </c>
    </row>
    <row r="10" spans="1:4" ht="16.5" thickTop="1" thickBot="1" x14ac:dyDescent="0.3">
      <c r="A10" s="15">
        <v>6</v>
      </c>
      <c r="B10" s="16" t="s">
        <v>93</v>
      </c>
      <c r="C10" s="17">
        <v>62764.104314114062</v>
      </c>
      <c r="D10" s="14">
        <f t="shared" si="0"/>
        <v>1.7700203002434623E-2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684666.59045658668</v>
      </c>
      <c r="D14" s="14">
        <f t="shared" si="0"/>
        <v>0.19308389361243786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113517.13610449937</v>
      </c>
      <c r="D17" s="14">
        <f t="shared" si="0"/>
        <v>3.2013144698900833E-2</v>
      </c>
    </row>
    <row r="18" spans="1:4" ht="16.5" thickTop="1" thickBot="1" x14ac:dyDescent="0.3">
      <c r="A18" s="15">
        <v>14</v>
      </c>
      <c r="B18" s="16" t="s">
        <v>101</v>
      </c>
      <c r="C18" s="17">
        <v>958920.5255445136</v>
      </c>
      <c r="D18" s="14">
        <f t="shared" si="0"/>
        <v>0.27042667382608321</v>
      </c>
    </row>
    <row r="19" spans="1:4" ht="16.5" thickTop="1" thickBot="1" x14ac:dyDescent="0.3">
      <c r="A19" s="15">
        <v>15</v>
      </c>
      <c r="B19" s="16" t="s">
        <v>102</v>
      </c>
      <c r="C19" s="17">
        <v>0</v>
      </c>
      <c r="D19" s="14">
        <f t="shared" si="0"/>
        <v>0</v>
      </c>
    </row>
    <row r="20" spans="1:4" ht="16.5" thickTop="1" thickBot="1" x14ac:dyDescent="0.3">
      <c r="A20" s="15">
        <v>16</v>
      </c>
      <c r="B20" s="16" t="s">
        <v>103</v>
      </c>
      <c r="C20" s="17">
        <v>869502.19236149348</v>
      </c>
      <c r="D20" s="14">
        <f t="shared" si="0"/>
        <v>0.24520967014579845</v>
      </c>
    </row>
    <row r="21" spans="1:4" ht="16.5" thickTop="1" thickBot="1" x14ac:dyDescent="0.3">
      <c r="A21" s="15">
        <v>17</v>
      </c>
      <c r="B21" s="16" t="s">
        <v>104</v>
      </c>
      <c r="C21" s="17">
        <v>347828.7325843717</v>
      </c>
      <c r="D21" s="14">
        <f t="shared" si="0"/>
        <v>9.809172367076148E-2</v>
      </c>
    </row>
    <row r="22" spans="1:4" ht="16.5" thickTop="1" thickBot="1" x14ac:dyDescent="0.3">
      <c r="A22" s="15">
        <v>18</v>
      </c>
      <c r="B22" s="16" t="s">
        <v>105</v>
      </c>
      <c r="C22" s="17">
        <v>386534.29064500629</v>
      </c>
      <c r="D22" s="14">
        <f t="shared" si="0"/>
        <v>0.10900713850034412</v>
      </c>
    </row>
    <row r="23" spans="1:4" ht="16.5" thickTop="1" thickBot="1" x14ac:dyDescent="0.3">
      <c r="A23" s="31"/>
      <c r="B23" s="18" t="s">
        <v>106</v>
      </c>
      <c r="C23" s="19">
        <f>SUM(C5:C22)</f>
        <v>3545953.9252448687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2F5D7-5345-491D-BAB0-621BD1DE4E75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131272.69632201875</v>
      </c>
      <c r="D5" s="14">
        <f>C5/C$23</f>
        <v>2.1390704773758848E-3</v>
      </c>
    </row>
    <row r="6" spans="1:4" ht="16.5" thickTop="1" thickBot="1" x14ac:dyDescent="0.3">
      <c r="A6" s="15">
        <v>2</v>
      </c>
      <c r="B6" s="16" t="s">
        <v>89</v>
      </c>
      <c r="C6" s="17">
        <v>8186.6682377650968</v>
      </c>
      <c r="D6" s="14">
        <f t="shared" ref="D6:D23" si="0">C6/C$23</f>
        <v>1.3340062957583102E-4</v>
      </c>
    </row>
    <row r="7" spans="1:4" ht="16.5" thickTop="1" thickBot="1" x14ac:dyDescent="0.3">
      <c r="A7" s="15">
        <v>3</v>
      </c>
      <c r="B7" s="16" t="s">
        <v>90</v>
      </c>
      <c r="C7" s="17">
        <v>103850.80787121116</v>
      </c>
      <c r="D7" s="14">
        <f t="shared" si="0"/>
        <v>1.6922345879451708E-3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3725.8117070763155</v>
      </c>
      <c r="D9" s="14">
        <f t="shared" si="0"/>
        <v>6.0711587787593882E-5</v>
      </c>
    </row>
    <row r="10" spans="1:4" ht="16.5" thickTop="1" thickBot="1" x14ac:dyDescent="0.3">
      <c r="A10" s="15">
        <v>6</v>
      </c>
      <c r="B10" s="16" t="s">
        <v>93</v>
      </c>
      <c r="C10" s="17">
        <v>96806.81656269799</v>
      </c>
      <c r="D10" s="14">
        <f t="shared" si="0"/>
        <v>1.5774537212981472E-3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15015.997525394743</v>
      </c>
      <c r="D13" s="14">
        <f t="shared" si="0"/>
        <v>2.4468360820538437E-4</v>
      </c>
    </row>
    <row r="14" spans="1:4" ht="16.5" thickTop="1" thickBot="1" x14ac:dyDescent="0.3">
      <c r="A14" s="15">
        <v>10</v>
      </c>
      <c r="B14" s="16" t="s">
        <v>97</v>
      </c>
      <c r="C14" s="17">
        <v>646360.93078175106</v>
      </c>
      <c r="D14" s="14">
        <f t="shared" si="0"/>
        <v>1.0532362200992835E-2</v>
      </c>
    </row>
    <row r="15" spans="1:4" ht="16.5" thickTop="1" thickBot="1" x14ac:dyDescent="0.3">
      <c r="A15" s="15">
        <v>11</v>
      </c>
      <c r="B15" s="16" t="s">
        <v>98</v>
      </c>
      <c r="C15" s="17">
        <v>55710126.766378053</v>
      </c>
      <c r="D15" s="14">
        <f t="shared" si="0"/>
        <v>0.90778883039396352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131343.29267849174</v>
      </c>
      <c r="D17" s="14">
        <f t="shared" si="0"/>
        <v>2.1402208352657784E-3</v>
      </c>
    </row>
    <row r="18" spans="1:4" ht="16.5" thickTop="1" thickBot="1" x14ac:dyDescent="0.3">
      <c r="A18" s="15">
        <v>14</v>
      </c>
      <c r="B18" s="16" t="s">
        <v>101</v>
      </c>
      <c r="C18" s="17">
        <v>1641920.1489407117</v>
      </c>
      <c r="D18" s="14">
        <f t="shared" si="0"/>
        <v>2.6754862322566488E-2</v>
      </c>
    </row>
    <row r="19" spans="1:4" ht="16.5" thickTop="1" thickBot="1" x14ac:dyDescent="0.3">
      <c r="A19" s="15">
        <v>15</v>
      </c>
      <c r="B19" s="16" t="s">
        <v>102</v>
      </c>
      <c r="C19" s="17">
        <v>8222.9126037478072</v>
      </c>
      <c r="D19" s="14">
        <f t="shared" si="0"/>
        <v>1.3399122651957504E-4</v>
      </c>
    </row>
    <row r="20" spans="1:4" ht="16.5" thickTop="1" thickBot="1" x14ac:dyDescent="0.3">
      <c r="A20" s="15">
        <v>16</v>
      </c>
      <c r="B20" s="16" t="s">
        <v>103</v>
      </c>
      <c r="C20" s="17">
        <v>1893769.4699861323</v>
      </c>
      <c r="D20" s="14">
        <f t="shared" si="0"/>
        <v>3.0858712266151892E-2</v>
      </c>
    </row>
    <row r="21" spans="1:4" ht="16.5" thickTop="1" thickBot="1" x14ac:dyDescent="0.3">
      <c r="A21" s="15">
        <v>17</v>
      </c>
      <c r="B21" s="16" t="s">
        <v>104</v>
      </c>
      <c r="C21" s="17">
        <v>544320.80142866937</v>
      </c>
      <c r="D21" s="14">
        <f t="shared" si="0"/>
        <v>8.8696323697157863E-3</v>
      </c>
    </row>
    <row r="22" spans="1:4" ht="16.5" thickTop="1" thickBot="1" x14ac:dyDescent="0.3">
      <c r="A22" s="15">
        <v>18</v>
      </c>
      <c r="B22" s="16" t="s">
        <v>105</v>
      </c>
      <c r="C22" s="17">
        <v>434114.36999816378</v>
      </c>
      <c r="D22" s="14">
        <f t="shared" si="0"/>
        <v>7.0738337726361355E-3</v>
      </c>
    </row>
    <row r="23" spans="1:4" ht="16.5" thickTop="1" thickBot="1" x14ac:dyDescent="0.3">
      <c r="A23" s="31"/>
      <c r="B23" s="18" t="s">
        <v>106</v>
      </c>
      <c r="C23" s="19">
        <f>SUM(C5:C22)</f>
        <v>61369037.491021886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505E9-C54F-4F46-B273-9D522C28EC4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3562462.0728230188</v>
      </c>
      <c r="D5" s="14">
        <f>C5/C$23</f>
        <v>1.7363961666820155E-2</v>
      </c>
    </row>
    <row r="6" spans="1:4" ht="16.5" thickTop="1" thickBot="1" x14ac:dyDescent="0.3">
      <c r="A6" s="15">
        <v>2</v>
      </c>
      <c r="B6" s="16" t="s">
        <v>89</v>
      </c>
      <c r="C6" s="17">
        <v>4856302.189116722</v>
      </c>
      <c r="D6" s="14">
        <f t="shared" ref="D6:D23" si="0">C6/C$23</f>
        <v>2.3670327804359133E-2</v>
      </c>
    </row>
    <row r="7" spans="1:4" ht="16.5" thickTop="1" thickBot="1" x14ac:dyDescent="0.3">
      <c r="A7" s="15">
        <v>3</v>
      </c>
      <c r="B7" s="16" t="s">
        <v>90</v>
      </c>
      <c r="C7" s="17">
        <v>3514006.0029659113</v>
      </c>
      <c r="D7" s="14">
        <f t="shared" si="0"/>
        <v>1.7127779688647732E-2</v>
      </c>
    </row>
    <row r="8" spans="1:4" ht="16.5" thickTop="1" thickBot="1" x14ac:dyDescent="0.3">
      <c r="A8" s="15">
        <v>4</v>
      </c>
      <c r="B8" s="16" t="s">
        <v>91</v>
      </c>
      <c r="C8" s="17">
        <v>37610.704095837755</v>
      </c>
      <c r="D8" s="14">
        <f t="shared" si="0"/>
        <v>1.8332007775305985E-4</v>
      </c>
    </row>
    <row r="9" spans="1:4" ht="16.5" thickTop="1" thickBot="1" x14ac:dyDescent="0.3">
      <c r="A9" s="15">
        <v>5</v>
      </c>
      <c r="B9" s="16" t="s">
        <v>92</v>
      </c>
      <c r="C9" s="17">
        <v>73308.437079211988</v>
      </c>
      <c r="D9" s="14">
        <f t="shared" si="0"/>
        <v>3.5731605425604556E-4</v>
      </c>
    </row>
    <row r="10" spans="1:4" ht="16.5" thickTop="1" thickBot="1" x14ac:dyDescent="0.3">
      <c r="A10" s="15">
        <v>6</v>
      </c>
      <c r="B10" s="16" t="s">
        <v>93</v>
      </c>
      <c r="C10" s="17">
        <v>5712153.3289703224</v>
      </c>
      <c r="D10" s="14">
        <f t="shared" si="0"/>
        <v>2.784187155167148E-2</v>
      </c>
    </row>
    <row r="11" spans="1:4" ht="16.5" thickTop="1" thickBot="1" x14ac:dyDescent="0.3">
      <c r="A11" s="15">
        <v>7</v>
      </c>
      <c r="B11" s="16" t="s">
        <v>94</v>
      </c>
      <c r="C11" s="17">
        <v>5814386.2430027658</v>
      </c>
      <c r="D11" s="14">
        <f t="shared" si="0"/>
        <v>2.8340169740974017E-2</v>
      </c>
    </row>
    <row r="12" spans="1:4" ht="16.5" thickTop="1" thickBot="1" x14ac:dyDescent="0.3">
      <c r="A12" s="15">
        <v>8</v>
      </c>
      <c r="B12" s="16" t="s">
        <v>95</v>
      </c>
      <c r="C12" s="17">
        <v>899963.98056089517</v>
      </c>
      <c r="D12" s="14">
        <f t="shared" si="0"/>
        <v>4.386556190784912E-3</v>
      </c>
    </row>
    <row r="13" spans="1:4" ht="16.5" thickTop="1" thickBot="1" x14ac:dyDescent="0.3">
      <c r="A13" s="15">
        <v>9</v>
      </c>
      <c r="B13" s="16" t="s">
        <v>96</v>
      </c>
      <c r="C13" s="17">
        <v>1212125.9842536133</v>
      </c>
      <c r="D13" s="14">
        <f t="shared" si="0"/>
        <v>5.9080794954983968E-3</v>
      </c>
    </row>
    <row r="14" spans="1:4" ht="16.5" thickTop="1" thickBot="1" x14ac:dyDescent="0.3">
      <c r="A14" s="15">
        <v>10</v>
      </c>
      <c r="B14" s="16" t="s">
        <v>97</v>
      </c>
      <c r="C14" s="17">
        <v>6349314.0796235921</v>
      </c>
      <c r="D14" s="14">
        <f t="shared" si="0"/>
        <v>3.0947486327010974E-2</v>
      </c>
    </row>
    <row r="15" spans="1:4" ht="16.5" thickTop="1" thickBot="1" x14ac:dyDescent="0.3">
      <c r="A15" s="15">
        <v>11</v>
      </c>
      <c r="B15" s="16" t="s">
        <v>98</v>
      </c>
      <c r="C15" s="17">
        <v>1890406.0000588947</v>
      </c>
      <c r="D15" s="14">
        <f t="shared" si="0"/>
        <v>9.2141155888118258E-3</v>
      </c>
    </row>
    <row r="16" spans="1:4" ht="16.5" thickTop="1" thickBot="1" x14ac:dyDescent="0.3">
      <c r="A16" s="15">
        <v>12</v>
      </c>
      <c r="B16" s="16" t="s">
        <v>99</v>
      </c>
      <c r="C16" s="17">
        <v>24866441.148870792</v>
      </c>
      <c r="D16" s="14">
        <f t="shared" si="0"/>
        <v>0.12120267446302224</v>
      </c>
    </row>
    <row r="17" spans="1:4" ht="16.5" thickTop="1" thickBot="1" x14ac:dyDescent="0.3">
      <c r="A17" s="15">
        <v>13</v>
      </c>
      <c r="B17" s="16" t="s">
        <v>100</v>
      </c>
      <c r="C17" s="17">
        <v>5854598.567060845</v>
      </c>
      <c r="D17" s="14">
        <f t="shared" si="0"/>
        <v>2.8536170495285184E-2</v>
      </c>
    </row>
    <row r="18" spans="1:4" ht="16.5" thickTop="1" thickBot="1" x14ac:dyDescent="0.3">
      <c r="A18" s="15">
        <v>14</v>
      </c>
      <c r="B18" s="16" t="s">
        <v>101</v>
      </c>
      <c r="C18" s="17">
        <v>25213311.805717628</v>
      </c>
      <c r="D18" s="14">
        <f t="shared" si="0"/>
        <v>0.12289337282435535</v>
      </c>
    </row>
    <row r="19" spans="1:4" ht="16.5" thickTop="1" thickBot="1" x14ac:dyDescent="0.3">
      <c r="A19" s="15">
        <v>15</v>
      </c>
      <c r="B19" s="16" t="s">
        <v>102</v>
      </c>
      <c r="C19" s="17">
        <v>624984.92824466748</v>
      </c>
      <c r="D19" s="14">
        <f t="shared" si="0"/>
        <v>3.04626803444986E-3</v>
      </c>
    </row>
    <row r="20" spans="1:4" ht="16.5" thickTop="1" thickBot="1" x14ac:dyDescent="0.3">
      <c r="A20" s="15">
        <v>16</v>
      </c>
      <c r="B20" s="16" t="s">
        <v>103</v>
      </c>
      <c r="C20" s="17">
        <v>6833658.545908004</v>
      </c>
      <c r="D20" s="14">
        <f t="shared" si="0"/>
        <v>3.3308252160914861E-2</v>
      </c>
    </row>
    <row r="21" spans="1:4" ht="16.5" thickTop="1" thickBot="1" x14ac:dyDescent="0.3">
      <c r="A21" s="15">
        <v>17</v>
      </c>
      <c r="B21" s="16" t="s">
        <v>104</v>
      </c>
      <c r="C21" s="17">
        <v>99278889.465224862</v>
      </c>
      <c r="D21" s="14">
        <f t="shared" si="0"/>
        <v>0.4838998411097698</v>
      </c>
    </row>
    <row r="22" spans="1:4" ht="16.5" thickTop="1" thickBot="1" x14ac:dyDescent="0.3">
      <c r="A22" s="15">
        <v>18</v>
      </c>
      <c r="B22" s="16" t="s">
        <v>105</v>
      </c>
      <c r="C22" s="17">
        <v>8570205.6005318724</v>
      </c>
      <c r="D22" s="14">
        <f t="shared" si="0"/>
        <v>4.1772436725615009E-2</v>
      </c>
    </row>
    <row r="23" spans="1:4" ht="16.5" thickTop="1" thickBot="1" x14ac:dyDescent="0.3">
      <c r="A23" s="31"/>
      <c r="B23" s="18" t="s">
        <v>106</v>
      </c>
      <c r="C23" s="19">
        <f>SUM(C5:C22)</f>
        <v>205164129.08410946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182F5-EF2B-4077-BA17-7FC10A55D6CE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134489.75059504696</v>
      </c>
      <c r="D5" s="14">
        <f>C5/C$23</f>
        <v>1.2280047799458122E-2</v>
      </c>
    </row>
    <row r="6" spans="1:4" ht="16.5" thickTop="1" thickBot="1" x14ac:dyDescent="0.3">
      <c r="A6" s="15">
        <v>2</v>
      </c>
      <c r="B6" s="16" t="s">
        <v>89</v>
      </c>
      <c r="C6" s="17">
        <v>30012.055744710342</v>
      </c>
      <c r="D6" s="14">
        <f t="shared" ref="D6:D23" si="0">C6/C$23</f>
        <v>2.7403536512961442E-3</v>
      </c>
    </row>
    <row r="7" spans="1:4" ht="16.5" thickTop="1" thickBot="1" x14ac:dyDescent="0.3">
      <c r="A7" s="15">
        <v>3</v>
      </c>
      <c r="B7" s="16" t="s">
        <v>90</v>
      </c>
      <c r="C7" s="17">
        <v>297349.69151328248</v>
      </c>
      <c r="D7" s="14">
        <f t="shared" si="0"/>
        <v>2.7150533098480693E-2</v>
      </c>
    </row>
    <row r="8" spans="1:4" ht="16.5" thickTop="1" thickBot="1" x14ac:dyDescent="0.3">
      <c r="A8" s="15">
        <v>4</v>
      </c>
      <c r="B8" s="16" t="s">
        <v>91</v>
      </c>
      <c r="C8" s="17">
        <v>91015.861976236338</v>
      </c>
      <c r="D8" s="14">
        <f t="shared" si="0"/>
        <v>8.3105153413692741E-3</v>
      </c>
    </row>
    <row r="9" spans="1:4" ht="16.5" thickTop="1" thickBot="1" x14ac:dyDescent="0.3">
      <c r="A9" s="15">
        <v>5</v>
      </c>
      <c r="B9" s="16" t="s">
        <v>92</v>
      </c>
      <c r="C9" s="17">
        <v>40995.090492236202</v>
      </c>
      <c r="D9" s="14">
        <f t="shared" si="0"/>
        <v>3.7431972961537484E-3</v>
      </c>
    </row>
    <row r="10" spans="1:4" ht="16.5" thickTop="1" thickBot="1" x14ac:dyDescent="0.3">
      <c r="A10" s="15">
        <v>6</v>
      </c>
      <c r="B10" s="16" t="s">
        <v>93</v>
      </c>
      <c r="C10" s="17">
        <v>267682.78988715285</v>
      </c>
      <c r="D10" s="14">
        <f t="shared" si="0"/>
        <v>2.4441694927402169E-2</v>
      </c>
    </row>
    <row r="11" spans="1:4" ht="16.5" thickTop="1" thickBot="1" x14ac:dyDescent="0.3">
      <c r="A11" s="15">
        <v>7</v>
      </c>
      <c r="B11" s="16" t="s">
        <v>94</v>
      </c>
      <c r="C11" s="17">
        <v>314574.02051060338</v>
      </c>
      <c r="D11" s="14">
        <f t="shared" si="0"/>
        <v>2.8723259514172945E-2</v>
      </c>
    </row>
    <row r="12" spans="1:4" ht="16.5" thickTop="1" thickBot="1" x14ac:dyDescent="0.3">
      <c r="A12" s="15">
        <v>8</v>
      </c>
      <c r="B12" s="16" t="s">
        <v>95</v>
      </c>
      <c r="C12" s="17">
        <v>43577.677610916879</v>
      </c>
      <c r="D12" s="14">
        <f t="shared" si="0"/>
        <v>3.9790092678716254E-3</v>
      </c>
    </row>
    <row r="13" spans="1:4" ht="16.5" thickTop="1" thickBot="1" x14ac:dyDescent="0.3">
      <c r="A13" s="15">
        <v>9</v>
      </c>
      <c r="B13" s="16" t="s">
        <v>96</v>
      </c>
      <c r="C13" s="17">
        <v>127113.95959669317</v>
      </c>
      <c r="D13" s="14">
        <f t="shared" si="0"/>
        <v>1.1606575913177939E-2</v>
      </c>
    </row>
    <row r="14" spans="1:4" ht="16.5" thickTop="1" thickBot="1" x14ac:dyDescent="0.3">
      <c r="A14" s="15">
        <v>10</v>
      </c>
      <c r="B14" s="16" t="s">
        <v>97</v>
      </c>
      <c r="C14" s="17">
        <v>990419.01299438893</v>
      </c>
      <c r="D14" s="14">
        <f t="shared" si="0"/>
        <v>9.0433603804386503E-2</v>
      </c>
    </row>
    <row r="15" spans="1:4" ht="16.5" thickTop="1" thickBot="1" x14ac:dyDescent="0.3">
      <c r="A15" s="15">
        <v>11</v>
      </c>
      <c r="B15" s="16" t="s">
        <v>98</v>
      </c>
      <c r="C15" s="17">
        <v>104899.206993516</v>
      </c>
      <c r="D15" s="14">
        <f t="shared" si="0"/>
        <v>9.5781817596222781E-3</v>
      </c>
    </row>
    <row r="16" spans="1:4" ht="16.5" thickTop="1" thickBot="1" x14ac:dyDescent="0.3">
      <c r="A16" s="15">
        <v>12</v>
      </c>
      <c r="B16" s="16" t="s">
        <v>99</v>
      </c>
      <c r="C16" s="17">
        <v>399277.67666177743</v>
      </c>
      <c r="D16" s="14">
        <f t="shared" si="0"/>
        <v>3.6457417260195191E-2</v>
      </c>
    </row>
    <row r="17" spans="1:4" ht="16.5" thickTop="1" thickBot="1" x14ac:dyDescent="0.3">
      <c r="A17" s="15">
        <v>13</v>
      </c>
      <c r="B17" s="16" t="s">
        <v>100</v>
      </c>
      <c r="C17" s="17">
        <v>400636.06733464566</v>
      </c>
      <c r="D17" s="14">
        <f t="shared" si="0"/>
        <v>3.6581449778058855E-2</v>
      </c>
    </row>
    <row r="18" spans="1:4" ht="16.5" thickTop="1" thickBot="1" x14ac:dyDescent="0.3">
      <c r="A18" s="15">
        <v>14</v>
      </c>
      <c r="B18" s="16" t="s">
        <v>101</v>
      </c>
      <c r="C18" s="17">
        <v>4599210.3799591968</v>
      </c>
      <c r="D18" s="14">
        <f t="shared" si="0"/>
        <v>0.41994667293065008</v>
      </c>
    </row>
    <row r="19" spans="1:4" ht="16.5" thickTop="1" thickBot="1" x14ac:dyDescent="0.3">
      <c r="A19" s="15">
        <v>15</v>
      </c>
      <c r="B19" s="16" t="s">
        <v>102</v>
      </c>
      <c r="C19" s="17">
        <v>6122.2080781451832</v>
      </c>
      <c r="D19" s="14">
        <f t="shared" si="0"/>
        <v>5.5900919962461649E-4</v>
      </c>
    </row>
    <row r="20" spans="1:4" ht="16.5" thickTop="1" thickBot="1" x14ac:dyDescent="0.3">
      <c r="A20" s="15">
        <v>16</v>
      </c>
      <c r="B20" s="16" t="s">
        <v>103</v>
      </c>
      <c r="C20" s="17">
        <v>1151169.9581941017</v>
      </c>
      <c r="D20" s="14">
        <f t="shared" si="0"/>
        <v>0.10511152001827266</v>
      </c>
    </row>
    <row r="21" spans="1:4" ht="16.5" thickTop="1" thickBot="1" x14ac:dyDescent="0.3">
      <c r="A21" s="15">
        <v>17</v>
      </c>
      <c r="B21" s="16" t="s">
        <v>104</v>
      </c>
      <c r="C21" s="17">
        <v>1137242.4477363809</v>
      </c>
      <c r="D21" s="14">
        <f t="shared" si="0"/>
        <v>0.10383982092305133</v>
      </c>
    </row>
    <row r="22" spans="1:4" ht="16.5" thickTop="1" thickBot="1" x14ac:dyDescent="0.3">
      <c r="A22" s="15">
        <v>18</v>
      </c>
      <c r="B22" s="16" t="s">
        <v>105</v>
      </c>
      <c r="C22" s="17">
        <v>816103.60182209907</v>
      </c>
      <c r="D22" s="14">
        <f t="shared" si="0"/>
        <v>7.4517137516755871E-2</v>
      </c>
    </row>
    <row r="23" spans="1:4" ht="16.5" thickTop="1" thickBot="1" x14ac:dyDescent="0.3">
      <c r="A23" s="31"/>
      <c r="B23" s="18" t="s">
        <v>106</v>
      </c>
      <c r="C23" s="19">
        <f>SUM(C5:C22)</f>
        <v>10951891.45770113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452F-5712-4F0F-8083-B10403D3A63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66736.816477789311</v>
      </c>
      <c r="D5" s="14">
        <f>C5/C$23</f>
        <v>7.3923139081945389E-3</v>
      </c>
    </row>
    <row r="6" spans="1:4" ht="16.5" thickTop="1" thickBot="1" x14ac:dyDescent="0.3">
      <c r="A6" s="15">
        <v>2</v>
      </c>
      <c r="B6" s="16" t="s">
        <v>89</v>
      </c>
      <c r="C6" s="17">
        <v>67497.147163836751</v>
      </c>
      <c r="D6" s="14">
        <f t="shared" ref="D6:D23" si="0">C6/C$23</f>
        <v>7.4765343340694561E-3</v>
      </c>
    </row>
    <row r="7" spans="1:4" ht="16.5" thickTop="1" thickBot="1" x14ac:dyDescent="0.3">
      <c r="A7" s="15">
        <v>3</v>
      </c>
      <c r="B7" s="16" t="s">
        <v>90</v>
      </c>
      <c r="C7" s="17">
        <v>352173.19634647993</v>
      </c>
      <c r="D7" s="14">
        <f t="shared" si="0"/>
        <v>3.9009574547384039E-2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42592.682918588318</v>
      </c>
      <c r="D9" s="14">
        <f t="shared" si="0"/>
        <v>4.7179128244930367E-3</v>
      </c>
    </row>
    <row r="10" spans="1:4" ht="16.5" thickTop="1" thickBot="1" x14ac:dyDescent="0.3">
      <c r="A10" s="15">
        <v>6</v>
      </c>
      <c r="B10" s="16" t="s">
        <v>93</v>
      </c>
      <c r="C10" s="17">
        <v>117049.96322831284</v>
      </c>
      <c r="D10" s="14">
        <f t="shared" si="0"/>
        <v>1.2965408252793824E-2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3692.7500268968633</v>
      </c>
      <c r="D12" s="14">
        <f t="shared" si="0"/>
        <v>4.0903910051508799E-4</v>
      </c>
    </row>
    <row r="13" spans="1:4" ht="16.5" thickTop="1" thickBot="1" x14ac:dyDescent="0.3">
      <c r="A13" s="15">
        <v>9</v>
      </c>
      <c r="B13" s="16" t="s">
        <v>96</v>
      </c>
      <c r="C13" s="17">
        <v>26903.442205645046</v>
      </c>
      <c r="D13" s="14">
        <f t="shared" si="0"/>
        <v>2.9800446064322935E-3</v>
      </c>
    </row>
    <row r="14" spans="1:4" ht="16.5" thickTop="1" thickBot="1" x14ac:dyDescent="0.3">
      <c r="A14" s="15">
        <v>10</v>
      </c>
      <c r="B14" s="16" t="s">
        <v>97</v>
      </c>
      <c r="C14" s="17">
        <v>1323664.0549428263</v>
      </c>
      <c r="D14" s="14">
        <f t="shared" si="0"/>
        <v>0.14661982275387023</v>
      </c>
    </row>
    <row r="15" spans="1:4" ht="16.5" thickTop="1" thickBot="1" x14ac:dyDescent="0.3">
      <c r="A15" s="15">
        <v>11</v>
      </c>
      <c r="B15" s="16" t="s">
        <v>98</v>
      </c>
      <c r="C15" s="17">
        <v>208699.35992195873</v>
      </c>
      <c r="D15" s="14">
        <f t="shared" si="0"/>
        <v>2.3117242661640048E-2</v>
      </c>
    </row>
    <row r="16" spans="1:4" ht="16.5" thickTop="1" thickBot="1" x14ac:dyDescent="0.3">
      <c r="A16" s="15">
        <v>12</v>
      </c>
      <c r="B16" s="16" t="s">
        <v>99</v>
      </c>
      <c r="C16" s="17">
        <v>1575996.1911790115</v>
      </c>
      <c r="D16" s="14">
        <f t="shared" si="0"/>
        <v>0.17457018746453917</v>
      </c>
    </row>
    <row r="17" spans="1:4" ht="16.5" thickTop="1" thickBot="1" x14ac:dyDescent="0.3">
      <c r="A17" s="15">
        <v>13</v>
      </c>
      <c r="B17" s="16" t="s">
        <v>100</v>
      </c>
      <c r="C17" s="17">
        <v>207104.6953277823</v>
      </c>
      <c r="D17" s="14">
        <f t="shared" si="0"/>
        <v>2.2940604609653269E-2</v>
      </c>
    </row>
    <row r="18" spans="1:4" ht="16.5" thickTop="1" thickBot="1" x14ac:dyDescent="0.3">
      <c r="A18" s="15">
        <v>14</v>
      </c>
      <c r="B18" s="16" t="s">
        <v>101</v>
      </c>
      <c r="C18" s="17">
        <v>1885793.6227552444</v>
      </c>
      <c r="D18" s="14">
        <f t="shared" si="0"/>
        <v>0.20888587681010612</v>
      </c>
    </row>
    <row r="19" spans="1:4" ht="16.5" thickTop="1" thickBot="1" x14ac:dyDescent="0.3">
      <c r="A19" s="15">
        <v>15</v>
      </c>
      <c r="B19" s="16" t="s">
        <v>102</v>
      </c>
      <c r="C19" s="17">
        <v>22628.08987700487</v>
      </c>
      <c r="D19" s="14">
        <f t="shared" si="0"/>
        <v>2.5064717249335621E-3</v>
      </c>
    </row>
    <row r="20" spans="1:4" ht="16.5" thickTop="1" thickBot="1" x14ac:dyDescent="0.3">
      <c r="A20" s="15">
        <v>16</v>
      </c>
      <c r="B20" s="16" t="s">
        <v>103</v>
      </c>
      <c r="C20" s="17">
        <v>1452241.5965552956</v>
      </c>
      <c r="D20" s="14">
        <f t="shared" si="0"/>
        <v>0.16086211957454119</v>
      </c>
    </row>
    <row r="21" spans="1:4" ht="16.5" thickTop="1" thickBot="1" x14ac:dyDescent="0.3">
      <c r="A21" s="15">
        <v>17</v>
      </c>
      <c r="B21" s="16" t="s">
        <v>104</v>
      </c>
      <c r="C21" s="17">
        <v>929315.26392215677</v>
      </c>
      <c r="D21" s="14">
        <f t="shared" si="0"/>
        <v>0.10293853547652478</v>
      </c>
    </row>
    <row r="22" spans="1:4" ht="16.5" thickTop="1" thickBot="1" x14ac:dyDescent="0.3">
      <c r="A22" s="15">
        <v>18</v>
      </c>
      <c r="B22" s="16" t="s">
        <v>105</v>
      </c>
      <c r="C22" s="17">
        <v>745776.73277840449</v>
      </c>
      <c r="D22" s="14">
        <f t="shared" si="0"/>
        <v>8.2608311350309452E-2</v>
      </c>
    </row>
    <row r="23" spans="1:4" ht="16.5" thickTop="1" thickBot="1" x14ac:dyDescent="0.3">
      <c r="A23" s="31"/>
      <c r="B23" s="18" t="s">
        <v>106</v>
      </c>
      <c r="C23" s="19">
        <f>SUM(C5:C22)</f>
        <v>9027865.6056272332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7E3D-9B0F-406E-9546-CFD9D7DB01B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38424.172024005595</v>
      </c>
      <c r="D5" s="14">
        <f>C5/C$23</f>
        <v>6.048618955779809E-3</v>
      </c>
    </row>
    <row r="6" spans="1:4" ht="16.5" thickTop="1" thickBot="1" x14ac:dyDescent="0.3">
      <c r="A6" s="15">
        <v>2</v>
      </c>
      <c r="B6" s="16" t="s">
        <v>89</v>
      </c>
      <c r="C6" s="17">
        <v>79253.763942284451</v>
      </c>
      <c r="D6" s="14">
        <f t="shared" ref="D6:D23" si="0">C6/C$23</f>
        <v>1.2475891961932422E-2</v>
      </c>
    </row>
    <row r="7" spans="1:4" ht="16.5" thickTop="1" thickBot="1" x14ac:dyDescent="0.3">
      <c r="A7" s="15">
        <v>3</v>
      </c>
      <c r="B7" s="16" t="s">
        <v>90</v>
      </c>
      <c r="C7" s="17">
        <v>69491.529048226439</v>
      </c>
      <c r="D7" s="14">
        <f t="shared" si="0"/>
        <v>1.0939149960202782E-2</v>
      </c>
    </row>
    <row r="8" spans="1:4" ht="16.5" thickTop="1" thickBot="1" x14ac:dyDescent="0.3">
      <c r="A8" s="15">
        <v>4</v>
      </c>
      <c r="B8" s="16" t="s">
        <v>91</v>
      </c>
      <c r="C8" s="17">
        <v>1608.2032693180256</v>
      </c>
      <c r="D8" s="14">
        <f t="shared" si="0"/>
        <v>2.5315857875784153E-4</v>
      </c>
    </row>
    <row r="9" spans="1:4" ht="16.5" thickTop="1" thickBot="1" x14ac:dyDescent="0.3">
      <c r="A9" s="15">
        <v>5</v>
      </c>
      <c r="B9" s="16" t="s">
        <v>92</v>
      </c>
      <c r="C9" s="17">
        <v>5629.4997400945322</v>
      </c>
      <c r="D9" s="14">
        <f t="shared" si="0"/>
        <v>8.8617911709899788E-4</v>
      </c>
    </row>
    <row r="10" spans="1:4" ht="16.5" thickTop="1" thickBot="1" x14ac:dyDescent="0.3">
      <c r="A10" s="15">
        <v>6</v>
      </c>
      <c r="B10" s="16" t="s">
        <v>93</v>
      </c>
      <c r="C10" s="17">
        <v>252735.89539852881</v>
      </c>
      <c r="D10" s="14">
        <f t="shared" si="0"/>
        <v>3.9784933472566779E-2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2303.0528359738191</v>
      </c>
      <c r="D12" s="14">
        <f t="shared" si="0"/>
        <v>3.625397323104505E-4</v>
      </c>
    </row>
    <row r="13" spans="1:4" ht="16.5" thickTop="1" thickBot="1" x14ac:dyDescent="0.3">
      <c r="A13" s="15">
        <v>9</v>
      </c>
      <c r="B13" s="16" t="s">
        <v>96</v>
      </c>
      <c r="C13" s="17">
        <v>45547.465402515474</v>
      </c>
      <c r="D13" s="14">
        <f t="shared" si="0"/>
        <v>7.1699466275880006E-3</v>
      </c>
    </row>
    <row r="14" spans="1:4" ht="16.5" thickTop="1" thickBot="1" x14ac:dyDescent="0.3">
      <c r="A14" s="15">
        <v>10</v>
      </c>
      <c r="B14" s="16" t="s">
        <v>97</v>
      </c>
      <c r="C14" s="17">
        <v>183002.3918944429</v>
      </c>
      <c r="D14" s="14">
        <f t="shared" si="0"/>
        <v>2.8807692612718545E-2</v>
      </c>
    </row>
    <row r="15" spans="1:4" ht="16.5" thickTop="1" thickBot="1" x14ac:dyDescent="0.3">
      <c r="A15" s="15">
        <v>11</v>
      </c>
      <c r="B15" s="16" t="s">
        <v>98</v>
      </c>
      <c r="C15" s="17">
        <v>1390.0112119609007</v>
      </c>
      <c r="D15" s="14">
        <f t="shared" si="0"/>
        <v>2.1881143359863347E-4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280091.17054839147</v>
      </c>
      <c r="D17" s="14">
        <f t="shared" si="0"/>
        <v>4.4091119581369832E-2</v>
      </c>
    </row>
    <row r="18" spans="1:4" ht="16.5" thickTop="1" thickBot="1" x14ac:dyDescent="0.3">
      <c r="A18" s="15">
        <v>14</v>
      </c>
      <c r="B18" s="16" t="s">
        <v>101</v>
      </c>
      <c r="C18" s="17">
        <v>2571699.5573333446</v>
      </c>
      <c r="D18" s="14">
        <f t="shared" si="0"/>
        <v>0.40482930071567563</v>
      </c>
    </row>
    <row r="19" spans="1:4" ht="16.5" thickTop="1" thickBot="1" x14ac:dyDescent="0.3">
      <c r="A19" s="15">
        <v>15</v>
      </c>
      <c r="B19" s="16" t="s">
        <v>102</v>
      </c>
      <c r="C19" s="17">
        <v>732.3732841262738</v>
      </c>
      <c r="D19" s="14">
        <f t="shared" si="0"/>
        <v>1.1528802562890187E-4</v>
      </c>
    </row>
    <row r="20" spans="1:4" ht="16.5" thickTop="1" thickBot="1" x14ac:dyDescent="0.3">
      <c r="A20" s="15">
        <v>16</v>
      </c>
      <c r="B20" s="16" t="s">
        <v>103</v>
      </c>
      <c r="C20" s="17">
        <v>722600.5359048259</v>
      </c>
      <c r="D20" s="14">
        <f t="shared" si="0"/>
        <v>0.11374962865042221</v>
      </c>
    </row>
    <row r="21" spans="1:4" ht="16.5" thickTop="1" thickBot="1" x14ac:dyDescent="0.3">
      <c r="A21" s="15">
        <v>17</v>
      </c>
      <c r="B21" s="16" t="s">
        <v>104</v>
      </c>
      <c r="C21" s="17">
        <v>988522.86007064104</v>
      </c>
      <c r="D21" s="14">
        <f t="shared" si="0"/>
        <v>0.15561033054686077</v>
      </c>
    </row>
    <row r="22" spans="1:4" ht="16.5" thickTop="1" thickBot="1" x14ac:dyDescent="0.3">
      <c r="A22" s="15">
        <v>18</v>
      </c>
      <c r="B22" s="16" t="s">
        <v>105</v>
      </c>
      <c r="C22" s="17">
        <v>1109520.440488433</v>
      </c>
      <c r="D22" s="14">
        <f t="shared" si="0"/>
        <v>0.17465741002748852</v>
      </c>
    </row>
    <row r="23" spans="1:4" ht="16.5" thickTop="1" thickBot="1" x14ac:dyDescent="0.3">
      <c r="A23" s="31"/>
      <c r="B23" s="18" t="s">
        <v>106</v>
      </c>
      <c r="C23" s="19">
        <f>SUM(C5:C22)</f>
        <v>6352552.9223971125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E6D92-DD87-4865-87A1-675A761B866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39261.153071734858</v>
      </c>
      <c r="D5" s="14">
        <f>C5/C$23</f>
        <v>1.7016914337814615E-3</v>
      </c>
    </row>
    <row r="6" spans="1:4" ht="16.5" thickTop="1" thickBot="1" x14ac:dyDescent="0.3">
      <c r="A6" s="15">
        <v>2</v>
      </c>
      <c r="B6" s="16" t="s">
        <v>89</v>
      </c>
      <c r="C6" s="17">
        <v>150258.83100965523</v>
      </c>
      <c r="D6" s="14">
        <f t="shared" ref="D6:D23" si="0">C6/C$23</f>
        <v>6.5126504336732666E-3</v>
      </c>
    </row>
    <row r="7" spans="1:4" ht="16.5" thickTop="1" thickBot="1" x14ac:dyDescent="0.3">
      <c r="A7" s="15">
        <v>3</v>
      </c>
      <c r="B7" s="16" t="s">
        <v>90</v>
      </c>
      <c r="C7" s="17">
        <v>3673273.0534620406</v>
      </c>
      <c r="D7" s="14">
        <f t="shared" si="0"/>
        <v>0.15921023199689788</v>
      </c>
    </row>
    <row r="8" spans="1:4" ht="16.5" thickTop="1" thickBot="1" x14ac:dyDescent="0.3">
      <c r="A8" s="15">
        <v>4</v>
      </c>
      <c r="B8" s="16" t="s">
        <v>91</v>
      </c>
      <c r="C8" s="17">
        <v>52833.361207992551</v>
      </c>
      <c r="D8" s="14">
        <f t="shared" si="0"/>
        <v>2.2899500180561037E-3</v>
      </c>
    </row>
    <row r="9" spans="1:4" ht="16.5" thickTop="1" thickBot="1" x14ac:dyDescent="0.3">
      <c r="A9" s="15">
        <v>5</v>
      </c>
      <c r="B9" s="16" t="s">
        <v>92</v>
      </c>
      <c r="C9" s="17">
        <v>172632.01378738679</v>
      </c>
      <c r="D9" s="14">
        <f t="shared" si="0"/>
        <v>7.4823686029213809E-3</v>
      </c>
    </row>
    <row r="10" spans="1:4" ht="16.5" thickTop="1" thickBot="1" x14ac:dyDescent="0.3">
      <c r="A10" s="15">
        <v>6</v>
      </c>
      <c r="B10" s="16" t="s">
        <v>93</v>
      </c>
      <c r="C10" s="17">
        <v>164183.40268673969</v>
      </c>
      <c r="D10" s="14">
        <f t="shared" si="0"/>
        <v>7.1161814685024366E-3</v>
      </c>
    </row>
    <row r="11" spans="1:4" ht="16.5" thickTop="1" thickBot="1" x14ac:dyDescent="0.3">
      <c r="A11" s="15">
        <v>7</v>
      </c>
      <c r="B11" s="16" t="s">
        <v>94</v>
      </c>
      <c r="C11" s="17">
        <v>83180.991023585157</v>
      </c>
      <c r="D11" s="14">
        <f t="shared" si="0"/>
        <v>3.6053036858000971E-3</v>
      </c>
    </row>
    <row r="12" spans="1:4" ht="16.5" thickTop="1" thickBot="1" x14ac:dyDescent="0.3">
      <c r="A12" s="15">
        <v>8</v>
      </c>
      <c r="B12" s="16" t="s">
        <v>95</v>
      </c>
      <c r="C12" s="17">
        <v>14081.552492550809</v>
      </c>
      <c r="D12" s="14">
        <f t="shared" si="0"/>
        <v>6.1033503542637683E-4</v>
      </c>
    </row>
    <row r="13" spans="1:4" ht="16.5" thickTop="1" thickBot="1" x14ac:dyDescent="0.3">
      <c r="A13" s="15">
        <v>9</v>
      </c>
      <c r="B13" s="16" t="s">
        <v>96</v>
      </c>
      <c r="C13" s="17">
        <v>29316.458940636428</v>
      </c>
      <c r="D13" s="14">
        <f t="shared" si="0"/>
        <v>1.2706597525787475E-3</v>
      </c>
    </row>
    <row r="14" spans="1:4" ht="16.5" thickTop="1" thickBot="1" x14ac:dyDescent="0.3">
      <c r="A14" s="15">
        <v>10</v>
      </c>
      <c r="B14" s="16" t="s">
        <v>97</v>
      </c>
      <c r="C14" s="17">
        <v>1890393.2408880566</v>
      </c>
      <c r="D14" s="14">
        <f t="shared" si="0"/>
        <v>8.1935086792279857E-2</v>
      </c>
    </row>
    <row r="15" spans="1:4" ht="16.5" thickTop="1" thickBot="1" x14ac:dyDescent="0.3">
      <c r="A15" s="15">
        <v>11</v>
      </c>
      <c r="B15" s="16" t="s">
        <v>98</v>
      </c>
      <c r="C15" s="17">
        <v>87803.292296263447</v>
      </c>
      <c r="D15" s="14">
        <f t="shared" si="0"/>
        <v>3.8056475337177108E-3</v>
      </c>
    </row>
    <row r="16" spans="1:4" ht="16.5" thickTop="1" thickBot="1" x14ac:dyDescent="0.3">
      <c r="A16" s="15">
        <v>12</v>
      </c>
      <c r="B16" s="16" t="s">
        <v>99</v>
      </c>
      <c r="C16" s="17">
        <v>2368514.3012982402</v>
      </c>
      <c r="D16" s="14">
        <f t="shared" si="0"/>
        <v>0.10265823038727175</v>
      </c>
    </row>
    <row r="17" spans="1:4" ht="16.5" thickTop="1" thickBot="1" x14ac:dyDescent="0.3">
      <c r="A17" s="15">
        <v>13</v>
      </c>
      <c r="B17" s="16" t="s">
        <v>100</v>
      </c>
      <c r="C17" s="17">
        <v>477667.12643744983</v>
      </c>
      <c r="D17" s="14">
        <f t="shared" si="0"/>
        <v>2.0703468789427915E-2</v>
      </c>
    </row>
    <row r="18" spans="1:4" ht="16.5" thickTop="1" thickBot="1" x14ac:dyDescent="0.3">
      <c r="A18" s="15">
        <v>14</v>
      </c>
      <c r="B18" s="16" t="s">
        <v>101</v>
      </c>
      <c r="C18" s="17">
        <v>5911183.4314047331</v>
      </c>
      <c r="D18" s="14">
        <f t="shared" si="0"/>
        <v>0.2562077122481175</v>
      </c>
    </row>
    <row r="19" spans="1:4" ht="16.5" thickTop="1" thickBot="1" x14ac:dyDescent="0.3">
      <c r="A19" s="15">
        <v>15</v>
      </c>
      <c r="B19" s="16" t="s">
        <v>102</v>
      </c>
      <c r="C19" s="17">
        <v>74889.292354762627</v>
      </c>
      <c r="D19" s="14">
        <f t="shared" si="0"/>
        <v>3.2459175880344016E-3</v>
      </c>
    </row>
    <row r="20" spans="1:4" ht="16.5" thickTop="1" thickBot="1" x14ac:dyDescent="0.3">
      <c r="A20" s="15">
        <v>16</v>
      </c>
      <c r="B20" s="16" t="s">
        <v>103</v>
      </c>
      <c r="C20" s="17">
        <v>4055459.9292234355</v>
      </c>
      <c r="D20" s="14">
        <f t="shared" si="0"/>
        <v>0.17577531176922581</v>
      </c>
    </row>
    <row r="21" spans="1:4" ht="16.5" thickTop="1" thickBot="1" x14ac:dyDescent="0.3">
      <c r="A21" s="15">
        <v>17</v>
      </c>
      <c r="B21" s="16" t="s">
        <v>104</v>
      </c>
      <c r="C21" s="17">
        <v>2216019.0970735117</v>
      </c>
      <c r="D21" s="14">
        <f t="shared" si="0"/>
        <v>9.6048649098412556E-2</v>
      </c>
    </row>
    <row r="22" spans="1:4" ht="16.5" thickTop="1" thickBot="1" x14ac:dyDescent="0.3">
      <c r="A22" s="15">
        <v>18</v>
      </c>
      <c r="B22" s="16" t="s">
        <v>105</v>
      </c>
      <c r="C22" s="17">
        <v>1610889.8134469541</v>
      </c>
      <c r="D22" s="14">
        <f t="shared" si="0"/>
        <v>6.9820603365874839E-2</v>
      </c>
    </row>
    <row r="23" spans="1:4" ht="16.5" thickTop="1" thickBot="1" x14ac:dyDescent="0.3">
      <c r="A23" s="31"/>
      <c r="B23" s="18" t="s">
        <v>106</v>
      </c>
      <c r="C23" s="19">
        <f>SUM(C5:C22)</f>
        <v>23071840.342105728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B975B-70D2-414D-BDD3-900ADC45287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169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35709.332048126285</v>
      </c>
      <c r="D5" s="14">
        <f>C5/C$23</f>
        <v>5.4116044158877327E-3</v>
      </c>
    </row>
    <row r="6" spans="1:4" ht="16.5" thickTop="1" thickBot="1" x14ac:dyDescent="0.3">
      <c r="A6" s="15">
        <v>2</v>
      </c>
      <c r="B6" s="16" t="s">
        <v>89</v>
      </c>
      <c r="C6" s="17">
        <v>25536.155541904063</v>
      </c>
      <c r="D6" s="14">
        <f t="shared" ref="D6:D23" si="0">C6/C$23</f>
        <v>3.8699007841737302E-3</v>
      </c>
    </row>
    <row r="7" spans="1:4" ht="16.5" thickTop="1" thickBot="1" x14ac:dyDescent="0.3">
      <c r="A7" s="15">
        <v>3</v>
      </c>
      <c r="B7" s="16" t="s">
        <v>90</v>
      </c>
      <c r="C7" s="17">
        <v>103648.16106337636</v>
      </c>
      <c r="D7" s="14">
        <f t="shared" si="0"/>
        <v>1.5707458357195506E-2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7720.1857910691733</v>
      </c>
      <c r="D9" s="14">
        <f t="shared" si="0"/>
        <v>1.1699628394649809E-3</v>
      </c>
    </row>
    <row r="10" spans="1:4" ht="16.5" thickTop="1" thickBot="1" x14ac:dyDescent="0.3">
      <c r="A10" s="15">
        <v>6</v>
      </c>
      <c r="B10" s="16" t="s">
        <v>93</v>
      </c>
      <c r="C10" s="17">
        <v>69399.150804291712</v>
      </c>
      <c r="D10" s="14">
        <f t="shared" si="0"/>
        <v>1.0517159784596697E-2</v>
      </c>
    </row>
    <row r="11" spans="1:4" ht="16.5" thickTop="1" thickBot="1" x14ac:dyDescent="0.3">
      <c r="A11" s="15">
        <v>7</v>
      </c>
      <c r="B11" s="16" t="s">
        <v>94</v>
      </c>
      <c r="C11" s="17">
        <v>35624.740080969124</v>
      </c>
      <c r="D11" s="14">
        <f t="shared" si="0"/>
        <v>5.3987848464149861E-3</v>
      </c>
    </row>
    <row r="12" spans="1:4" ht="16.5" thickTop="1" thickBot="1" x14ac:dyDescent="0.3">
      <c r="A12" s="15">
        <v>8</v>
      </c>
      <c r="B12" s="16" t="s">
        <v>95</v>
      </c>
      <c r="C12" s="17">
        <v>5967.0530286090261</v>
      </c>
      <c r="D12" s="14">
        <f t="shared" si="0"/>
        <v>9.0428268095121768E-4</v>
      </c>
    </row>
    <row r="13" spans="1:4" ht="16.5" thickTop="1" thickBot="1" x14ac:dyDescent="0.3">
      <c r="A13" s="15">
        <v>9</v>
      </c>
      <c r="B13" s="16" t="s">
        <v>96</v>
      </c>
      <c r="C13" s="17">
        <v>1953.1273662738029</v>
      </c>
      <c r="D13" s="14">
        <f t="shared" si="0"/>
        <v>2.9598852943744957E-4</v>
      </c>
    </row>
    <row r="14" spans="1:4" ht="16.5" thickTop="1" thickBot="1" x14ac:dyDescent="0.3">
      <c r="A14" s="15">
        <v>10</v>
      </c>
      <c r="B14" s="16" t="s">
        <v>97</v>
      </c>
      <c r="C14" s="17">
        <v>751533.44768960855</v>
      </c>
      <c r="D14" s="14">
        <f t="shared" si="0"/>
        <v>0.11389184537877177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4920.7535534727058</v>
      </c>
      <c r="D17" s="14">
        <f t="shared" si="0"/>
        <v>7.4572023984037007E-4</v>
      </c>
    </row>
    <row r="18" spans="1:4" ht="16.5" thickTop="1" thickBot="1" x14ac:dyDescent="0.3">
      <c r="A18" s="15">
        <v>14</v>
      </c>
      <c r="B18" s="16" t="s">
        <v>101</v>
      </c>
      <c r="C18" s="17">
        <v>3847266.9767242637</v>
      </c>
      <c r="D18" s="14">
        <f t="shared" si="0"/>
        <v>0.58303770376552089</v>
      </c>
    </row>
    <row r="19" spans="1:4" ht="16.5" thickTop="1" thickBot="1" x14ac:dyDescent="0.3">
      <c r="A19" s="15">
        <v>15</v>
      </c>
      <c r="B19" s="16" t="s">
        <v>102</v>
      </c>
      <c r="C19" s="17">
        <v>53347.862220447088</v>
      </c>
      <c r="D19" s="14">
        <f t="shared" si="0"/>
        <v>8.0846521122617896E-3</v>
      </c>
    </row>
    <row r="20" spans="1:4" ht="16.5" thickTop="1" thickBot="1" x14ac:dyDescent="0.3">
      <c r="A20" s="15">
        <v>16</v>
      </c>
      <c r="B20" s="16" t="s">
        <v>103</v>
      </c>
      <c r="C20" s="17">
        <v>915588.65323228098</v>
      </c>
      <c r="D20" s="14">
        <f t="shared" si="0"/>
        <v>0.13875374628376727</v>
      </c>
    </row>
    <row r="21" spans="1:4" ht="16.5" thickTop="1" thickBot="1" x14ac:dyDescent="0.3">
      <c r="A21" s="15">
        <v>17</v>
      </c>
      <c r="B21" s="16" t="s">
        <v>104</v>
      </c>
      <c r="C21" s="17">
        <v>352590.84284893109</v>
      </c>
      <c r="D21" s="14">
        <f t="shared" si="0"/>
        <v>5.3433711938136702E-2</v>
      </c>
    </row>
    <row r="22" spans="1:4" ht="16.5" thickTop="1" thickBot="1" x14ac:dyDescent="0.3">
      <c r="A22" s="15">
        <v>18</v>
      </c>
      <c r="B22" s="16" t="s">
        <v>105</v>
      </c>
      <c r="C22" s="17">
        <v>387852.53302098549</v>
      </c>
      <c r="D22" s="14">
        <f t="shared" si="0"/>
        <v>5.8777478043578808E-2</v>
      </c>
    </row>
    <row r="23" spans="1:4" ht="16.5" thickTop="1" thickBot="1" x14ac:dyDescent="0.3">
      <c r="A23" s="31"/>
      <c r="B23" s="18" t="s">
        <v>106</v>
      </c>
      <c r="C23" s="19">
        <f>SUM(C5:C22)</f>
        <v>6598658.9750146102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C4456-4438-4B5F-9BA1-71AB110C00F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0</v>
      </c>
      <c r="D5" s="14">
        <f>C5/C$23</f>
        <v>0</v>
      </c>
    </row>
    <row r="6" spans="1:4" ht="16.5" thickTop="1" thickBot="1" x14ac:dyDescent="0.3">
      <c r="A6" s="15">
        <v>2</v>
      </c>
      <c r="B6" s="16" t="s">
        <v>89</v>
      </c>
      <c r="C6" s="17">
        <v>2021.574268829429</v>
      </c>
      <c r="D6" s="14">
        <f t="shared" ref="D6:D23" si="0">C6/C$23</f>
        <v>2.0124423280916826E-4</v>
      </c>
    </row>
    <row r="7" spans="1:4" ht="16.5" thickTop="1" thickBot="1" x14ac:dyDescent="0.3">
      <c r="A7" s="15">
        <v>3</v>
      </c>
      <c r="B7" s="16" t="s">
        <v>90</v>
      </c>
      <c r="C7" s="17">
        <v>305439.55075419176</v>
      </c>
      <c r="D7" s="14">
        <f t="shared" si="0"/>
        <v>3.0405980630479973E-2</v>
      </c>
    </row>
    <row r="8" spans="1:4" ht="16.5" thickTop="1" thickBot="1" x14ac:dyDescent="0.3">
      <c r="A8" s="15">
        <v>4</v>
      </c>
      <c r="B8" s="16" t="s">
        <v>91</v>
      </c>
      <c r="C8" s="17">
        <v>38965.904826826671</v>
      </c>
      <c r="D8" s="14">
        <f t="shared" si="0"/>
        <v>3.8789886394480235E-3</v>
      </c>
    </row>
    <row r="9" spans="1:4" ht="16.5" thickTop="1" thickBot="1" x14ac:dyDescent="0.3">
      <c r="A9" s="15">
        <v>5</v>
      </c>
      <c r="B9" s="16" t="s">
        <v>92</v>
      </c>
      <c r="C9" s="17">
        <v>276655.43209160108</v>
      </c>
      <c r="D9" s="14">
        <f t="shared" si="0"/>
        <v>2.7540571247971709E-2</v>
      </c>
    </row>
    <row r="10" spans="1:4" ht="16.5" thickTop="1" thickBot="1" x14ac:dyDescent="0.3">
      <c r="A10" s="15">
        <v>6</v>
      </c>
      <c r="B10" s="16" t="s">
        <v>93</v>
      </c>
      <c r="C10" s="17">
        <v>58705.278728009878</v>
      </c>
      <c r="D10" s="14">
        <f t="shared" si="0"/>
        <v>5.8440092761506907E-3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26005.90354820147</v>
      </c>
      <c r="D12" s="14">
        <f t="shared" si="0"/>
        <v>2.5888428581441413E-3</v>
      </c>
    </row>
    <row r="13" spans="1:4" ht="16.5" thickTop="1" thickBot="1" x14ac:dyDescent="0.3">
      <c r="A13" s="15">
        <v>9</v>
      </c>
      <c r="B13" s="16" t="s">
        <v>96</v>
      </c>
      <c r="C13" s="17">
        <v>35843.879862618938</v>
      </c>
      <c r="D13" s="14">
        <f t="shared" si="0"/>
        <v>3.5681964373406724E-3</v>
      </c>
    </row>
    <row r="14" spans="1:4" ht="16.5" thickTop="1" thickBot="1" x14ac:dyDescent="0.3">
      <c r="A14" s="15">
        <v>10</v>
      </c>
      <c r="B14" s="16" t="s">
        <v>97</v>
      </c>
      <c r="C14" s="17">
        <v>761109.93466878659</v>
      </c>
      <c r="D14" s="14">
        <f t="shared" si="0"/>
        <v>7.5767181670029368E-2</v>
      </c>
    </row>
    <row r="15" spans="1:4" ht="16.5" thickTop="1" thickBot="1" x14ac:dyDescent="0.3">
      <c r="A15" s="15">
        <v>11</v>
      </c>
      <c r="B15" s="16" t="s">
        <v>98</v>
      </c>
      <c r="C15" s="17">
        <v>36557.294874571686</v>
      </c>
      <c r="D15" s="14">
        <f t="shared" si="0"/>
        <v>3.6392156716911904E-3</v>
      </c>
    </row>
    <row r="16" spans="1:4" ht="16.5" thickTop="1" thickBot="1" x14ac:dyDescent="0.3">
      <c r="A16" s="15">
        <v>12</v>
      </c>
      <c r="B16" s="16" t="s">
        <v>99</v>
      </c>
      <c r="C16" s="17">
        <v>314432.8983810494</v>
      </c>
      <c r="D16" s="14">
        <f t="shared" si="0"/>
        <v>3.1301252880161452E-2</v>
      </c>
    </row>
    <row r="17" spans="1:4" ht="16.5" thickTop="1" thickBot="1" x14ac:dyDescent="0.3">
      <c r="A17" s="15">
        <v>13</v>
      </c>
      <c r="B17" s="16" t="s">
        <v>100</v>
      </c>
      <c r="C17" s="17">
        <v>329745.71887088224</v>
      </c>
      <c r="D17" s="14">
        <f t="shared" si="0"/>
        <v>3.2825617757146805E-2</v>
      </c>
    </row>
    <row r="18" spans="1:4" ht="16.5" thickTop="1" thickBot="1" x14ac:dyDescent="0.3">
      <c r="A18" s="15">
        <v>14</v>
      </c>
      <c r="B18" s="16" t="s">
        <v>101</v>
      </c>
      <c r="C18" s="17">
        <v>3530490.0929830163</v>
      </c>
      <c r="D18" s="14">
        <f t="shared" si="0"/>
        <v>0.35145420139035422</v>
      </c>
    </row>
    <row r="19" spans="1:4" ht="16.5" thickTop="1" thickBot="1" x14ac:dyDescent="0.3">
      <c r="A19" s="15">
        <v>15</v>
      </c>
      <c r="B19" s="16" t="s">
        <v>102</v>
      </c>
      <c r="C19" s="17">
        <v>7590.3137261995771</v>
      </c>
      <c r="D19" s="14">
        <f t="shared" si="0"/>
        <v>7.5560264401981119E-4</v>
      </c>
    </row>
    <row r="20" spans="1:4" ht="16.5" thickTop="1" thickBot="1" x14ac:dyDescent="0.3">
      <c r="A20" s="15">
        <v>16</v>
      </c>
      <c r="B20" s="16" t="s">
        <v>103</v>
      </c>
      <c r="C20" s="17">
        <v>2153854.2906202446</v>
      </c>
      <c r="D20" s="14">
        <f t="shared" si="0"/>
        <v>0.21441248089766768</v>
      </c>
    </row>
    <row r="21" spans="1:4" ht="16.5" thickTop="1" thickBot="1" x14ac:dyDescent="0.3">
      <c r="A21" s="15">
        <v>17</v>
      </c>
      <c r="B21" s="16" t="s">
        <v>104</v>
      </c>
      <c r="C21" s="17">
        <v>922879.31536937179</v>
      </c>
      <c r="D21" s="14">
        <f t="shared" si="0"/>
        <v>9.1871044591649478E-2</v>
      </c>
    </row>
    <row r="22" spans="1:4" ht="16.5" thickTop="1" thickBot="1" x14ac:dyDescent="0.3">
      <c r="A22" s="15">
        <v>18</v>
      </c>
      <c r="B22" s="16" t="s">
        <v>105</v>
      </c>
      <c r="C22" s="17">
        <v>1245080.0198436929</v>
      </c>
      <c r="D22" s="14">
        <f t="shared" si="0"/>
        <v>0.12394556917493565</v>
      </c>
    </row>
    <row r="23" spans="1:4" ht="16.5" thickTop="1" thickBot="1" x14ac:dyDescent="0.3">
      <c r="A23" s="31"/>
      <c r="B23" s="18" t="s">
        <v>106</v>
      </c>
      <c r="C23" s="19">
        <f>SUM(C5:C22)</f>
        <v>10045377.403418094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1F230-19E4-440A-838F-2645105BA5B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219144.25422852612</v>
      </c>
      <c r="D5" s="14">
        <f>C5/C$23</f>
        <v>1.5501181471865199E-2</v>
      </c>
    </row>
    <row r="6" spans="1:4" ht="16.5" thickTop="1" thickBot="1" x14ac:dyDescent="0.3">
      <c r="A6" s="15">
        <v>2</v>
      </c>
      <c r="B6" s="16" t="s">
        <v>89</v>
      </c>
      <c r="C6" s="17">
        <v>607418.81861522514</v>
      </c>
      <c r="D6" s="14">
        <f t="shared" ref="D6:D23" si="0">C6/C$23</f>
        <v>4.2965805194973387E-2</v>
      </c>
    </row>
    <row r="7" spans="1:4" ht="16.5" thickTop="1" thickBot="1" x14ac:dyDescent="0.3">
      <c r="A7" s="15">
        <v>3</v>
      </c>
      <c r="B7" s="16" t="s">
        <v>90</v>
      </c>
      <c r="C7" s="17">
        <v>883850.83250105579</v>
      </c>
      <c r="D7" s="14">
        <f t="shared" si="0"/>
        <v>6.2519239652848571E-2</v>
      </c>
    </row>
    <row r="8" spans="1:4" ht="16.5" thickTop="1" thickBot="1" x14ac:dyDescent="0.3">
      <c r="A8" s="15">
        <v>4</v>
      </c>
      <c r="B8" s="16" t="s">
        <v>91</v>
      </c>
      <c r="C8" s="17">
        <v>18895.335041345395</v>
      </c>
      <c r="D8" s="14">
        <f t="shared" si="0"/>
        <v>1.3365626147886544E-3</v>
      </c>
    </row>
    <row r="9" spans="1:4" ht="16.5" thickTop="1" thickBot="1" x14ac:dyDescent="0.3">
      <c r="A9" s="15">
        <v>5</v>
      </c>
      <c r="B9" s="16" t="s">
        <v>92</v>
      </c>
      <c r="C9" s="17">
        <v>119788.30494189409</v>
      </c>
      <c r="D9" s="14">
        <f t="shared" si="0"/>
        <v>8.4732326642480531E-3</v>
      </c>
    </row>
    <row r="10" spans="1:4" ht="16.5" thickTop="1" thickBot="1" x14ac:dyDescent="0.3">
      <c r="A10" s="15">
        <v>6</v>
      </c>
      <c r="B10" s="16" t="s">
        <v>93</v>
      </c>
      <c r="C10" s="17">
        <v>498664.4614416085</v>
      </c>
      <c r="D10" s="14">
        <f t="shared" si="0"/>
        <v>3.5273059462994104E-2</v>
      </c>
    </row>
    <row r="11" spans="1:4" ht="16.5" thickTop="1" thickBot="1" x14ac:dyDescent="0.3">
      <c r="A11" s="15">
        <v>7</v>
      </c>
      <c r="B11" s="16" t="s">
        <v>94</v>
      </c>
      <c r="C11" s="17">
        <v>50328.090759527659</v>
      </c>
      <c r="D11" s="14">
        <f t="shared" si="0"/>
        <v>3.5599604048135178E-3</v>
      </c>
    </row>
    <row r="12" spans="1:4" ht="16.5" thickTop="1" thickBot="1" x14ac:dyDescent="0.3">
      <c r="A12" s="15">
        <v>8</v>
      </c>
      <c r="B12" s="16" t="s">
        <v>95</v>
      </c>
      <c r="C12" s="17">
        <v>40404.01996725535</v>
      </c>
      <c r="D12" s="14">
        <f t="shared" si="0"/>
        <v>2.8579806845045862E-3</v>
      </c>
    </row>
    <row r="13" spans="1:4" ht="16.5" thickTop="1" thickBot="1" x14ac:dyDescent="0.3">
      <c r="A13" s="15">
        <v>9</v>
      </c>
      <c r="B13" s="16" t="s">
        <v>96</v>
      </c>
      <c r="C13" s="17">
        <v>57192.786973812195</v>
      </c>
      <c r="D13" s="14">
        <f t="shared" si="0"/>
        <v>4.0455350877613271E-3</v>
      </c>
    </row>
    <row r="14" spans="1:4" ht="16.5" thickTop="1" thickBot="1" x14ac:dyDescent="0.3">
      <c r="A14" s="15">
        <v>10</v>
      </c>
      <c r="B14" s="16" t="s">
        <v>97</v>
      </c>
      <c r="C14" s="17">
        <v>1297946.3198282176</v>
      </c>
      <c r="D14" s="14">
        <f t="shared" si="0"/>
        <v>9.1810307850534539E-2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1567372.5726553951</v>
      </c>
      <c r="D16" s="14">
        <f t="shared" si="0"/>
        <v>0.11086818939555323</v>
      </c>
    </row>
    <row r="17" spans="1:4" ht="16.5" thickTop="1" thickBot="1" x14ac:dyDescent="0.3">
      <c r="A17" s="15">
        <v>13</v>
      </c>
      <c r="B17" s="16" t="s">
        <v>100</v>
      </c>
      <c r="C17" s="17">
        <v>598159.64938017284</v>
      </c>
      <c r="D17" s="14">
        <f t="shared" si="0"/>
        <v>4.2310857324692544E-2</v>
      </c>
    </row>
    <row r="18" spans="1:4" ht="16.5" thickTop="1" thickBot="1" x14ac:dyDescent="0.3">
      <c r="A18" s="15">
        <v>14</v>
      </c>
      <c r="B18" s="16" t="s">
        <v>101</v>
      </c>
      <c r="C18" s="17">
        <v>2287356.4249038291</v>
      </c>
      <c r="D18" s="14">
        <f t="shared" si="0"/>
        <v>0.16179628874182747</v>
      </c>
    </row>
    <row r="19" spans="1:4" ht="16.5" thickTop="1" thickBot="1" x14ac:dyDescent="0.3">
      <c r="A19" s="15">
        <v>15</v>
      </c>
      <c r="B19" s="16" t="s">
        <v>102</v>
      </c>
      <c r="C19" s="17">
        <v>118111.09028406066</v>
      </c>
      <c r="D19" s="14">
        <f t="shared" si="0"/>
        <v>8.3545947886173449E-3</v>
      </c>
    </row>
    <row r="20" spans="1:4" ht="16.5" thickTop="1" thickBot="1" x14ac:dyDescent="0.3">
      <c r="A20" s="15">
        <v>16</v>
      </c>
      <c r="B20" s="16" t="s">
        <v>103</v>
      </c>
      <c r="C20" s="17">
        <v>2073301.2117746496</v>
      </c>
      <c r="D20" s="14">
        <f t="shared" si="0"/>
        <v>0.1466550808858641</v>
      </c>
    </row>
    <row r="21" spans="1:4" ht="16.5" thickTop="1" thickBot="1" x14ac:dyDescent="0.3">
      <c r="A21" s="15">
        <v>17</v>
      </c>
      <c r="B21" s="16" t="s">
        <v>104</v>
      </c>
      <c r="C21" s="17">
        <v>1266242.6120529943</v>
      </c>
      <c r="D21" s="14">
        <f t="shared" si="0"/>
        <v>8.9567744251115522E-2</v>
      </c>
    </row>
    <row r="22" spans="1:4" ht="16.5" thickTop="1" thickBot="1" x14ac:dyDescent="0.3">
      <c r="A22" s="15">
        <v>18</v>
      </c>
      <c r="B22" s="16" t="s">
        <v>105</v>
      </c>
      <c r="C22" s="17">
        <v>2433084.5986472033</v>
      </c>
      <c r="D22" s="14">
        <f t="shared" si="0"/>
        <v>0.17210437952299792</v>
      </c>
    </row>
    <row r="23" spans="1:4" ht="16.5" thickTop="1" thickBot="1" x14ac:dyDescent="0.3">
      <c r="A23" s="31"/>
      <c r="B23" s="18" t="s">
        <v>106</v>
      </c>
      <c r="C23" s="19">
        <f>SUM(C5:C22)</f>
        <v>14137261.383996772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092A46-BE47-4A95-AACE-A8FC626011EC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18928207.05556459</v>
      </c>
      <c r="D5" s="14">
        <f>C5/C$23</f>
        <v>2.5835686267356599E-2</v>
      </c>
    </row>
    <row r="6" spans="1:4" ht="16.5" thickTop="1" thickBot="1" x14ac:dyDescent="0.3">
      <c r="A6" s="15">
        <v>2</v>
      </c>
      <c r="B6" s="16" t="s">
        <v>89</v>
      </c>
      <c r="C6" s="17">
        <v>79974516.577978343</v>
      </c>
      <c r="D6" s="14">
        <f t="shared" ref="D6:D23" si="0">C6/C$23</f>
        <v>0.10915965329556816</v>
      </c>
    </row>
    <row r="7" spans="1:4" ht="16.5" thickTop="1" thickBot="1" x14ac:dyDescent="0.3">
      <c r="A7" s="15">
        <v>3</v>
      </c>
      <c r="B7" s="16" t="s">
        <v>90</v>
      </c>
      <c r="C7" s="17">
        <v>7389375.213644444</v>
      </c>
      <c r="D7" s="14">
        <f t="shared" si="0"/>
        <v>1.0085983272006454E-2</v>
      </c>
    </row>
    <row r="8" spans="1:4" ht="16.5" thickTop="1" thickBot="1" x14ac:dyDescent="0.3">
      <c r="A8" s="15">
        <v>4</v>
      </c>
      <c r="B8" s="16" t="s">
        <v>91</v>
      </c>
      <c r="C8" s="17">
        <v>480078.77341561601</v>
      </c>
      <c r="D8" s="14">
        <f t="shared" si="0"/>
        <v>6.5527413860030123E-4</v>
      </c>
    </row>
    <row r="9" spans="1:4" ht="16.5" thickTop="1" thickBot="1" x14ac:dyDescent="0.3">
      <c r="A9" s="15">
        <v>5</v>
      </c>
      <c r="B9" s="16" t="s">
        <v>92</v>
      </c>
      <c r="C9" s="17">
        <v>1781552.2177893929</v>
      </c>
      <c r="D9" s="14">
        <f t="shared" si="0"/>
        <v>2.4316948791084114E-3</v>
      </c>
    </row>
    <row r="10" spans="1:4" ht="16.5" thickTop="1" thickBot="1" x14ac:dyDescent="0.3">
      <c r="A10" s="15">
        <v>6</v>
      </c>
      <c r="B10" s="16" t="s">
        <v>93</v>
      </c>
      <c r="C10" s="17">
        <v>24420423.260562561</v>
      </c>
      <c r="D10" s="14">
        <f t="shared" si="0"/>
        <v>3.3332179430617115E-2</v>
      </c>
    </row>
    <row r="11" spans="1:4" ht="16.5" thickTop="1" thickBot="1" x14ac:dyDescent="0.3">
      <c r="A11" s="15">
        <v>7</v>
      </c>
      <c r="B11" s="16" t="s">
        <v>94</v>
      </c>
      <c r="C11" s="17">
        <v>13557979.903913576</v>
      </c>
      <c r="D11" s="14">
        <f t="shared" si="0"/>
        <v>1.8505699678177393E-2</v>
      </c>
    </row>
    <row r="12" spans="1:4" ht="16.5" thickTop="1" thickBot="1" x14ac:dyDescent="0.3">
      <c r="A12" s="15">
        <v>8</v>
      </c>
      <c r="B12" s="16" t="s">
        <v>95</v>
      </c>
      <c r="C12" s="17">
        <v>8437187.8862074539</v>
      </c>
      <c r="D12" s="14">
        <f t="shared" si="0"/>
        <v>1.1516174699849058E-2</v>
      </c>
    </row>
    <row r="13" spans="1:4" ht="16.5" thickTop="1" thickBot="1" x14ac:dyDescent="0.3">
      <c r="A13" s="15">
        <v>9</v>
      </c>
      <c r="B13" s="16" t="s">
        <v>96</v>
      </c>
      <c r="C13" s="17">
        <v>8606587.8417621702</v>
      </c>
      <c r="D13" s="14">
        <f t="shared" si="0"/>
        <v>1.174739385824944E-2</v>
      </c>
    </row>
    <row r="14" spans="1:4" ht="16.5" thickTop="1" thickBot="1" x14ac:dyDescent="0.3">
      <c r="A14" s="15">
        <v>10</v>
      </c>
      <c r="B14" s="16" t="s">
        <v>97</v>
      </c>
      <c r="C14" s="17">
        <v>106824283.43338078</v>
      </c>
      <c r="D14" s="14">
        <f t="shared" si="0"/>
        <v>0.14580771778427079</v>
      </c>
    </row>
    <row r="15" spans="1:4" ht="16.5" thickTop="1" thickBot="1" x14ac:dyDescent="0.3">
      <c r="A15" s="15">
        <v>11</v>
      </c>
      <c r="B15" s="16" t="s">
        <v>98</v>
      </c>
      <c r="C15" s="17">
        <v>154485.97583171426</v>
      </c>
      <c r="D15" s="14">
        <f t="shared" si="0"/>
        <v>2.1086261327225072E-4</v>
      </c>
    </row>
    <row r="16" spans="1:4" ht="16.5" thickTop="1" thickBot="1" x14ac:dyDescent="0.3">
      <c r="A16" s="15">
        <v>12</v>
      </c>
      <c r="B16" s="16" t="s">
        <v>99</v>
      </c>
      <c r="C16" s="17">
        <v>122958489.60848206</v>
      </c>
      <c r="D16" s="14">
        <f t="shared" si="0"/>
        <v>0.16782978715878244</v>
      </c>
    </row>
    <row r="17" spans="1:4" ht="16.5" thickTop="1" thickBot="1" x14ac:dyDescent="0.3">
      <c r="A17" s="15">
        <v>13</v>
      </c>
      <c r="B17" s="16" t="s">
        <v>100</v>
      </c>
      <c r="C17" s="17">
        <v>12397261.022365104</v>
      </c>
      <c r="D17" s="14">
        <f t="shared" si="0"/>
        <v>1.6921399127139868E-2</v>
      </c>
    </row>
    <row r="18" spans="1:4" ht="16.5" thickTop="1" thickBot="1" x14ac:dyDescent="0.3">
      <c r="A18" s="15">
        <v>14</v>
      </c>
      <c r="B18" s="16" t="s">
        <v>101</v>
      </c>
      <c r="C18" s="17">
        <v>47480274.004417494</v>
      </c>
      <c r="D18" s="14">
        <f t="shared" si="0"/>
        <v>6.4807271997039548E-2</v>
      </c>
    </row>
    <row r="19" spans="1:4" ht="16.5" thickTop="1" thickBot="1" x14ac:dyDescent="0.3">
      <c r="A19" s="15">
        <v>15</v>
      </c>
      <c r="B19" s="16" t="s">
        <v>102</v>
      </c>
      <c r="C19" s="17">
        <v>5813358.4907064661</v>
      </c>
      <c r="D19" s="14">
        <f t="shared" si="0"/>
        <v>7.9348300493897999E-3</v>
      </c>
    </row>
    <row r="20" spans="1:4" ht="16.5" thickTop="1" thickBot="1" x14ac:dyDescent="0.3">
      <c r="A20" s="15">
        <v>16</v>
      </c>
      <c r="B20" s="16" t="s">
        <v>103</v>
      </c>
      <c r="C20" s="17">
        <v>27261034.05359206</v>
      </c>
      <c r="D20" s="14">
        <f t="shared" si="0"/>
        <v>3.720941561262528E-2</v>
      </c>
    </row>
    <row r="21" spans="1:4" ht="16.5" thickTop="1" thickBot="1" x14ac:dyDescent="0.3">
      <c r="A21" s="15">
        <v>17</v>
      </c>
      <c r="B21" s="16" t="s">
        <v>104</v>
      </c>
      <c r="C21" s="17">
        <v>197796390.53990427</v>
      </c>
      <c r="D21" s="14">
        <f t="shared" si="0"/>
        <v>0.26997831732309735</v>
      </c>
    </row>
    <row r="22" spans="1:4" ht="16.5" thickTop="1" thickBot="1" x14ac:dyDescent="0.3">
      <c r="A22" s="15">
        <v>18</v>
      </c>
      <c r="B22" s="16" t="s">
        <v>105</v>
      </c>
      <c r="C22" s="17">
        <v>48376573.74876827</v>
      </c>
      <c r="D22" s="14">
        <f t="shared" si="0"/>
        <v>6.6030658814849694E-2</v>
      </c>
    </row>
    <row r="23" spans="1:4" ht="16.5" thickTop="1" thickBot="1" x14ac:dyDescent="0.3">
      <c r="A23" s="31"/>
      <c r="B23" s="18" t="s">
        <v>106</v>
      </c>
      <c r="C23" s="19">
        <f>SUM(C5:C22)</f>
        <v>732638059.60828638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83A-5454-4345-9DF6-AF1D7226E8B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173</v>
      </c>
      <c r="B3" s="54"/>
      <c r="C3" s="54"/>
      <c r="D3" s="55"/>
    </row>
    <row r="4" spans="1:4" ht="15.75" thickBot="1" x14ac:dyDescent="0.3">
      <c r="A4" s="36" t="s">
        <v>3</v>
      </c>
      <c r="B4" s="36" t="s">
        <v>85</v>
      </c>
      <c r="C4" s="36" t="s">
        <v>86</v>
      </c>
      <c r="D4" s="37" t="s">
        <v>87</v>
      </c>
    </row>
    <row r="5" spans="1:4" ht="15.75" thickBot="1" x14ac:dyDescent="0.3">
      <c r="A5" s="11">
        <v>1</v>
      </c>
      <c r="B5" s="12" t="s">
        <v>88</v>
      </c>
      <c r="C5" s="13">
        <v>11979.296798908847</v>
      </c>
      <c r="D5" s="14">
        <f>C5/C$23</f>
        <v>8.9040422222800761E-4</v>
      </c>
    </row>
    <row r="6" spans="1:4" ht="16.5" thickTop="1" thickBot="1" x14ac:dyDescent="0.3">
      <c r="A6" s="15">
        <v>2</v>
      </c>
      <c r="B6" s="16" t="s">
        <v>89</v>
      </c>
      <c r="C6" s="17">
        <v>238682.23683147086</v>
      </c>
      <c r="D6" s="14">
        <f t="shared" ref="D6:D23" si="0">C6/C$23</f>
        <v>1.7740913762561171E-2</v>
      </c>
    </row>
    <row r="7" spans="1:4" ht="16.5" thickTop="1" thickBot="1" x14ac:dyDescent="0.3">
      <c r="A7" s="15">
        <v>3</v>
      </c>
      <c r="B7" s="16" t="s">
        <v>90</v>
      </c>
      <c r="C7" s="17">
        <v>627950.99443455762</v>
      </c>
      <c r="D7" s="14">
        <f t="shared" si="0"/>
        <v>4.6674711060480233E-2</v>
      </c>
    </row>
    <row r="8" spans="1:4" ht="16.5" thickTop="1" thickBot="1" x14ac:dyDescent="0.3">
      <c r="A8" s="15">
        <v>4</v>
      </c>
      <c r="B8" s="16" t="s">
        <v>91</v>
      </c>
      <c r="C8" s="17">
        <v>53385.216159859025</v>
      </c>
      <c r="D8" s="14">
        <f t="shared" si="0"/>
        <v>3.9680477636736648E-3</v>
      </c>
    </row>
    <row r="9" spans="1:4" ht="16.5" thickTop="1" thickBot="1" x14ac:dyDescent="0.3">
      <c r="A9" s="15">
        <v>5</v>
      </c>
      <c r="B9" s="16" t="s">
        <v>92</v>
      </c>
      <c r="C9" s="17">
        <v>127442.37198582679</v>
      </c>
      <c r="D9" s="14">
        <f t="shared" si="0"/>
        <v>9.472611624187206E-3</v>
      </c>
    </row>
    <row r="10" spans="1:4" ht="16.5" thickTop="1" thickBot="1" x14ac:dyDescent="0.3">
      <c r="A10" s="15">
        <v>6</v>
      </c>
      <c r="B10" s="16" t="s">
        <v>93</v>
      </c>
      <c r="C10" s="17">
        <v>177965.65624054507</v>
      </c>
      <c r="D10" s="14">
        <f t="shared" si="0"/>
        <v>1.3227936028982369E-2</v>
      </c>
    </row>
    <row r="11" spans="1:4" ht="16.5" thickTop="1" thickBot="1" x14ac:dyDescent="0.3">
      <c r="A11" s="15">
        <v>7</v>
      </c>
      <c r="B11" s="16" t="s">
        <v>94</v>
      </c>
      <c r="C11" s="17">
        <v>67360.676076105636</v>
      </c>
      <c r="D11" s="14">
        <f t="shared" si="0"/>
        <v>5.0068239728195746E-3</v>
      </c>
    </row>
    <row r="12" spans="1:4" ht="16.5" thickTop="1" thickBot="1" x14ac:dyDescent="0.3">
      <c r="A12" s="15">
        <v>8</v>
      </c>
      <c r="B12" s="16" t="s">
        <v>95</v>
      </c>
      <c r="C12" s="17">
        <v>4678.0799680096261</v>
      </c>
      <c r="D12" s="14">
        <f t="shared" si="0"/>
        <v>3.4771508088984361E-4</v>
      </c>
    </row>
    <row r="13" spans="1:4" ht="16.5" thickTop="1" thickBot="1" x14ac:dyDescent="0.3">
      <c r="A13" s="15">
        <v>9</v>
      </c>
      <c r="B13" s="16" t="s">
        <v>96</v>
      </c>
      <c r="C13" s="17">
        <v>5724.2888812245101</v>
      </c>
      <c r="D13" s="14">
        <f t="shared" si="0"/>
        <v>4.2547831268020705E-4</v>
      </c>
    </row>
    <row r="14" spans="1:4" ht="16.5" thickTop="1" thickBot="1" x14ac:dyDescent="0.3">
      <c r="A14" s="15">
        <v>10</v>
      </c>
      <c r="B14" s="16" t="s">
        <v>97</v>
      </c>
      <c r="C14" s="17">
        <v>1078243.3431510045</v>
      </c>
      <c r="D14" s="14">
        <f t="shared" si="0"/>
        <v>8.0144305750763825E-2</v>
      </c>
    </row>
    <row r="15" spans="1:4" ht="16.5" thickTop="1" thickBot="1" x14ac:dyDescent="0.3">
      <c r="A15" s="15">
        <v>11</v>
      </c>
      <c r="B15" s="16" t="s">
        <v>98</v>
      </c>
      <c r="C15" s="17">
        <v>25457.592009993241</v>
      </c>
      <c r="D15" s="14">
        <f t="shared" si="0"/>
        <v>1.8922268805895753E-3</v>
      </c>
    </row>
    <row r="16" spans="1:4" ht="16.5" thickTop="1" thickBot="1" x14ac:dyDescent="0.3">
      <c r="A16" s="15">
        <v>12</v>
      </c>
      <c r="B16" s="16" t="s">
        <v>99</v>
      </c>
      <c r="C16" s="17">
        <v>3476.4256844665501</v>
      </c>
      <c r="D16" s="14">
        <f t="shared" si="0"/>
        <v>2.5839781413487139E-4</v>
      </c>
    </row>
    <row r="17" spans="1:4" ht="16.5" thickTop="1" thickBot="1" x14ac:dyDescent="0.3">
      <c r="A17" s="15">
        <v>13</v>
      </c>
      <c r="B17" s="16" t="s">
        <v>100</v>
      </c>
      <c r="C17" s="17">
        <v>586207.91326207644</v>
      </c>
      <c r="D17" s="14">
        <f t="shared" si="0"/>
        <v>4.3572006757488992E-2</v>
      </c>
    </row>
    <row r="18" spans="1:4" ht="16.5" thickTop="1" thickBot="1" x14ac:dyDescent="0.3">
      <c r="A18" s="15">
        <v>14</v>
      </c>
      <c r="B18" s="16" t="s">
        <v>101</v>
      </c>
      <c r="C18" s="17">
        <v>6031700.4266197197</v>
      </c>
      <c r="D18" s="14">
        <f t="shared" si="0"/>
        <v>0.44832777893656228</v>
      </c>
    </row>
    <row r="19" spans="1:4" ht="16.5" thickTop="1" thickBot="1" x14ac:dyDescent="0.3">
      <c r="A19" s="15">
        <v>15</v>
      </c>
      <c r="B19" s="16" t="s">
        <v>102</v>
      </c>
      <c r="C19" s="17">
        <v>75249.246825827766</v>
      </c>
      <c r="D19" s="14">
        <f t="shared" si="0"/>
        <v>5.593170301890972E-3</v>
      </c>
    </row>
    <row r="20" spans="1:4" ht="16.5" thickTop="1" thickBot="1" x14ac:dyDescent="0.3">
      <c r="A20" s="15">
        <v>16</v>
      </c>
      <c r="B20" s="16" t="s">
        <v>103</v>
      </c>
      <c r="C20" s="17">
        <v>2554679.1452893773</v>
      </c>
      <c r="D20" s="14">
        <f t="shared" si="0"/>
        <v>0.18988569492749305</v>
      </c>
    </row>
    <row r="21" spans="1:4" ht="16.5" thickTop="1" thickBot="1" x14ac:dyDescent="0.3">
      <c r="A21" s="15">
        <v>17</v>
      </c>
      <c r="B21" s="16" t="s">
        <v>104</v>
      </c>
      <c r="C21" s="17">
        <v>608004.18289432116</v>
      </c>
      <c r="D21" s="14">
        <f t="shared" si="0"/>
        <v>4.5192092713714618E-2</v>
      </c>
    </row>
    <row r="22" spans="1:4" ht="16.5" thickTop="1" thickBot="1" x14ac:dyDescent="0.3">
      <c r="A22" s="15">
        <v>18</v>
      </c>
      <c r="B22" s="16" t="s">
        <v>105</v>
      </c>
      <c r="C22" s="17">
        <v>1175586.4850641957</v>
      </c>
      <c r="D22" s="14">
        <f t="shared" si="0"/>
        <v>8.7379684088859627E-2</v>
      </c>
    </row>
    <row r="23" spans="1:4" ht="16.5" thickTop="1" thickBot="1" x14ac:dyDescent="0.3">
      <c r="A23" s="32"/>
      <c r="B23" s="33" t="s">
        <v>106</v>
      </c>
      <c r="C23" s="34">
        <f>SUM(C5:C22)</f>
        <v>13453773.578177489</v>
      </c>
      <c r="D23" s="35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3FB4-4F79-49DD-812F-28AECB92CBD6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314606.5141851962</v>
      </c>
      <c r="D5" s="14">
        <f>C5/C$23</f>
        <v>1.2418461634720721E-2</v>
      </c>
    </row>
    <row r="6" spans="1:4" ht="16.5" thickTop="1" thickBot="1" x14ac:dyDescent="0.3">
      <c r="A6" s="15">
        <v>2</v>
      </c>
      <c r="B6" s="16" t="s">
        <v>89</v>
      </c>
      <c r="C6" s="17">
        <v>760474.84499965108</v>
      </c>
      <c r="D6" s="14">
        <f t="shared" ref="D6:D23" si="0">C6/C$23</f>
        <v>3.0018220414975556E-2</v>
      </c>
    </row>
    <row r="7" spans="1:4" ht="16.5" thickTop="1" thickBot="1" x14ac:dyDescent="0.3">
      <c r="A7" s="15">
        <v>3</v>
      </c>
      <c r="B7" s="16" t="s">
        <v>90</v>
      </c>
      <c r="C7" s="17">
        <v>879878.97332286276</v>
      </c>
      <c r="D7" s="14">
        <f t="shared" si="0"/>
        <v>3.4731459078991903E-2</v>
      </c>
    </row>
    <row r="8" spans="1:4" ht="16.5" thickTop="1" thickBot="1" x14ac:dyDescent="0.3">
      <c r="A8" s="15">
        <v>4</v>
      </c>
      <c r="B8" s="16" t="s">
        <v>91</v>
      </c>
      <c r="C8" s="17">
        <v>14433.624342129282</v>
      </c>
      <c r="D8" s="14">
        <f t="shared" si="0"/>
        <v>5.697383940282629E-4</v>
      </c>
    </row>
    <row r="9" spans="1:4" ht="16.5" thickTop="1" thickBot="1" x14ac:dyDescent="0.3">
      <c r="A9" s="15">
        <v>5</v>
      </c>
      <c r="B9" s="16" t="s">
        <v>92</v>
      </c>
      <c r="C9" s="17">
        <v>271684.81411661103</v>
      </c>
      <c r="D9" s="14">
        <f t="shared" si="0"/>
        <v>1.0724213545232827E-2</v>
      </c>
    </row>
    <row r="10" spans="1:4" ht="16.5" thickTop="1" thickBot="1" x14ac:dyDescent="0.3">
      <c r="A10" s="15">
        <v>6</v>
      </c>
      <c r="B10" s="16" t="s">
        <v>93</v>
      </c>
      <c r="C10" s="17">
        <v>506927.82480141631</v>
      </c>
      <c r="D10" s="14">
        <f t="shared" si="0"/>
        <v>2.0009959934151417E-2</v>
      </c>
    </row>
    <row r="11" spans="1:4" ht="16.5" thickTop="1" thickBot="1" x14ac:dyDescent="0.3">
      <c r="A11" s="15">
        <v>7</v>
      </c>
      <c r="B11" s="16" t="s">
        <v>94</v>
      </c>
      <c r="C11" s="17">
        <v>170237.41092964899</v>
      </c>
      <c r="D11" s="14">
        <f t="shared" si="0"/>
        <v>6.7197806183363195E-3</v>
      </c>
    </row>
    <row r="12" spans="1:4" ht="16.5" thickTop="1" thickBot="1" x14ac:dyDescent="0.3">
      <c r="A12" s="15">
        <v>8</v>
      </c>
      <c r="B12" s="16" t="s">
        <v>95</v>
      </c>
      <c r="C12" s="17">
        <v>67511.89801534565</v>
      </c>
      <c r="D12" s="14">
        <f t="shared" si="0"/>
        <v>2.6648968714526335E-3</v>
      </c>
    </row>
    <row r="13" spans="1:4" ht="16.5" thickTop="1" thickBot="1" x14ac:dyDescent="0.3">
      <c r="A13" s="15">
        <v>9</v>
      </c>
      <c r="B13" s="16" t="s">
        <v>96</v>
      </c>
      <c r="C13" s="17">
        <v>296130.24330067128</v>
      </c>
      <c r="D13" s="14">
        <f t="shared" si="0"/>
        <v>1.1689147870425574E-2</v>
      </c>
    </row>
    <row r="14" spans="1:4" ht="16.5" thickTop="1" thickBot="1" x14ac:dyDescent="0.3">
      <c r="A14" s="15">
        <v>10</v>
      </c>
      <c r="B14" s="16" t="s">
        <v>97</v>
      </c>
      <c r="C14" s="17">
        <v>1621913.469842294</v>
      </c>
      <c r="D14" s="14">
        <f t="shared" si="0"/>
        <v>6.4021783694589038E-2</v>
      </c>
    </row>
    <row r="15" spans="1:4" ht="16.5" thickTop="1" thickBot="1" x14ac:dyDescent="0.3">
      <c r="A15" s="15">
        <v>11</v>
      </c>
      <c r="B15" s="16" t="s">
        <v>98</v>
      </c>
      <c r="C15" s="17">
        <v>298837.87105431658</v>
      </c>
      <c r="D15" s="14">
        <f t="shared" si="0"/>
        <v>1.1796026049559384E-2</v>
      </c>
    </row>
    <row r="16" spans="1:4" ht="16.5" thickTop="1" thickBot="1" x14ac:dyDescent="0.3">
      <c r="A16" s="15">
        <v>12</v>
      </c>
      <c r="B16" s="16" t="s">
        <v>99</v>
      </c>
      <c r="C16" s="17">
        <v>5723920.5905579673</v>
      </c>
      <c r="D16" s="14">
        <f t="shared" si="0"/>
        <v>0.22594029382426839</v>
      </c>
    </row>
    <row r="17" spans="1:4" ht="16.5" thickTop="1" thickBot="1" x14ac:dyDescent="0.3">
      <c r="A17" s="15">
        <v>13</v>
      </c>
      <c r="B17" s="16" t="s">
        <v>100</v>
      </c>
      <c r="C17" s="17">
        <v>783929.98518862668</v>
      </c>
      <c r="D17" s="14">
        <f t="shared" si="0"/>
        <v>3.0944065066756437E-2</v>
      </c>
    </row>
    <row r="18" spans="1:4" ht="16.5" thickTop="1" thickBot="1" x14ac:dyDescent="0.3">
      <c r="A18" s="15">
        <v>14</v>
      </c>
      <c r="B18" s="16" t="s">
        <v>101</v>
      </c>
      <c r="C18" s="17">
        <v>6911316.5940426691</v>
      </c>
      <c r="D18" s="14">
        <f t="shared" si="0"/>
        <v>0.27281037136441533</v>
      </c>
    </row>
    <row r="19" spans="1:4" ht="16.5" thickTop="1" thickBot="1" x14ac:dyDescent="0.3">
      <c r="A19" s="15">
        <v>15</v>
      </c>
      <c r="B19" s="16" t="s">
        <v>102</v>
      </c>
      <c r="C19" s="17">
        <v>150988.09170335371</v>
      </c>
      <c r="D19" s="14">
        <f t="shared" si="0"/>
        <v>5.9599523200401109E-3</v>
      </c>
    </row>
    <row r="20" spans="1:4" ht="16.5" thickTop="1" thickBot="1" x14ac:dyDescent="0.3">
      <c r="A20" s="15">
        <v>16</v>
      </c>
      <c r="B20" s="16" t="s">
        <v>103</v>
      </c>
      <c r="C20" s="17">
        <v>2403112.001636649</v>
      </c>
      <c r="D20" s="14">
        <f t="shared" si="0"/>
        <v>9.4858030112797656E-2</v>
      </c>
    </row>
    <row r="21" spans="1:4" ht="16.5" thickTop="1" thickBot="1" x14ac:dyDescent="0.3">
      <c r="A21" s="15">
        <v>17</v>
      </c>
      <c r="B21" s="16" t="s">
        <v>104</v>
      </c>
      <c r="C21" s="17">
        <v>2792590.2844694518</v>
      </c>
      <c r="D21" s="14">
        <f t="shared" si="0"/>
        <v>0.11023190476203293</v>
      </c>
    </row>
    <row r="22" spans="1:4" ht="16.5" thickTop="1" thickBot="1" x14ac:dyDescent="0.3">
      <c r="A22" s="15">
        <v>18</v>
      </c>
      <c r="B22" s="16" t="s">
        <v>105</v>
      </c>
      <c r="C22" s="17">
        <v>1365280.0669700757</v>
      </c>
      <c r="D22" s="14">
        <f t="shared" si="0"/>
        <v>5.3891694443225308E-2</v>
      </c>
    </row>
    <row r="23" spans="1:4" ht="16.5" thickTop="1" thickBot="1" x14ac:dyDescent="0.3">
      <c r="A23" s="31"/>
      <c r="B23" s="18" t="s">
        <v>106</v>
      </c>
      <c r="C23" s="19">
        <f>SUM(C5:C22)</f>
        <v>25333775.103478942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8A630-D90B-4E36-9C3C-985579CFFF42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106574.44482452162</v>
      </c>
      <c r="D5" s="14">
        <f>C5/C$23</f>
        <v>3.4132854908497405E-3</v>
      </c>
    </row>
    <row r="6" spans="1:4" ht="16.5" thickTop="1" thickBot="1" x14ac:dyDescent="0.3">
      <c r="A6" s="15">
        <v>2</v>
      </c>
      <c r="B6" s="16" t="s">
        <v>89</v>
      </c>
      <c r="C6" s="17">
        <v>893519.70072466519</v>
      </c>
      <c r="D6" s="14">
        <f t="shared" ref="D6:D23" si="0">C6/C$23</f>
        <v>2.8616971313278356E-2</v>
      </c>
    </row>
    <row r="7" spans="1:4" ht="16.5" thickTop="1" thickBot="1" x14ac:dyDescent="0.3">
      <c r="A7" s="15">
        <v>3</v>
      </c>
      <c r="B7" s="16" t="s">
        <v>90</v>
      </c>
      <c r="C7" s="17">
        <v>445230.05707432178</v>
      </c>
      <c r="D7" s="14">
        <f t="shared" si="0"/>
        <v>1.4259490597433715E-2</v>
      </c>
    </row>
    <row r="8" spans="1:4" ht="16.5" thickTop="1" thickBot="1" x14ac:dyDescent="0.3">
      <c r="A8" s="15">
        <v>4</v>
      </c>
      <c r="B8" s="16" t="s">
        <v>91</v>
      </c>
      <c r="C8" s="17">
        <v>159539.07942815323</v>
      </c>
      <c r="D8" s="14">
        <f t="shared" si="0"/>
        <v>5.1095966385962741E-3</v>
      </c>
    </row>
    <row r="9" spans="1:4" ht="16.5" thickTop="1" thickBot="1" x14ac:dyDescent="0.3">
      <c r="A9" s="15">
        <v>5</v>
      </c>
      <c r="B9" s="16" t="s">
        <v>92</v>
      </c>
      <c r="C9" s="17">
        <v>2475.5293867941696</v>
      </c>
      <c r="D9" s="14">
        <f t="shared" si="0"/>
        <v>7.9284377713901194E-5</v>
      </c>
    </row>
    <row r="10" spans="1:4" ht="16.5" thickTop="1" thickBot="1" x14ac:dyDescent="0.3">
      <c r="A10" s="15">
        <v>6</v>
      </c>
      <c r="B10" s="16" t="s">
        <v>93</v>
      </c>
      <c r="C10" s="17">
        <v>240331.20038957745</v>
      </c>
      <c r="D10" s="14">
        <f t="shared" si="0"/>
        <v>7.6971454145403134E-3</v>
      </c>
    </row>
    <row r="11" spans="1:4" ht="16.5" thickTop="1" thickBot="1" x14ac:dyDescent="0.3">
      <c r="A11" s="15">
        <v>7</v>
      </c>
      <c r="B11" s="16" t="s">
        <v>94</v>
      </c>
      <c r="C11" s="17">
        <v>639620.90819430142</v>
      </c>
      <c r="D11" s="14">
        <f t="shared" si="0"/>
        <v>2.0485293347560656E-2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178.88402753826594</v>
      </c>
      <c r="D13" s="14">
        <f t="shared" si="0"/>
        <v>5.7291619651077952E-6</v>
      </c>
    </row>
    <row r="14" spans="1:4" ht="16.5" thickTop="1" thickBot="1" x14ac:dyDescent="0.3">
      <c r="A14" s="15">
        <v>10</v>
      </c>
      <c r="B14" s="16" t="s">
        <v>97</v>
      </c>
      <c r="C14" s="17">
        <v>649104.59602636949</v>
      </c>
      <c r="D14" s="14">
        <f t="shared" si="0"/>
        <v>2.0789029708845438E-2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1885168.1039818141</v>
      </c>
      <c r="D16" s="14">
        <f t="shared" si="0"/>
        <v>6.0376734288681046E-2</v>
      </c>
    </row>
    <row r="17" spans="1:4" ht="16.5" thickTop="1" thickBot="1" x14ac:dyDescent="0.3">
      <c r="A17" s="15">
        <v>13</v>
      </c>
      <c r="B17" s="16" t="s">
        <v>100</v>
      </c>
      <c r="C17" s="17">
        <v>176950.53050917506</v>
      </c>
      <c r="D17" s="14">
        <f t="shared" si="0"/>
        <v>5.6672373886592535E-3</v>
      </c>
    </row>
    <row r="18" spans="1:4" ht="16.5" thickTop="1" thickBot="1" x14ac:dyDescent="0.3">
      <c r="A18" s="15">
        <v>14</v>
      </c>
      <c r="B18" s="16" t="s">
        <v>101</v>
      </c>
      <c r="C18" s="17">
        <v>1597807.6868648471</v>
      </c>
      <c r="D18" s="14">
        <f t="shared" si="0"/>
        <v>5.1173372788606016E-2</v>
      </c>
    </row>
    <row r="19" spans="1:4" ht="16.5" thickTop="1" thickBot="1" x14ac:dyDescent="0.3">
      <c r="A19" s="15">
        <v>15</v>
      </c>
      <c r="B19" s="16" t="s">
        <v>102</v>
      </c>
      <c r="C19" s="17">
        <v>31316.19285355899</v>
      </c>
      <c r="D19" s="14">
        <f t="shared" si="0"/>
        <v>1.0029712739456913E-3</v>
      </c>
    </row>
    <row r="20" spans="1:4" ht="16.5" thickTop="1" thickBot="1" x14ac:dyDescent="0.3">
      <c r="A20" s="15">
        <v>16</v>
      </c>
      <c r="B20" s="16" t="s">
        <v>103</v>
      </c>
      <c r="C20" s="17">
        <v>1664465.1592277451</v>
      </c>
      <c r="D20" s="14">
        <f t="shared" si="0"/>
        <v>5.330822775921007E-2</v>
      </c>
    </row>
    <row r="21" spans="1:4" ht="16.5" thickTop="1" thickBot="1" x14ac:dyDescent="0.3">
      <c r="A21" s="15">
        <v>17</v>
      </c>
      <c r="B21" s="16" t="s">
        <v>104</v>
      </c>
      <c r="C21" s="17">
        <v>20778912.907935482</v>
      </c>
      <c r="D21" s="14">
        <f t="shared" si="0"/>
        <v>0.66549126351130328</v>
      </c>
    </row>
    <row r="22" spans="1:4" ht="16.5" thickTop="1" thickBot="1" x14ac:dyDescent="0.3">
      <c r="A22" s="15">
        <v>18</v>
      </c>
      <c r="B22" s="16" t="s">
        <v>105</v>
      </c>
      <c r="C22" s="17">
        <v>1952224.539193054</v>
      </c>
      <c r="D22" s="14">
        <f t="shared" si="0"/>
        <v>6.2524366938811138E-2</v>
      </c>
    </row>
    <row r="23" spans="1:4" ht="16.5" thickTop="1" thickBot="1" x14ac:dyDescent="0.3">
      <c r="A23" s="31"/>
      <c r="B23" s="18" t="s">
        <v>106</v>
      </c>
      <c r="C23" s="19">
        <f>SUM(C5:C22)</f>
        <v>31223419.520641919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EE897-E076-4B25-A73F-CCE79925F95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78904.757090142637</v>
      </c>
      <c r="D5" s="14">
        <f>C5/C$23</f>
        <v>7.6231059468876176E-3</v>
      </c>
    </row>
    <row r="6" spans="1:4" ht="16.5" thickTop="1" thickBot="1" x14ac:dyDescent="0.3">
      <c r="A6" s="15">
        <v>2</v>
      </c>
      <c r="B6" s="16" t="s">
        <v>89</v>
      </c>
      <c r="C6" s="17">
        <v>498817.03553618403</v>
      </c>
      <c r="D6" s="14">
        <f t="shared" ref="D6:D23" si="0">C6/C$23</f>
        <v>4.8191455752922878E-2</v>
      </c>
    </row>
    <row r="7" spans="1:4" ht="16.5" thickTop="1" thickBot="1" x14ac:dyDescent="0.3">
      <c r="A7" s="15">
        <v>3</v>
      </c>
      <c r="B7" s="16" t="s">
        <v>90</v>
      </c>
      <c r="C7" s="17">
        <v>136534.55519105011</v>
      </c>
      <c r="D7" s="14">
        <f t="shared" si="0"/>
        <v>1.3190806461053998E-2</v>
      </c>
    </row>
    <row r="8" spans="1:4" ht="16.5" thickTop="1" thickBot="1" x14ac:dyDescent="0.3">
      <c r="A8" s="15">
        <v>4</v>
      </c>
      <c r="B8" s="16" t="s">
        <v>91</v>
      </c>
      <c r="C8" s="17">
        <v>39642.676967637432</v>
      </c>
      <c r="D8" s="14">
        <f t="shared" si="0"/>
        <v>3.8299379871013475E-3</v>
      </c>
    </row>
    <row r="9" spans="1:4" ht="16.5" thickTop="1" thickBot="1" x14ac:dyDescent="0.3">
      <c r="A9" s="15">
        <v>5</v>
      </c>
      <c r="B9" s="16" t="s">
        <v>92</v>
      </c>
      <c r="C9" s="17">
        <v>23489.762444892192</v>
      </c>
      <c r="D9" s="14">
        <f t="shared" si="0"/>
        <v>2.2693808889122759E-3</v>
      </c>
    </row>
    <row r="10" spans="1:4" ht="16.5" thickTop="1" thickBot="1" x14ac:dyDescent="0.3">
      <c r="A10" s="15">
        <v>6</v>
      </c>
      <c r="B10" s="16" t="s">
        <v>93</v>
      </c>
      <c r="C10" s="17">
        <v>218341.20580474666</v>
      </c>
      <c r="D10" s="14">
        <f t="shared" si="0"/>
        <v>2.1094268657582765E-2</v>
      </c>
    </row>
    <row r="11" spans="1:4" ht="16.5" thickTop="1" thickBot="1" x14ac:dyDescent="0.3">
      <c r="A11" s="15">
        <v>7</v>
      </c>
      <c r="B11" s="16" t="s">
        <v>94</v>
      </c>
      <c r="C11" s="17">
        <v>4043.6661302463508</v>
      </c>
      <c r="D11" s="14">
        <f t="shared" si="0"/>
        <v>3.906645994676019E-4</v>
      </c>
    </row>
    <row r="12" spans="1:4" ht="16.5" thickTop="1" thickBot="1" x14ac:dyDescent="0.3">
      <c r="A12" s="15">
        <v>8</v>
      </c>
      <c r="B12" s="16" t="s">
        <v>95</v>
      </c>
      <c r="C12" s="17">
        <v>1737.453856679952</v>
      </c>
      <c r="D12" s="14">
        <f t="shared" si="0"/>
        <v>1.6785800141515681E-4</v>
      </c>
    </row>
    <row r="13" spans="1:4" ht="16.5" thickTop="1" thickBot="1" x14ac:dyDescent="0.3">
      <c r="A13" s="15">
        <v>9</v>
      </c>
      <c r="B13" s="16" t="s">
        <v>96</v>
      </c>
      <c r="C13" s="17">
        <v>2532.9978299418458</v>
      </c>
      <c r="D13" s="14">
        <f t="shared" si="0"/>
        <v>2.4471668797894792E-4</v>
      </c>
    </row>
    <row r="14" spans="1:4" ht="16.5" thickTop="1" thickBot="1" x14ac:dyDescent="0.3">
      <c r="A14" s="15">
        <v>10</v>
      </c>
      <c r="B14" s="16" t="s">
        <v>97</v>
      </c>
      <c r="C14" s="17">
        <v>1340499.4550275861</v>
      </c>
      <c r="D14" s="14">
        <f t="shared" si="0"/>
        <v>0.12950764623413313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964194.21389880835</v>
      </c>
      <c r="D16" s="14">
        <f t="shared" si="0"/>
        <v>9.3152237165240223E-2</v>
      </c>
    </row>
    <row r="17" spans="1:4" ht="16.5" thickTop="1" thickBot="1" x14ac:dyDescent="0.3">
      <c r="A17" s="15">
        <v>13</v>
      </c>
      <c r="B17" s="16" t="s">
        <v>100</v>
      </c>
      <c r="C17" s="17">
        <v>341119.77868932806</v>
      </c>
      <c r="D17" s="14">
        <f t="shared" si="0"/>
        <v>3.2956089207103897E-2</v>
      </c>
    </row>
    <row r="18" spans="1:4" ht="16.5" thickTop="1" thickBot="1" x14ac:dyDescent="0.3">
      <c r="A18" s="15">
        <v>14</v>
      </c>
      <c r="B18" s="16" t="s">
        <v>101</v>
      </c>
      <c r="C18" s="17">
        <v>3780209.1234801216</v>
      </c>
      <c r="D18" s="14">
        <f t="shared" si="0"/>
        <v>0.36521162617304559</v>
      </c>
    </row>
    <row r="19" spans="1:4" ht="16.5" thickTop="1" thickBot="1" x14ac:dyDescent="0.3">
      <c r="A19" s="15">
        <v>15</v>
      </c>
      <c r="B19" s="16" t="s">
        <v>102</v>
      </c>
      <c r="C19" s="17">
        <v>49134.407773347848</v>
      </c>
      <c r="D19" s="14">
        <f t="shared" si="0"/>
        <v>4.7469482184186529E-3</v>
      </c>
    </row>
    <row r="20" spans="1:4" ht="16.5" thickTop="1" thickBot="1" x14ac:dyDescent="0.3">
      <c r="A20" s="15">
        <v>16</v>
      </c>
      <c r="B20" s="16" t="s">
        <v>103</v>
      </c>
      <c r="C20" s="17">
        <v>1428844.3837833269</v>
      </c>
      <c r="D20" s="14">
        <f t="shared" si="0"/>
        <v>0.1380427812071218</v>
      </c>
    </row>
    <row r="21" spans="1:4" ht="16.5" thickTop="1" thickBot="1" x14ac:dyDescent="0.3">
      <c r="A21" s="15">
        <v>17</v>
      </c>
      <c r="B21" s="16" t="s">
        <v>104</v>
      </c>
      <c r="C21" s="17">
        <v>538693.124081127</v>
      </c>
      <c r="D21" s="14">
        <f t="shared" si="0"/>
        <v>5.2043943979688451E-2</v>
      </c>
    </row>
    <row r="22" spans="1:4" ht="16.5" thickTop="1" thickBot="1" x14ac:dyDescent="0.3">
      <c r="A22" s="15">
        <v>18</v>
      </c>
      <c r="B22" s="16" t="s">
        <v>105</v>
      </c>
      <c r="C22" s="17">
        <v>903997.39374105597</v>
      </c>
      <c r="D22" s="14">
        <f t="shared" si="0"/>
        <v>8.7336532831925523E-2</v>
      </c>
    </row>
    <row r="23" spans="1:4" ht="16.5" thickTop="1" thickBot="1" x14ac:dyDescent="0.3">
      <c r="A23" s="31"/>
      <c r="B23" s="18" t="s">
        <v>106</v>
      </c>
      <c r="C23" s="19">
        <f>SUM(C5:C22)</f>
        <v>10350735.991326224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63A30-842D-4F66-B10F-DB0CCBAD2CC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176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2957.3086831326395</v>
      </c>
      <c r="D5" s="14">
        <f>C5/C$23</f>
        <v>1.7499913960164636E-4</v>
      </c>
    </row>
    <row r="6" spans="1:4" ht="16.5" thickTop="1" thickBot="1" x14ac:dyDescent="0.3">
      <c r="A6" s="15">
        <v>2</v>
      </c>
      <c r="B6" s="16" t="s">
        <v>89</v>
      </c>
      <c r="C6" s="17">
        <v>120326.49267694574</v>
      </c>
      <c r="D6" s="14">
        <f t="shared" ref="D6:D23" si="0">C6/C$23</f>
        <v>7.1203364091988724E-3</v>
      </c>
    </row>
    <row r="7" spans="1:4" ht="16.5" thickTop="1" thickBot="1" x14ac:dyDescent="0.3">
      <c r="A7" s="15">
        <v>3</v>
      </c>
      <c r="B7" s="16" t="s">
        <v>90</v>
      </c>
      <c r="C7" s="17">
        <v>259290.55002491802</v>
      </c>
      <c r="D7" s="14">
        <f t="shared" si="0"/>
        <v>1.5343553217830637E-2</v>
      </c>
    </row>
    <row r="8" spans="1:4" ht="16.5" thickTop="1" thickBot="1" x14ac:dyDescent="0.3">
      <c r="A8" s="15">
        <v>4</v>
      </c>
      <c r="B8" s="16" t="s">
        <v>91</v>
      </c>
      <c r="C8" s="17">
        <v>18131.832498220319</v>
      </c>
      <c r="D8" s="14">
        <f t="shared" si="0"/>
        <v>1.0729536299973086E-3</v>
      </c>
    </row>
    <row r="9" spans="1:4" ht="16.5" thickTop="1" thickBot="1" x14ac:dyDescent="0.3">
      <c r="A9" s="15">
        <v>5</v>
      </c>
      <c r="B9" s="16" t="s">
        <v>92</v>
      </c>
      <c r="C9" s="17">
        <v>30045.330763613722</v>
      </c>
      <c r="D9" s="14">
        <f t="shared" si="0"/>
        <v>1.7779364943092933E-3</v>
      </c>
    </row>
    <row r="10" spans="1:4" ht="16.5" thickTop="1" thickBot="1" x14ac:dyDescent="0.3">
      <c r="A10" s="15">
        <v>6</v>
      </c>
      <c r="B10" s="16" t="s">
        <v>93</v>
      </c>
      <c r="C10" s="17">
        <v>173020.29353711876</v>
      </c>
      <c r="D10" s="14">
        <f t="shared" si="0"/>
        <v>1.0238499171667987E-2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16098.328438404138</v>
      </c>
      <c r="D12" s="14">
        <f t="shared" si="0"/>
        <v>9.5262075339434024E-4</v>
      </c>
    </row>
    <row r="13" spans="1:4" ht="16.5" thickTop="1" thickBot="1" x14ac:dyDescent="0.3">
      <c r="A13" s="15">
        <v>9</v>
      </c>
      <c r="B13" s="16" t="s">
        <v>96</v>
      </c>
      <c r="C13" s="17">
        <v>286.2573762278347</v>
      </c>
      <c r="D13" s="14">
        <f t="shared" si="0"/>
        <v>1.6939318790161286E-5</v>
      </c>
    </row>
    <row r="14" spans="1:4" ht="16.5" thickTop="1" thickBot="1" x14ac:dyDescent="0.3">
      <c r="A14" s="15">
        <v>10</v>
      </c>
      <c r="B14" s="16" t="s">
        <v>97</v>
      </c>
      <c r="C14" s="17">
        <v>1767377.1032912205</v>
      </c>
      <c r="D14" s="14">
        <f t="shared" si="0"/>
        <v>0.10458477810980057</v>
      </c>
    </row>
    <row r="15" spans="1:4" ht="16.5" thickTop="1" thickBot="1" x14ac:dyDescent="0.3">
      <c r="A15" s="15">
        <v>11</v>
      </c>
      <c r="B15" s="16" t="s">
        <v>98</v>
      </c>
      <c r="C15" s="17">
        <v>526437.92696439638</v>
      </c>
      <c r="D15" s="14">
        <f t="shared" si="0"/>
        <v>3.1152035226453132E-2</v>
      </c>
    </row>
    <row r="16" spans="1:4" ht="16.5" thickTop="1" thickBot="1" x14ac:dyDescent="0.3">
      <c r="A16" s="15">
        <v>12</v>
      </c>
      <c r="B16" s="16" t="s">
        <v>99</v>
      </c>
      <c r="C16" s="17">
        <v>8278.204864309093</v>
      </c>
      <c r="D16" s="14">
        <f t="shared" si="0"/>
        <v>4.8986388771756081E-4</v>
      </c>
    </row>
    <row r="17" spans="1:4" ht="16.5" thickTop="1" thickBot="1" x14ac:dyDescent="0.3">
      <c r="A17" s="15">
        <v>13</v>
      </c>
      <c r="B17" s="16" t="s">
        <v>100</v>
      </c>
      <c r="C17" s="17">
        <v>966746.42266708717</v>
      </c>
      <c r="D17" s="14">
        <f t="shared" si="0"/>
        <v>5.7207349758463429E-2</v>
      </c>
    </row>
    <row r="18" spans="1:4" ht="16.5" thickTop="1" thickBot="1" x14ac:dyDescent="0.3">
      <c r="A18" s="15">
        <v>14</v>
      </c>
      <c r="B18" s="16" t="s">
        <v>101</v>
      </c>
      <c r="C18" s="17">
        <v>5417810.3942519072</v>
      </c>
      <c r="D18" s="14">
        <f t="shared" si="0"/>
        <v>0.32059965972663262</v>
      </c>
    </row>
    <row r="19" spans="1:4" ht="16.5" thickTop="1" thickBot="1" x14ac:dyDescent="0.3">
      <c r="A19" s="15">
        <v>15</v>
      </c>
      <c r="B19" s="16" t="s">
        <v>102</v>
      </c>
      <c r="C19" s="17">
        <v>19770.75436469038</v>
      </c>
      <c r="D19" s="14">
        <f t="shared" si="0"/>
        <v>1.169937052168433E-3</v>
      </c>
    </row>
    <row r="20" spans="1:4" ht="16.5" thickTop="1" thickBot="1" x14ac:dyDescent="0.3">
      <c r="A20" s="15">
        <v>16</v>
      </c>
      <c r="B20" s="16" t="s">
        <v>103</v>
      </c>
      <c r="C20" s="17">
        <v>2670800.6145524848</v>
      </c>
      <c r="D20" s="14">
        <f t="shared" si="0"/>
        <v>0.15804498605777439</v>
      </c>
    </row>
    <row r="21" spans="1:4" ht="16.5" thickTop="1" thickBot="1" x14ac:dyDescent="0.3">
      <c r="A21" s="15">
        <v>17</v>
      </c>
      <c r="B21" s="16" t="s">
        <v>104</v>
      </c>
      <c r="C21" s="17">
        <v>2890744.2958179708</v>
      </c>
      <c r="D21" s="14">
        <f t="shared" si="0"/>
        <v>0.17106018301770312</v>
      </c>
    </row>
    <row r="22" spans="1:4" ht="16.5" thickTop="1" thickBot="1" x14ac:dyDescent="0.3">
      <c r="A22" s="15">
        <v>18</v>
      </c>
      <c r="B22" s="16" t="s">
        <v>105</v>
      </c>
      <c r="C22" s="17">
        <v>2010867.7349169592</v>
      </c>
      <c r="D22" s="14">
        <f t="shared" si="0"/>
        <v>0.11899336902849654</v>
      </c>
    </row>
    <row r="23" spans="1:4" ht="16.5" thickTop="1" thickBot="1" x14ac:dyDescent="0.3">
      <c r="A23" s="31"/>
      <c r="B23" s="18" t="s">
        <v>106</v>
      </c>
      <c r="C23" s="19">
        <f>SUM(C5:C22)</f>
        <v>16898989.845689606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4B12D-E10A-4F6B-8B2F-E4072B4FD5C0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177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1684645.8235093632</v>
      </c>
      <c r="D5" s="14">
        <f>C5/C$23</f>
        <v>1.8132986174130145E-2</v>
      </c>
    </row>
    <row r="6" spans="1:4" ht="16.5" thickTop="1" thickBot="1" x14ac:dyDescent="0.3">
      <c r="A6" s="15">
        <v>2</v>
      </c>
      <c r="B6" s="16" t="s">
        <v>89</v>
      </c>
      <c r="C6" s="17">
        <v>1803321.2497282149</v>
      </c>
      <c r="D6" s="14">
        <f t="shared" ref="D6:D23" si="0">C6/C$23</f>
        <v>1.9410370317909778E-2</v>
      </c>
    </row>
    <row r="7" spans="1:4" ht="16.5" thickTop="1" thickBot="1" x14ac:dyDescent="0.3">
      <c r="A7" s="15">
        <v>3</v>
      </c>
      <c r="B7" s="16" t="s">
        <v>90</v>
      </c>
      <c r="C7" s="17">
        <v>4460197.956789691</v>
      </c>
      <c r="D7" s="14">
        <f t="shared" si="0"/>
        <v>4.8008137233185907E-2</v>
      </c>
    </row>
    <row r="8" spans="1:4" ht="16.5" thickTop="1" thickBot="1" x14ac:dyDescent="0.3">
      <c r="A8" s="15">
        <v>4</v>
      </c>
      <c r="B8" s="16" t="s">
        <v>91</v>
      </c>
      <c r="C8" s="17">
        <v>26809.206837463244</v>
      </c>
      <c r="D8" s="14">
        <f t="shared" si="0"/>
        <v>2.8856568552221534E-4</v>
      </c>
    </row>
    <row r="9" spans="1:4" ht="16.5" thickTop="1" thickBot="1" x14ac:dyDescent="0.3">
      <c r="A9" s="15">
        <v>5</v>
      </c>
      <c r="B9" s="16" t="s">
        <v>92</v>
      </c>
      <c r="C9" s="17">
        <v>49367.568444722529</v>
      </c>
      <c r="D9" s="14">
        <f t="shared" si="0"/>
        <v>5.3137663927114586E-4</v>
      </c>
    </row>
    <row r="10" spans="1:4" ht="16.5" thickTop="1" thickBot="1" x14ac:dyDescent="0.3">
      <c r="A10" s="15">
        <v>6</v>
      </c>
      <c r="B10" s="16" t="s">
        <v>93</v>
      </c>
      <c r="C10" s="17">
        <v>88071.207344058173</v>
      </c>
      <c r="D10" s="14">
        <f t="shared" si="0"/>
        <v>9.4797016846068249E-4</v>
      </c>
    </row>
    <row r="11" spans="1:4" ht="16.5" thickTop="1" thickBot="1" x14ac:dyDescent="0.3">
      <c r="A11" s="15">
        <v>7</v>
      </c>
      <c r="B11" s="16" t="s">
        <v>94</v>
      </c>
      <c r="C11" s="17">
        <v>3873.6247852821452</v>
      </c>
      <c r="D11" s="14">
        <f t="shared" si="0"/>
        <v>4.1694452148385719E-5</v>
      </c>
    </row>
    <row r="12" spans="1:4" ht="16.5" thickTop="1" thickBot="1" x14ac:dyDescent="0.3">
      <c r="A12" s="15">
        <v>8</v>
      </c>
      <c r="B12" s="16" t="s">
        <v>95</v>
      </c>
      <c r="C12" s="17">
        <v>1374.341788115084</v>
      </c>
      <c r="D12" s="14">
        <f t="shared" si="0"/>
        <v>1.4792973273460059E-5</v>
      </c>
    </row>
    <row r="13" spans="1:4" ht="16.5" thickTop="1" thickBot="1" x14ac:dyDescent="0.3">
      <c r="A13" s="15">
        <v>9</v>
      </c>
      <c r="B13" s="16" t="s">
        <v>96</v>
      </c>
      <c r="C13" s="17">
        <v>380977.59935640049</v>
      </c>
      <c r="D13" s="14">
        <f t="shared" si="0"/>
        <v>4.1007204276279196E-3</v>
      </c>
    </row>
    <row r="14" spans="1:4" ht="16.5" thickTop="1" thickBot="1" x14ac:dyDescent="0.3">
      <c r="A14" s="15">
        <v>10</v>
      </c>
      <c r="B14" s="16" t="s">
        <v>97</v>
      </c>
      <c r="C14" s="17">
        <v>2588319.1119833193</v>
      </c>
      <c r="D14" s="14">
        <f t="shared" si="0"/>
        <v>2.7859834997281546E-2</v>
      </c>
    </row>
    <row r="15" spans="1:4" ht="16.5" thickTop="1" thickBot="1" x14ac:dyDescent="0.3">
      <c r="A15" s="15">
        <v>11</v>
      </c>
      <c r="B15" s="16" t="s">
        <v>98</v>
      </c>
      <c r="C15" s="17">
        <v>38533.11241170139</v>
      </c>
      <c r="D15" s="14">
        <f t="shared" si="0"/>
        <v>4.1475803688638093E-4</v>
      </c>
    </row>
    <row r="16" spans="1:4" ht="16.5" thickTop="1" thickBot="1" x14ac:dyDescent="0.3">
      <c r="A16" s="15">
        <v>12</v>
      </c>
      <c r="B16" s="16" t="s">
        <v>99</v>
      </c>
      <c r="C16" s="17">
        <v>33209674.356625602</v>
      </c>
      <c r="D16" s="14">
        <f t="shared" si="0"/>
        <v>0.35745826069339942</v>
      </c>
    </row>
    <row r="17" spans="1:4" ht="16.5" thickTop="1" thickBot="1" x14ac:dyDescent="0.3">
      <c r="A17" s="15">
        <v>13</v>
      </c>
      <c r="B17" s="16" t="s">
        <v>100</v>
      </c>
      <c r="C17" s="17">
        <v>3763968.467511266</v>
      </c>
      <c r="D17" s="14">
        <f t="shared" si="0"/>
        <v>4.0514146789064995E-2</v>
      </c>
    </row>
    <row r="18" spans="1:4" ht="16.5" thickTop="1" thickBot="1" x14ac:dyDescent="0.3">
      <c r="A18" s="15">
        <v>14</v>
      </c>
      <c r="B18" s="16" t="s">
        <v>101</v>
      </c>
      <c r="C18" s="17">
        <v>10493078.336861994</v>
      </c>
      <c r="D18" s="14">
        <f t="shared" si="0"/>
        <v>0.11294412258715671</v>
      </c>
    </row>
    <row r="19" spans="1:4" ht="16.5" thickTop="1" thickBot="1" x14ac:dyDescent="0.3">
      <c r="A19" s="15">
        <v>15</v>
      </c>
      <c r="B19" s="16" t="s">
        <v>102</v>
      </c>
      <c r="C19" s="17">
        <v>40878.370330891572</v>
      </c>
      <c r="D19" s="14">
        <f t="shared" si="0"/>
        <v>4.4000163932790526E-4</v>
      </c>
    </row>
    <row r="20" spans="1:4" ht="16.5" thickTop="1" thickBot="1" x14ac:dyDescent="0.3">
      <c r="A20" s="15">
        <v>16</v>
      </c>
      <c r="B20" s="16" t="s">
        <v>103</v>
      </c>
      <c r="C20" s="17">
        <v>6010330.4871619167</v>
      </c>
      <c r="D20" s="14">
        <f t="shared" si="0"/>
        <v>6.4693265554553042E-2</v>
      </c>
    </row>
    <row r="21" spans="1:4" ht="16.5" thickTop="1" thickBot="1" x14ac:dyDescent="0.3">
      <c r="A21" s="15">
        <v>17</v>
      </c>
      <c r="B21" s="16" t="s">
        <v>104</v>
      </c>
      <c r="C21" s="17">
        <v>25100149.242259882</v>
      </c>
      <c r="D21" s="14">
        <f t="shared" si="0"/>
        <v>0.27016993888387603</v>
      </c>
    </row>
    <row r="22" spans="1:4" ht="16.5" thickTop="1" thickBot="1" x14ac:dyDescent="0.3">
      <c r="A22" s="15">
        <v>18</v>
      </c>
      <c r="B22" s="16" t="s">
        <v>105</v>
      </c>
      <c r="C22" s="17">
        <v>3161470.9114186685</v>
      </c>
      <c r="D22" s="14">
        <f t="shared" si="0"/>
        <v>3.402905674692442E-2</v>
      </c>
    </row>
    <row r="23" spans="1:4" ht="16.5" thickTop="1" thickBot="1" x14ac:dyDescent="0.3">
      <c r="A23" s="31"/>
      <c r="B23" s="18" t="s">
        <v>106</v>
      </c>
      <c r="C23" s="19">
        <f>SUM(C5:C22)</f>
        <v>92905040.975148544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8C750-AF67-4FA0-8F62-CE042009032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178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991719.52197611227</v>
      </c>
      <c r="D5" s="14">
        <f>C5/C$23</f>
        <v>3.9228269511994054E-2</v>
      </c>
    </row>
    <row r="6" spans="1:4" ht="16.5" thickTop="1" thickBot="1" x14ac:dyDescent="0.3">
      <c r="A6" s="15">
        <v>2</v>
      </c>
      <c r="B6" s="16" t="s">
        <v>89</v>
      </c>
      <c r="C6" s="17">
        <v>695575.90763372986</v>
      </c>
      <c r="D6" s="14">
        <f t="shared" ref="D6:D23" si="0">C6/C$23</f>
        <v>2.7514068812858446E-2</v>
      </c>
    </row>
    <row r="7" spans="1:4" ht="16.5" thickTop="1" thickBot="1" x14ac:dyDescent="0.3">
      <c r="A7" s="15">
        <v>3</v>
      </c>
      <c r="B7" s="16" t="s">
        <v>90</v>
      </c>
      <c r="C7" s="17">
        <v>1054283.6060438112</v>
      </c>
      <c r="D7" s="14">
        <f t="shared" si="0"/>
        <v>4.1703042567472801E-2</v>
      </c>
    </row>
    <row r="8" spans="1:4" ht="16.5" thickTop="1" thickBot="1" x14ac:dyDescent="0.3">
      <c r="A8" s="15">
        <v>4</v>
      </c>
      <c r="B8" s="16" t="s">
        <v>91</v>
      </c>
      <c r="C8" s="17">
        <v>227717.12821237644</v>
      </c>
      <c r="D8" s="14">
        <f t="shared" si="0"/>
        <v>9.0075355784188915E-3</v>
      </c>
    </row>
    <row r="9" spans="1:4" ht="16.5" thickTop="1" thickBot="1" x14ac:dyDescent="0.3">
      <c r="A9" s="15">
        <v>5</v>
      </c>
      <c r="B9" s="16" t="s">
        <v>92</v>
      </c>
      <c r="C9" s="17">
        <v>90205.595798575683</v>
      </c>
      <c r="D9" s="14">
        <f t="shared" si="0"/>
        <v>3.5681554563183849E-3</v>
      </c>
    </row>
    <row r="10" spans="1:4" ht="16.5" thickTop="1" thickBot="1" x14ac:dyDescent="0.3">
      <c r="A10" s="15">
        <v>6</v>
      </c>
      <c r="B10" s="16" t="s">
        <v>93</v>
      </c>
      <c r="C10" s="17">
        <v>466151.9697816702</v>
      </c>
      <c r="D10" s="14">
        <f t="shared" si="0"/>
        <v>1.843901899571836E-2</v>
      </c>
    </row>
    <row r="11" spans="1:4" ht="16.5" thickTop="1" thickBot="1" x14ac:dyDescent="0.3">
      <c r="A11" s="15">
        <v>7</v>
      </c>
      <c r="B11" s="16" t="s">
        <v>94</v>
      </c>
      <c r="C11" s="17">
        <v>8352.2027603985316</v>
      </c>
      <c r="D11" s="14">
        <f t="shared" si="0"/>
        <v>3.3037814991366708E-4</v>
      </c>
    </row>
    <row r="12" spans="1:4" ht="16.5" thickTop="1" thickBot="1" x14ac:dyDescent="0.3">
      <c r="A12" s="15">
        <v>8</v>
      </c>
      <c r="B12" s="16" t="s">
        <v>95</v>
      </c>
      <c r="C12" s="17">
        <v>358.12654817267304</v>
      </c>
      <c r="D12" s="14">
        <f t="shared" si="0"/>
        <v>1.416598588593291E-5</v>
      </c>
    </row>
    <row r="13" spans="1:4" ht="16.5" thickTop="1" thickBot="1" x14ac:dyDescent="0.3">
      <c r="A13" s="15">
        <v>9</v>
      </c>
      <c r="B13" s="16" t="s">
        <v>96</v>
      </c>
      <c r="C13" s="17">
        <v>161097.90351602464</v>
      </c>
      <c r="D13" s="14">
        <f t="shared" si="0"/>
        <v>6.3723581485532659E-3</v>
      </c>
    </row>
    <row r="14" spans="1:4" ht="16.5" thickTop="1" thickBot="1" x14ac:dyDescent="0.3">
      <c r="A14" s="15">
        <v>10</v>
      </c>
      <c r="B14" s="16" t="s">
        <v>97</v>
      </c>
      <c r="C14" s="17">
        <v>2224389.4717390602</v>
      </c>
      <c r="D14" s="14">
        <f t="shared" si="0"/>
        <v>8.7987528493085124E-2</v>
      </c>
    </row>
    <row r="15" spans="1:4" ht="16.5" thickTop="1" thickBot="1" x14ac:dyDescent="0.3">
      <c r="A15" s="15">
        <v>11</v>
      </c>
      <c r="B15" s="16" t="s">
        <v>98</v>
      </c>
      <c r="C15" s="17">
        <v>141264.22625050784</v>
      </c>
      <c r="D15" s="14">
        <f t="shared" si="0"/>
        <v>5.5878209684892205E-3</v>
      </c>
    </row>
    <row r="16" spans="1:4" ht="16.5" thickTop="1" thickBot="1" x14ac:dyDescent="0.3">
      <c r="A16" s="15">
        <v>12</v>
      </c>
      <c r="B16" s="16" t="s">
        <v>99</v>
      </c>
      <c r="C16" s="17">
        <v>169956.00334625848</v>
      </c>
      <c r="D16" s="14">
        <f t="shared" si="0"/>
        <v>6.7227474671099413E-3</v>
      </c>
    </row>
    <row r="17" spans="1:4" ht="16.5" thickTop="1" thickBot="1" x14ac:dyDescent="0.3">
      <c r="A17" s="15">
        <v>13</v>
      </c>
      <c r="B17" s="16" t="s">
        <v>100</v>
      </c>
      <c r="C17" s="17">
        <v>597739.60552457988</v>
      </c>
      <c r="D17" s="14">
        <f t="shared" si="0"/>
        <v>2.3644074583495021E-2</v>
      </c>
    </row>
    <row r="18" spans="1:4" ht="16.5" thickTop="1" thickBot="1" x14ac:dyDescent="0.3">
      <c r="A18" s="15">
        <v>14</v>
      </c>
      <c r="B18" s="16" t="s">
        <v>101</v>
      </c>
      <c r="C18" s="17">
        <v>11580420.562594932</v>
      </c>
      <c r="D18" s="14">
        <f t="shared" si="0"/>
        <v>0.45807292165279578</v>
      </c>
    </row>
    <row r="19" spans="1:4" ht="16.5" thickTop="1" thickBot="1" x14ac:dyDescent="0.3">
      <c r="A19" s="15">
        <v>15</v>
      </c>
      <c r="B19" s="16" t="s">
        <v>102</v>
      </c>
      <c r="C19" s="17">
        <v>99916.722687122019</v>
      </c>
      <c r="D19" s="14">
        <f t="shared" si="0"/>
        <v>3.9522869515721849E-3</v>
      </c>
    </row>
    <row r="20" spans="1:4" ht="16.5" thickTop="1" thickBot="1" x14ac:dyDescent="0.3">
      <c r="A20" s="15">
        <v>16</v>
      </c>
      <c r="B20" s="16" t="s">
        <v>103</v>
      </c>
      <c r="C20" s="17">
        <v>2413900.9315004246</v>
      </c>
      <c r="D20" s="14">
        <f t="shared" si="0"/>
        <v>9.5483807889014255E-2</v>
      </c>
    </row>
    <row r="21" spans="1:4" ht="16.5" thickTop="1" thickBot="1" x14ac:dyDescent="0.3">
      <c r="A21" s="15">
        <v>17</v>
      </c>
      <c r="B21" s="16" t="s">
        <v>104</v>
      </c>
      <c r="C21" s="17">
        <v>2388060.4558656379</v>
      </c>
      <c r="D21" s="14">
        <f t="shared" si="0"/>
        <v>9.4461666930752516E-2</v>
      </c>
    </row>
    <row r="22" spans="1:4" ht="16.5" thickTop="1" thickBot="1" x14ac:dyDescent="0.3">
      <c r="A22" s="15">
        <v>18</v>
      </c>
      <c r="B22" s="16" t="s">
        <v>105</v>
      </c>
      <c r="C22" s="17">
        <v>1969625.9742643663</v>
      </c>
      <c r="D22" s="14">
        <f t="shared" si="0"/>
        <v>7.7910151856552368E-2</v>
      </c>
    </row>
    <row r="23" spans="1:4" ht="16.5" thickTop="1" thickBot="1" x14ac:dyDescent="0.3">
      <c r="A23" s="31"/>
      <c r="B23" s="18" t="s">
        <v>106</v>
      </c>
      <c r="C23" s="19">
        <f>SUM(C5:C22)</f>
        <v>25280735.916043755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7276-BC22-429D-AB7A-C709C3CD646D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179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138276.76429019039</v>
      </c>
      <c r="D5" s="14">
        <f>C5/C$23</f>
        <v>1.6586084682684979E-2</v>
      </c>
    </row>
    <row r="6" spans="1:4" ht="16.5" thickTop="1" thickBot="1" x14ac:dyDescent="0.3">
      <c r="A6" s="15">
        <v>2</v>
      </c>
      <c r="B6" s="16" t="s">
        <v>89</v>
      </c>
      <c r="C6" s="17">
        <v>47998.642179670904</v>
      </c>
      <c r="D6" s="14">
        <f t="shared" ref="D6:D23" si="0">C6/C$23</f>
        <v>5.7573631255587194E-3</v>
      </c>
    </row>
    <row r="7" spans="1:4" ht="16.5" thickTop="1" thickBot="1" x14ac:dyDescent="0.3">
      <c r="A7" s="15">
        <v>3</v>
      </c>
      <c r="B7" s="16" t="s">
        <v>90</v>
      </c>
      <c r="C7" s="17">
        <v>223297.92852835383</v>
      </c>
      <c r="D7" s="14">
        <f t="shared" si="0"/>
        <v>2.6784242248154472E-2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171415.36071693609</v>
      </c>
      <c r="D9" s="14">
        <f t="shared" si="0"/>
        <v>2.0561008231270782E-2</v>
      </c>
    </row>
    <row r="10" spans="1:4" ht="16.5" thickTop="1" thickBot="1" x14ac:dyDescent="0.3">
      <c r="A10" s="15">
        <v>6</v>
      </c>
      <c r="B10" s="16" t="s">
        <v>93</v>
      </c>
      <c r="C10" s="17">
        <v>209696.95432409408</v>
      </c>
      <c r="D10" s="14">
        <f t="shared" si="0"/>
        <v>2.5152826362218314E-2</v>
      </c>
    </row>
    <row r="11" spans="1:4" ht="16.5" thickTop="1" thickBot="1" x14ac:dyDescent="0.3">
      <c r="A11" s="15">
        <v>7</v>
      </c>
      <c r="B11" s="16" t="s">
        <v>94</v>
      </c>
      <c r="C11" s="17">
        <v>33204.802901135845</v>
      </c>
      <c r="D11" s="14">
        <f t="shared" si="0"/>
        <v>3.982864913112328E-3</v>
      </c>
    </row>
    <row r="12" spans="1:4" ht="16.5" thickTop="1" thickBot="1" x14ac:dyDescent="0.3">
      <c r="A12" s="15">
        <v>8</v>
      </c>
      <c r="B12" s="16" t="s">
        <v>95</v>
      </c>
      <c r="C12" s="17">
        <v>7956.3587571013613</v>
      </c>
      <c r="D12" s="14">
        <f t="shared" si="0"/>
        <v>9.543529658689535E-4</v>
      </c>
    </row>
    <row r="13" spans="1:4" ht="16.5" thickTop="1" thickBot="1" x14ac:dyDescent="0.3">
      <c r="A13" s="15">
        <v>9</v>
      </c>
      <c r="B13" s="16" t="s">
        <v>96</v>
      </c>
      <c r="C13" s="17">
        <v>71676.812022752536</v>
      </c>
      <c r="D13" s="14">
        <f t="shared" si="0"/>
        <v>8.5975230914381827E-3</v>
      </c>
    </row>
    <row r="14" spans="1:4" ht="16.5" thickTop="1" thickBot="1" x14ac:dyDescent="0.3">
      <c r="A14" s="15">
        <v>10</v>
      </c>
      <c r="B14" s="16" t="s">
        <v>97</v>
      </c>
      <c r="C14" s="17">
        <v>726534.28647245327</v>
      </c>
      <c r="D14" s="14">
        <f t="shared" si="0"/>
        <v>8.7146667498069985E-2</v>
      </c>
    </row>
    <row r="15" spans="1:4" ht="16.5" thickTop="1" thickBot="1" x14ac:dyDescent="0.3">
      <c r="A15" s="15">
        <v>11</v>
      </c>
      <c r="B15" s="16" t="s">
        <v>98</v>
      </c>
      <c r="C15" s="17">
        <v>49636.484905879413</v>
      </c>
      <c r="D15" s="14">
        <f t="shared" si="0"/>
        <v>5.953819835355631E-3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432857.87809114484</v>
      </c>
      <c r="D17" s="14">
        <f t="shared" si="0"/>
        <v>5.1920635100487243E-2</v>
      </c>
    </row>
    <row r="18" spans="1:4" ht="16.5" thickTop="1" thickBot="1" x14ac:dyDescent="0.3">
      <c r="A18" s="15">
        <v>14</v>
      </c>
      <c r="B18" s="16" t="s">
        <v>101</v>
      </c>
      <c r="C18" s="17">
        <v>3687945.813673642</v>
      </c>
      <c r="D18" s="14">
        <f t="shared" si="0"/>
        <v>0.44236341430708476</v>
      </c>
    </row>
    <row r="19" spans="1:4" ht="16.5" thickTop="1" thickBot="1" x14ac:dyDescent="0.3">
      <c r="A19" s="15">
        <v>15</v>
      </c>
      <c r="B19" s="16" t="s">
        <v>102</v>
      </c>
      <c r="C19" s="17">
        <v>15504.062327770982</v>
      </c>
      <c r="D19" s="14">
        <f t="shared" si="0"/>
        <v>1.8596883721864639E-3</v>
      </c>
    </row>
    <row r="20" spans="1:4" ht="16.5" thickTop="1" thickBot="1" x14ac:dyDescent="0.3">
      <c r="A20" s="15">
        <v>16</v>
      </c>
      <c r="B20" s="16" t="s">
        <v>103</v>
      </c>
      <c r="C20" s="17">
        <v>1468774.707829295</v>
      </c>
      <c r="D20" s="14">
        <f t="shared" si="0"/>
        <v>0.17617726165993897</v>
      </c>
    </row>
    <row r="21" spans="1:4" ht="16.5" thickTop="1" thickBot="1" x14ac:dyDescent="0.3">
      <c r="A21" s="15">
        <v>17</v>
      </c>
      <c r="B21" s="16" t="s">
        <v>104</v>
      </c>
      <c r="C21" s="17">
        <v>588832.81041786936</v>
      </c>
      <c r="D21" s="14">
        <f t="shared" si="0"/>
        <v>7.0629587752271558E-2</v>
      </c>
    </row>
    <row r="22" spans="1:4" ht="16.5" thickTop="1" thickBot="1" x14ac:dyDescent="0.3">
      <c r="A22" s="15">
        <v>18</v>
      </c>
      <c r="B22" s="16" t="s">
        <v>105</v>
      </c>
      <c r="C22" s="17">
        <v>463304.49498270889</v>
      </c>
      <c r="D22" s="14">
        <f t="shared" si="0"/>
        <v>5.557265985429885E-2</v>
      </c>
    </row>
    <row r="23" spans="1:4" ht="16.5" thickTop="1" thickBot="1" x14ac:dyDescent="0.3">
      <c r="A23" s="31"/>
      <c r="B23" s="18" t="s">
        <v>106</v>
      </c>
      <c r="C23" s="19">
        <f>SUM(C5:C22)</f>
        <v>8336914.1624209974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DA35E-D6CC-4254-9D78-5958D28F767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180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727336.13557655865</v>
      </c>
      <c r="D5" s="14">
        <f>C5/C$23</f>
        <v>3.1655722196484805E-2</v>
      </c>
    </row>
    <row r="6" spans="1:4" ht="16.5" thickTop="1" thickBot="1" x14ac:dyDescent="0.3">
      <c r="A6" s="15">
        <v>2</v>
      </c>
      <c r="B6" s="16" t="s">
        <v>89</v>
      </c>
      <c r="C6" s="17">
        <v>499980.57753935811</v>
      </c>
      <c r="D6" s="14">
        <f t="shared" ref="D6:D23" si="0">C6/C$23</f>
        <v>2.176056639022576E-2</v>
      </c>
    </row>
    <row r="7" spans="1:4" ht="16.5" thickTop="1" thickBot="1" x14ac:dyDescent="0.3">
      <c r="A7" s="15">
        <v>3</v>
      </c>
      <c r="B7" s="16" t="s">
        <v>90</v>
      </c>
      <c r="C7" s="17">
        <v>212420.85455443544</v>
      </c>
      <c r="D7" s="14">
        <f t="shared" si="0"/>
        <v>9.2451553437321483E-3</v>
      </c>
    </row>
    <row r="8" spans="1:4" ht="16.5" thickTop="1" thickBot="1" x14ac:dyDescent="0.3">
      <c r="A8" s="15">
        <v>4</v>
      </c>
      <c r="B8" s="16" t="s">
        <v>91</v>
      </c>
      <c r="C8" s="17">
        <v>134757.43094451539</v>
      </c>
      <c r="D8" s="14">
        <f t="shared" si="0"/>
        <v>5.8650238716794036E-3</v>
      </c>
    </row>
    <row r="9" spans="1:4" ht="16.5" thickTop="1" thickBot="1" x14ac:dyDescent="0.3">
      <c r="A9" s="15">
        <v>5</v>
      </c>
      <c r="B9" s="16" t="s">
        <v>92</v>
      </c>
      <c r="C9" s="17">
        <v>79137.380410827376</v>
      </c>
      <c r="D9" s="14">
        <f t="shared" si="0"/>
        <v>3.4442822336289659E-3</v>
      </c>
    </row>
    <row r="10" spans="1:4" ht="16.5" thickTop="1" thickBot="1" x14ac:dyDescent="0.3">
      <c r="A10" s="15">
        <v>6</v>
      </c>
      <c r="B10" s="16" t="s">
        <v>93</v>
      </c>
      <c r="C10" s="17">
        <v>373140.41646596417</v>
      </c>
      <c r="D10" s="14">
        <f t="shared" si="0"/>
        <v>1.6240124457124382E-2</v>
      </c>
    </row>
    <row r="11" spans="1:4" ht="16.5" thickTop="1" thickBot="1" x14ac:dyDescent="0.3">
      <c r="A11" s="15">
        <v>7</v>
      </c>
      <c r="B11" s="16" t="s">
        <v>94</v>
      </c>
      <c r="C11" s="17">
        <v>860250.38275533344</v>
      </c>
      <c r="D11" s="14">
        <f t="shared" si="0"/>
        <v>3.744052550659524E-2</v>
      </c>
    </row>
    <row r="12" spans="1:4" ht="16.5" thickTop="1" thickBot="1" x14ac:dyDescent="0.3">
      <c r="A12" s="15">
        <v>8</v>
      </c>
      <c r="B12" s="16" t="s">
        <v>95</v>
      </c>
      <c r="C12" s="17">
        <v>37801.611559332181</v>
      </c>
      <c r="D12" s="14">
        <f t="shared" si="0"/>
        <v>1.6452328649298787E-3</v>
      </c>
    </row>
    <row r="13" spans="1:4" ht="16.5" thickTop="1" thickBot="1" x14ac:dyDescent="0.3">
      <c r="A13" s="15">
        <v>9</v>
      </c>
      <c r="B13" s="16" t="s">
        <v>96</v>
      </c>
      <c r="C13" s="17">
        <v>27812.774115871962</v>
      </c>
      <c r="D13" s="14">
        <f t="shared" si="0"/>
        <v>1.210490456696074E-3</v>
      </c>
    </row>
    <row r="14" spans="1:4" ht="16.5" thickTop="1" thickBot="1" x14ac:dyDescent="0.3">
      <c r="A14" s="15">
        <v>10</v>
      </c>
      <c r="B14" s="16" t="s">
        <v>97</v>
      </c>
      <c r="C14" s="17">
        <v>1239833.4950513707</v>
      </c>
      <c r="D14" s="14">
        <f t="shared" si="0"/>
        <v>5.3961054276687757E-2</v>
      </c>
    </row>
    <row r="15" spans="1:4" ht="16.5" thickTop="1" thickBot="1" x14ac:dyDescent="0.3">
      <c r="A15" s="15">
        <v>11</v>
      </c>
      <c r="B15" s="16" t="s">
        <v>98</v>
      </c>
      <c r="C15" s="17">
        <v>22521.888330331818</v>
      </c>
      <c r="D15" s="14">
        <f t="shared" si="0"/>
        <v>9.8021616891079519E-4</v>
      </c>
    </row>
    <row r="16" spans="1:4" ht="16.5" thickTop="1" thickBot="1" x14ac:dyDescent="0.3">
      <c r="A16" s="15">
        <v>12</v>
      </c>
      <c r="B16" s="16" t="s">
        <v>99</v>
      </c>
      <c r="C16" s="17">
        <v>7431357.0064719142</v>
      </c>
      <c r="D16" s="14">
        <f t="shared" si="0"/>
        <v>0.32343363877184156</v>
      </c>
    </row>
    <row r="17" spans="1:4" ht="16.5" thickTop="1" thickBot="1" x14ac:dyDescent="0.3">
      <c r="A17" s="15">
        <v>13</v>
      </c>
      <c r="B17" s="16" t="s">
        <v>100</v>
      </c>
      <c r="C17" s="17">
        <v>461594.81066599052</v>
      </c>
      <c r="D17" s="14">
        <f t="shared" si="0"/>
        <v>2.008990943671262E-2</v>
      </c>
    </row>
    <row r="18" spans="1:4" ht="16.5" thickTop="1" thickBot="1" x14ac:dyDescent="0.3">
      <c r="A18" s="15">
        <v>14</v>
      </c>
      <c r="B18" s="16" t="s">
        <v>101</v>
      </c>
      <c r="C18" s="17">
        <v>3097241.9690677384</v>
      </c>
      <c r="D18" s="14">
        <f t="shared" si="0"/>
        <v>0.13480071531215945</v>
      </c>
    </row>
    <row r="19" spans="1:4" ht="16.5" thickTop="1" thickBot="1" x14ac:dyDescent="0.3">
      <c r="A19" s="15">
        <v>15</v>
      </c>
      <c r="B19" s="16" t="s">
        <v>102</v>
      </c>
      <c r="C19" s="17">
        <v>79546.626108348937</v>
      </c>
      <c r="D19" s="14">
        <f t="shared" si="0"/>
        <v>3.4620937618580422E-3</v>
      </c>
    </row>
    <row r="20" spans="1:4" ht="16.5" thickTop="1" thickBot="1" x14ac:dyDescent="0.3">
      <c r="A20" s="15">
        <v>16</v>
      </c>
      <c r="B20" s="16" t="s">
        <v>103</v>
      </c>
      <c r="C20" s="17">
        <v>2438454.8243125398</v>
      </c>
      <c r="D20" s="14">
        <f t="shared" si="0"/>
        <v>0.10612843873888742</v>
      </c>
    </row>
    <row r="21" spans="1:4" ht="16.5" thickTop="1" thickBot="1" x14ac:dyDescent="0.3">
      <c r="A21" s="15">
        <v>17</v>
      </c>
      <c r="B21" s="16" t="s">
        <v>104</v>
      </c>
      <c r="C21" s="17">
        <v>3870128.8102517361</v>
      </c>
      <c r="D21" s="14">
        <f t="shared" si="0"/>
        <v>0.1684389328255034</v>
      </c>
    </row>
    <row r="22" spans="1:4" ht="16.5" thickTop="1" thickBot="1" x14ac:dyDescent="0.3">
      <c r="A22" s="15">
        <v>18</v>
      </c>
      <c r="B22" s="16" t="s">
        <v>105</v>
      </c>
      <c r="C22" s="17">
        <v>1383133.5528006263</v>
      </c>
      <c r="D22" s="14">
        <f t="shared" si="0"/>
        <v>6.0197877386342233E-2</v>
      </c>
    </row>
    <row r="23" spans="1:4" ht="16.5" thickTop="1" thickBot="1" x14ac:dyDescent="0.3">
      <c r="A23" s="31"/>
      <c r="B23" s="18" t="s">
        <v>106</v>
      </c>
      <c r="C23" s="19">
        <f>SUM(C5:C22)</f>
        <v>22976450.546982795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1F76-97F8-4023-A94C-64C20B7B9AC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181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127135.09025179467</v>
      </c>
      <c r="D5" s="14">
        <f>C5/C$23</f>
        <v>6.0642317558508721E-3</v>
      </c>
    </row>
    <row r="6" spans="1:4" ht="16.5" thickTop="1" thickBot="1" x14ac:dyDescent="0.3">
      <c r="A6" s="15">
        <v>2</v>
      </c>
      <c r="B6" s="16" t="s">
        <v>89</v>
      </c>
      <c r="C6" s="17">
        <v>718208.14232509537</v>
      </c>
      <c r="D6" s="14">
        <f t="shared" ref="D6:D23" si="0">C6/C$23</f>
        <v>3.4257895403798831E-2</v>
      </c>
    </row>
    <row r="7" spans="1:4" ht="16.5" thickTop="1" thickBot="1" x14ac:dyDescent="0.3">
      <c r="A7" s="15">
        <v>3</v>
      </c>
      <c r="B7" s="16" t="s">
        <v>90</v>
      </c>
      <c r="C7" s="17">
        <v>1215451.2047604059</v>
      </c>
      <c r="D7" s="14">
        <f t="shared" si="0"/>
        <v>5.7975951242078168E-2</v>
      </c>
    </row>
    <row r="8" spans="1:4" ht="16.5" thickTop="1" thickBot="1" x14ac:dyDescent="0.3">
      <c r="A8" s="15">
        <v>4</v>
      </c>
      <c r="B8" s="16" t="s">
        <v>91</v>
      </c>
      <c r="C8" s="17">
        <v>32266.194334978551</v>
      </c>
      <c r="D8" s="14">
        <f t="shared" si="0"/>
        <v>1.5390690323112452E-3</v>
      </c>
    </row>
    <row r="9" spans="1:4" ht="16.5" thickTop="1" thickBot="1" x14ac:dyDescent="0.3">
      <c r="A9" s="15">
        <v>5</v>
      </c>
      <c r="B9" s="16" t="s">
        <v>92</v>
      </c>
      <c r="C9" s="17">
        <v>176798.00578053118</v>
      </c>
      <c r="D9" s="14">
        <f t="shared" si="0"/>
        <v>8.4331090566891597E-3</v>
      </c>
    </row>
    <row r="10" spans="1:4" ht="16.5" thickTop="1" thickBot="1" x14ac:dyDescent="0.3">
      <c r="A10" s="15">
        <v>6</v>
      </c>
      <c r="B10" s="16" t="s">
        <v>93</v>
      </c>
      <c r="C10" s="17">
        <v>860303.13983383926</v>
      </c>
      <c r="D10" s="14">
        <f t="shared" si="0"/>
        <v>4.1035701551051018E-2</v>
      </c>
    </row>
    <row r="11" spans="1:4" ht="16.5" thickTop="1" thickBot="1" x14ac:dyDescent="0.3">
      <c r="A11" s="15">
        <v>7</v>
      </c>
      <c r="B11" s="16" t="s">
        <v>94</v>
      </c>
      <c r="C11" s="17">
        <v>43631.9248050854</v>
      </c>
      <c r="D11" s="14">
        <f t="shared" si="0"/>
        <v>2.0812043586696648E-3</v>
      </c>
    </row>
    <row r="12" spans="1:4" ht="16.5" thickTop="1" thickBot="1" x14ac:dyDescent="0.3">
      <c r="A12" s="15">
        <v>8</v>
      </c>
      <c r="B12" s="16" t="s">
        <v>95</v>
      </c>
      <c r="C12" s="17">
        <v>30058.350562194541</v>
      </c>
      <c r="D12" s="14">
        <f t="shared" si="0"/>
        <v>1.4337568302090771E-3</v>
      </c>
    </row>
    <row r="13" spans="1:4" ht="16.5" thickTop="1" thickBot="1" x14ac:dyDescent="0.3">
      <c r="A13" s="15">
        <v>9</v>
      </c>
      <c r="B13" s="16" t="s">
        <v>96</v>
      </c>
      <c r="C13" s="17">
        <v>266305.39595377113</v>
      </c>
      <c r="D13" s="14">
        <f t="shared" si="0"/>
        <v>1.2702532681566271E-2</v>
      </c>
    </row>
    <row r="14" spans="1:4" ht="16.5" thickTop="1" thickBot="1" x14ac:dyDescent="0.3">
      <c r="A14" s="15">
        <v>10</v>
      </c>
      <c r="B14" s="16" t="s">
        <v>97</v>
      </c>
      <c r="C14" s="17">
        <v>1905835.7645098357</v>
      </c>
      <c r="D14" s="14">
        <f t="shared" si="0"/>
        <v>9.090668627903635E-2</v>
      </c>
    </row>
    <row r="15" spans="1:4" ht="16.5" thickTop="1" thickBot="1" x14ac:dyDescent="0.3">
      <c r="A15" s="15">
        <v>11</v>
      </c>
      <c r="B15" s="16" t="s">
        <v>98</v>
      </c>
      <c r="C15" s="17">
        <v>2099.8436042022672</v>
      </c>
      <c r="D15" s="14">
        <f t="shared" si="0"/>
        <v>1.0016068924561906E-4</v>
      </c>
    </row>
    <row r="16" spans="1:4" ht="16.5" thickTop="1" thickBot="1" x14ac:dyDescent="0.3">
      <c r="A16" s="15">
        <v>12</v>
      </c>
      <c r="B16" s="16" t="s">
        <v>99</v>
      </c>
      <c r="C16" s="17">
        <v>4596887.2855769685</v>
      </c>
      <c r="D16" s="14">
        <f t="shared" si="0"/>
        <v>0.21926747210429937</v>
      </c>
    </row>
    <row r="17" spans="1:4" ht="16.5" thickTop="1" thickBot="1" x14ac:dyDescent="0.3">
      <c r="A17" s="15">
        <v>13</v>
      </c>
      <c r="B17" s="16" t="s">
        <v>100</v>
      </c>
      <c r="C17" s="17">
        <v>1176239.8626184987</v>
      </c>
      <c r="D17" s="14">
        <f t="shared" si="0"/>
        <v>5.6105604780408581E-2</v>
      </c>
    </row>
    <row r="18" spans="1:4" ht="16.5" thickTop="1" thickBot="1" x14ac:dyDescent="0.3">
      <c r="A18" s="15">
        <v>14</v>
      </c>
      <c r="B18" s="16" t="s">
        <v>101</v>
      </c>
      <c r="C18" s="17">
        <v>1820851.8659684416</v>
      </c>
      <c r="D18" s="14">
        <f t="shared" si="0"/>
        <v>8.6853029218267042E-2</v>
      </c>
    </row>
    <row r="19" spans="1:4" ht="16.5" thickTop="1" thickBot="1" x14ac:dyDescent="0.3">
      <c r="A19" s="15">
        <v>15</v>
      </c>
      <c r="B19" s="16" t="s">
        <v>102</v>
      </c>
      <c r="C19" s="17">
        <v>112955.13319467258</v>
      </c>
      <c r="D19" s="14">
        <f t="shared" si="0"/>
        <v>5.3878603015804997E-3</v>
      </c>
    </row>
    <row r="20" spans="1:4" ht="16.5" thickTop="1" thickBot="1" x14ac:dyDescent="0.3">
      <c r="A20" s="15">
        <v>16</v>
      </c>
      <c r="B20" s="16" t="s">
        <v>103</v>
      </c>
      <c r="C20" s="17">
        <v>3346160.2102387515</v>
      </c>
      <c r="D20" s="14">
        <f t="shared" si="0"/>
        <v>0.15960889292567298</v>
      </c>
    </row>
    <row r="21" spans="1:4" ht="16.5" thickTop="1" thickBot="1" x14ac:dyDescent="0.3">
      <c r="A21" s="15">
        <v>17</v>
      </c>
      <c r="B21" s="16" t="s">
        <v>104</v>
      </c>
      <c r="C21" s="17">
        <v>2467186.3944272129</v>
      </c>
      <c r="D21" s="14">
        <f t="shared" si="0"/>
        <v>0.11768261658568743</v>
      </c>
    </row>
    <row r="22" spans="1:4" ht="16.5" thickTop="1" thickBot="1" x14ac:dyDescent="0.3">
      <c r="A22" s="15">
        <v>18</v>
      </c>
      <c r="B22" s="16" t="s">
        <v>105</v>
      </c>
      <c r="C22" s="17">
        <v>2066374.1379549012</v>
      </c>
      <c r="D22" s="14">
        <f t="shared" si="0"/>
        <v>9.856422520357784E-2</v>
      </c>
    </row>
    <row r="23" spans="1:4" ht="16.5" thickTop="1" thickBot="1" x14ac:dyDescent="0.3">
      <c r="A23" s="31"/>
      <c r="B23" s="18" t="s">
        <v>106</v>
      </c>
      <c r="C23" s="19">
        <f>SUM(C5:C22)</f>
        <v>20964747.94670118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670C3-3BAC-4C17-9389-2F6E7B816848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46071.097986538334</v>
      </c>
      <c r="D5" s="14">
        <f>C5/C$23</f>
        <v>1.3109993218349195E-2</v>
      </c>
    </row>
    <row r="6" spans="1:4" ht="16.5" thickTop="1" thickBot="1" x14ac:dyDescent="0.3">
      <c r="A6" s="15">
        <v>2</v>
      </c>
      <c r="B6" s="16" t="s">
        <v>89</v>
      </c>
      <c r="C6" s="17">
        <v>65447.540398479548</v>
      </c>
      <c r="D6" s="14">
        <f t="shared" ref="D6:D23" si="0">C6/C$23</f>
        <v>1.8623754333626012E-2</v>
      </c>
    </row>
    <row r="7" spans="1:4" ht="16.5" thickTop="1" thickBot="1" x14ac:dyDescent="0.3">
      <c r="A7" s="15">
        <v>3</v>
      </c>
      <c r="B7" s="16" t="s">
        <v>90</v>
      </c>
      <c r="C7" s="17">
        <v>38407.538186128324</v>
      </c>
      <c r="D7" s="14">
        <f t="shared" si="0"/>
        <v>1.0929250379505954E-2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92947.421157837278</v>
      </c>
      <c r="D9" s="14">
        <f t="shared" si="0"/>
        <v>2.6449121342806772E-2</v>
      </c>
    </row>
    <row r="10" spans="1:4" ht="16.5" thickTop="1" thickBot="1" x14ac:dyDescent="0.3">
      <c r="A10" s="15">
        <v>6</v>
      </c>
      <c r="B10" s="16" t="s">
        <v>93</v>
      </c>
      <c r="C10" s="17">
        <v>11916.991981223051</v>
      </c>
      <c r="D10" s="14">
        <f t="shared" si="0"/>
        <v>3.3910996456521566E-3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14875.380369027464</v>
      </c>
      <c r="D13" s="14">
        <f t="shared" si="0"/>
        <v>4.232938746441363E-3</v>
      </c>
    </row>
    <row r="14" spans="1:4" ht="16.5" thickTop="1" thickBot="1" x14ac:dyDescent="0.3">
      <c r="A14" s="15">
        <v>10</v>
      </c>
      <c r="B14" s="16" t="s">
        <v>97</v>
      </c>
      <c r="C14" s="17">
        <v>140045.83598440787</v>
      </c>
      <c r="D14" s="14">
        <f t="shared" si="0"/>
        <v>3.9851447876282385E-2</v>
      </c>
    </row>
    <row r="15" spans="1:4" ht="16.5" thickTop="1" thickBot="1" x14ac:dyDescent="0.3">
      <c r="A15" s="15">
        <v>11</v>
      </c>
      <c r="B15" s="16" t="s">
        <v>98</v>
      </c>
      <c r="C15" s="17">
        <v>0</v>
      </c>
      <c r="D15" s="14">
        <f t="shared" si="0"/>
        <v>0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201978.73181720573</v>
      </c>
      <c r="D17" s="14">
        <f t="shared" si="0"/>
        <v>5.7475074832122476E-2</v>
      </c>
    </row>
    <row r="18" spans="1:4" ht="16.5" thickTop="1" thickBot="1" x14ac:dyDescent="0.3">
      <c r="A18" s="15">
        <v>14</v>
      </c>
      <c r="B18" s="16" t="s">
        <v>101</v>
      </c>
      <c r="C18" s="17">
        <v>1586765.0984791552</v>
      </c>
      <c r="D18" s="14">
        <f t="shared" si="0"/>
        <v>0.45152993067917035</v>
      </c>
    </row>
    <row r="19" spans="1:4" ht="16.5" thickTop="1" thickBot="1" x14ac:dyDescent="0.3">
      <c r="A19" s="15">
        <v>15</v>
      </c>
      <c r="B19" s="16" t="s">
        <v>102</v>
      </c>
      <c r="C19" s="17">
        <v>12971.889913045208</v>
      </c>
      <c r="D19" s="14">
        <f t="shared" si="0"/>
        <v>3.6912814372013839E-3</v>
      </c>
    </row>
    <row r="20" spans="1:4" ht="16.5" thickTop="1" thickBot="1" x14ac:dyDescent="0.3">
      <c r="A20" s="15">
        <v>16</v>
      </c>
      <c r="B20" s="16" t="s">
        <v>103</v>
      </c>
      <c r="C20" s="17">
        <v>734403.38476467575</v>
      </c>
      <c r="D20" s="14">
        <f t="shared" si="0"/>
        <v>0.20898185227994431</v>
      </c>
    </row>
    <row r="21" spans="1:4" ht="16.5" thickTop="1" thickBot="1" x14ac:dyDescent="0.3">
      <c r="A21" s="15">
        <v>17</v>
      </c>
      <c r="B21" s="16" t="s">
        <v>104</v>
      </c>
      <c r="C21" s="17">
        <v>162032.73149497158</v>
      </c>
      <c r="D21" s="14">
        <f t="shared" si="0"/>
        <v>4.6108039614561919E-2</v>
      </c>
    </row>
    <row r="22" spans="1:4" ht="16.5" thickTop="1" thickBot="1" x14ac:dyDescent="0.3">
      <c r="A22" s="15">
        <v>18</v>
      </c>
      <c r="B22" s="16" t="s">
        <v>105</v>
      </c>
      <c r="C22" s="17">
        <v>406333.29252411728</v>
      </c>
      <c r="D22" s="14">
        <f t="shared" si="0"/>
        <v>0.11562621561433588</v>
      </c>
    </row>
    <row r="23" spans="1:4" ht="16.5" thickTop="1" thickBot="1" x14ac:dyDescent="0.3">
      <c r="A23" s="31"/>
      <c r="B23" s="18" t="s">
        <v>106</v>
      </c>
      <c r="C23" s="19">
        <f>SUM(C5:C22)</f>
        <v>3514196.9350568121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BF945-7160-4A53-9084-81C53406EE2F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16142.433165425964</v>
      </c>
      <c r="D5" s="14">
        <f>C5/C$23</f>
        <v>3.8054489647695307E-3</v>
      </c>
    </row>
    <row r="6" spans="1:4" ht="16.5" thickTop="1" thickBot="1" x14ac:dyDescent="0.3">
      <c r="A6" s="15">
        <v>2</v>
      </c>
      <c r="B6" s="16" t="s">
        <v>89</v>
      </c>
      <c r="C6" s="17">
        <v>15384.517114836763</v>
      </c>
      <c r="D6" s="14">
        <f t="shared" ref="D6:D23" si="0">C6/C$23</f>
        <v>3.6267763433288965E-3</v>
      </c>
    </row>
    <row r="7" spans="1:4" ht="16.5" thickTop="1" thickBot="1" x14ac:dyDescent="0.3">
      <c r="A7" s="15">
        <v>3</v>
      </c>
      <c r="B7" s="16" t="s">
        <v>90</v>
      </c>
      <c r="C7" s="17">
        <v>225443.11145505047</v>
      </c>
      <c r="D7" s="14">
        <f t="shared" si="0"/>
        <v>5.3146402794996814E-2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39377.676852407269</v>
      </c>
      <c r="D9" s="14">
        <f t="shared" si="0"/>
        <v>9.2829710414395351E-3</v>
      </c>
    </row>
    <row r="10" spans="1:4" ht="16.5" thickTop="1" thickBot="1" x14ac:dyDescent="0.3">
      <c r="A10" s="15">
        <v>6</v>
      </c>
      <c r="B10" s="16" t="s">
        <v>93</v>
      </c>
      <c r="C10" s="17">
        <v>41933.499139884625</v>
      </c>
      <c r="D10" s="14">
        <f t="shared" si="0"/>
        <v>9.8854856176712625E-3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1137.9533387191589</v>
      </c>
      <c r="D12" s="14">
        <f t="shared" si="0"/>
        <v>2.6826335970588382E-4</v>
      </c>
    </row>
    <row r="13" spans="1:4" ht="16.5" thickTop="1" thickBot="1" x14ac:dyDescent="0.3">
      <c r="A13" s="15">
        <v>9</v>
      </c>
      <c r="B13" s="16" t="s">
        <v>96</v>
      </c>
      <c r="C13" s="17">
        <v>18190.917110477105</v>
      </c>
      <c r="D13" s="14">
        <f t="shared" si="0"/>
        <v>4.288362601651617E-3</v>
      </c>
    </row>
    <row r="14" spans="1:4" ht="16.5" thickTop="1" thickBot="1" x14ac:dyDescent="0.3">
      <c r="A14" s="15">
        <v>10</v>
      </c>
      <c r="B14" s="16" t="s">
        <v>97</v>
      </c>
      <c r="C14" s="17">
        <v>802498.51591016678</v>
      </c>
      <c r="D14" s="14">
        <f t="shared" si="0"/>
        <v>0.18918257955933399</v>
      </c>
    </row>
    <row r="15" spans="1:4" ht="16.5" thickTop="1" thickBot="1" x14ac:dyDescent="0.3">
      <c r="A15" s="15">
        <v>11</v>
      </c>
      <c r="B15" s="16" t="s">
        <v>98</v>
      </c>
      <c r="C15" s="17">
        <v>27188.619305955217</v>
      </c>
      <c r="D15" s="14">
        <f t="shared" si="0"/>
        <v>6.4094986258306083E-3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183164.7709799062</v>
      </c>
      <c r="D17" s="14">
        <f t="shared" si="0"/>
        <v>4.3179623602260041E-2</v>
      </c>
    </row>
    <row r="18" spans="1:4" ht="16.5" thickTop="1" thickBot="1" x14ac:dyDescent="0.3">
      <c r="A18" s="15">
        <v>14</v>
      </c>
      <c r="B18" s="16" t="s">
        <v>101</v>
      </c>
      <c r="C18" s="17">
        <v>1590291.9385702305</v>
      </c>
      <c r="D18" s="14">
        <f t="shared" si="0"/>
        <v>0.37489855149440354</v>
      </c>
    </row>
    <row r="19" spans="1:4" ht="16.5" thickTop="1" thickBot="1" x14ac:dyDescent="0.3">
      <c r="A19" s="15">
        <v>15</v>
      </c>
      <c r="B19" s="16" t="s">
        <v>102</v>
      </c>
      <c r="C19" s="17">
        <v>108623.40506092715</v>
      </c>
      <c r="D19" s="14">
        <f t="shared" si="0"/>
        <v>2.5607095293675258E-2</v>
      </c>
    </row>
    <row r="20" spans="1:4" ht="16.5" thickTop="1" thickBot="1" x14ac:dyDescent="0.3">
      <c r="A20" s="15">
        <v>16</v>
      </c>
      <c r="B20" s="16" t="s">
        <v>103</v>
      </c>
      <c r="C20" s="17">
        <v>670836.36615010002</v>
      </c>
      <c r="D20" s="14">
        <f t="shared" si="0"/>
        <v>0.15814428524711741</v>
      </c>
    </row>
    <row r="21" spans="1:4" ht="16.5" thickTop="1" thickBot="1" x14ac:dyDescent="0.3">
      <c r="A21" s="15">
        <v>17</v>
      </c>
      <c r="B21" s="16" t="s">
        <v>104</v>
      </c>
      <c r="C21" s="17">
        <v>123781.13111520497</v>
      </c>
      <c r="D21" s="14">
        <f t="shared" si="0"/>
        <v>2.9180407466034473E-2</v>
      </c>
    </row>
    <row r="22" spans="1:4" ht="16.5" thickTop="1" thickBot="1" x14ac:dyDescent="0.3">
      <c r="A22" s="15">
        <v>18</v>
      </c>
      <c r="B22" s="16" t="s">
        <v>105</v>
      </c>
      <c r="C22" s="17">
        <v>377931.21307928162</v>
      </c>
      <c r="D22" s="14">
        <f t="shared" si="0"/>
        <v>8.9094247987781219E-2</v>
      </c>
    </row>
    <row r="23" spans="1:4" ht="16.5" thickTop="1" thickBot="1" x14ac:dyDescent="0.3">
      <c r="A23" s="31"/>
      <c r="B23" s="18" t="s">
        <v>106</v>
      </c>
      <c r="C23" s="19">
        <f>SUM(C5:C22)</f>
        <v>4241926.0683485735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ABD4D-9405-43F7-BFCC-ECCFC6A31CF9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184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112694.91377934306</v>
      </c>
      <c r="D5" s="14">
        <f>C5/C$23</f>
        <v>1.1605344721608721E-2</v>
      </c>
    </row>
    <row r="6" spans="1:4" ht="16.5" thickTop="1" thickBot="1" x14ac:dyDescent="0.3">
      <c r="A6" s="15">
        <v>2</v>
      </c>
      <c r="B6" s="16" t="s">
        <v>89</v>
      </c>
      <c r="C6" s="17">
        <v>39927.304753942524</v>
      </c>
      <c r="D6" s="14">
        <f t="shared" ref="D6:D23" si="0">C6/C$23</f>
        <v>4.1117218154273546E-3</v>
      </c>
    </row>
    <row r="7" spans="1:4" ht="16.5" thickTop="1" thickBot="1" x14ac:dyDescent="0.3">
      <c r="A7" s="15">
        <v>3</v>
      </c>
      <c r="B7" s="16" t="s">
        <v>90</v>
      </c>
      <c r="C7" s="17">
        <v>580117.05525318487</v>
      </c>
      <c r="D7" s="14">
        <f t="shared" si="0"/>
        <v>5.9740570175863622E-2</v>
      </c>
    </row>
    <row r="8" spans="1:4" ht="16.5" thickTop="1" thickBot="1" x14ac:dyDescent="0.3">
      <c r="A8" s="15">
        <v>4</v>
      </c>
      <c r="B8" s="16" t="s">
        <v>91</v>
      </c>
      <c r="C8" s="17">
        <v>155541.02177249786</v>
      </c>
      <c r="D8" s="14">
        <f t="shared" si="0"/>
        <v>1.6017645477377E-2</v>
      </c>
    </row>
    <row r="9" spans="1:4" ht="16.5" thickTop="1" thickBot="1" x14ac:dyDescent="0.3">
      <c r="A9" s="15">
        <v>5</v>
      </c>
      <c r="B9" s="16" t="s">
        <v>92</v>
      </c>
      <c r="C9" s="17">
        <v>13189.845064785228</v>
      </c>
      <c r="D9" s="14">
        <f t="shared" si="0"/>
        <v>1.3582928782496684E-3</v>
      </c>
    </row>
    <row r="10" spans="1:4" ht="16.5" thickTop="1" thickBot="1" x14ac:dyDescent="0.3">
      <c r="A10" s="15">
        <v>6</v>
      </c>
      <c r="B10" s="16" t="s">
        <v>93</v>
      </c>
      <c r="C10" s="17">
        <v>90497.121955144015</v>
      </c>
      <c r="D10" s="14">
        <f t="shared" si="0"/>
        <v>9.3194116875523255E-3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5643.6090839647222</v>
      </c>
      <c r="D12" s="14">
        <f t="shared" si="0"/>
        <v>5.8117999026694692E-4</v>
      </c>
    </row>
    <row r="13" spans="1:4" ht="16.5" thickTop="1" thickBot="1" x14ac:dyDescent="0.3">
      <c r="A13" s="15">
        <v>9</v>
      </c>
      <c r="B13" s="16" t="s">
        <v>96</v>
      </c>
      <c r="C13" s="17">
        <v>0</v>
      </c>
      <c r="D13" s="14">
        <f t="shared" si="0"/>
        <v>0</v>
      </c>
    </row>
    <row r="14" spans="1:4" ht="16.5" thickTop="1" thickBot="1" x14ac:dyDescent="0.3">
      <c r="A14" s="15">
        <v>10</v>
      </c>
      <c r="B14" s="16" t="s">
        <v>97</v>
      </c>
      <c r="C14" s="17">
        <v>1243323.8639802572</v>
      </c>
      <c r="D14" s="14">
        <f t="shared" si="0"/>
        <v>0.12803773975412816</v>
      </c>
    </row>
    <row r="15" spans="1:4" ht="16.5" thickTop="1" thickBot="1" x14ac:dyDescent="0.3">
      <c r="A15" s="15">
        <v>11</v>
      </c>
      <c r="B15" s="16" t="s">
        <v>98</v>
      </c>
      <c r="C15" s="17">
        <v>111802.33627480471</v>
      </c>
      <c r="D15" s="14">
        <f t="shared" si="0"/>
        <v>1.151342691197977E-2</v>
      </c>
    </row>
    <row r="16" spans="1:4" ht="16.5" thickTop="1" thickBot="1" x14ac:dyDescent="0.3">
      <c r="A16" s="15">
        <v>12</v>
      </c>
      <c r="B16" s="16" t="s">
        <v>99</v>
      </c>
      <c r="C16" s="17">
        <v>2625.4518494723725</v>
      </c>
      <c r="D16" s="14">
        <f t="shared" si="0"/>
        <v>2.7036955565511124E-4</v>
      </c>
    </row>
    <row r="17" spans="1:4" ht="16.5" thickTop="1" thickBot="1" x14ac:dyDescent="0.3">
      <c r="A17" s="15">
        <v>13</v>
      </c>
      <c r="B17" s="16" t="s">
        <v>100</v>
      </c>
      <c r="C17" s="17">
        <v>192136.85455866862</v>
      </c>
      <c r="D17" s="14">
        <f t="shared" si="0"/>
        <v>1.9786291644403136E-2</v>
      </c>
    </row>
    <row r="18" spans="1:4" ht="16.5" thickTop="1" thickBot="1" x14ac:dyDescent="0.3">
      <c r="A18" s="15">
        <v>14</v>
      </c>
      <c r="B18" s="16" t="s">
        <v>101</v>
      </c>
      <c r="C18" s="17">
        <v>4037183.238724675</v>
      </c>
      <c r="D18" s="14">
        <f t="shared" si="0"/>
        <v>0.41574993598591964</v>
      </c>
    </row>
    <row r="19" spans="1:4" ht="16.5" thickTop="1" thickBot="1" x14ac:dyDescent="0.3">
      <c r="A19" s="15">
        <v>15</v>
      </c>
      <c r="B19" s="16" t="s">
        <v>102</v>
      </c>
      <c r="C19" s="17">
        <v>1669.6782546314751</v>
      </c>
      <c r="D19" s="14">
        <f t="shared" si="0"/>
        <v>1.7194380002910197E-4</v>
      </c>
    </row>
    <row r="20" spans="1:4" ht="16.5" thickTop="1" thickBot="1" x14ac:dyDescent="0.3">
      <c r="A20" s="15">
        <v>16</v>
      </c>
      <c r="B20" s="16" t="s">
        <v>103</v>
      </c>
      <c r="C20" s="17">
        <v>1714897.6196816086</v>
      </c>
      <c r="D20" s="14">
        <f t="shared" si="0"/>
        <v>0.17660049927044127</v>
      </c>
    </row>
    <row r="21" spans="1:4" ht="16.5" thickTop="1" thickBot="1" x14ac:dyDescent="0.3">
      <c r="A21" s="15">
        <v>17</v>
      </c>
      <c r="B21" s="16" t="s">
        <v>104</v>
      </c>
      <c r="C21" s="17">
        <v>809421.28044466756</v>
      </c>
      <c r="D21" s="14">
        <f t="shared" si="0"/>
        <v>8.3354365068853187E-2</v>
      </c>
    </row>
    <row r="22" spans="1:4" ht="16.5" thickTop="1" thickBot="1" x14ac:dyDescent="0.3">
      <c r="A22" s="15">
        <v>18</v>
      </c>
      <c r="B22" s="16" t="s">
        <v>105</v>
      </c>
      <c r="C22" s="17">
        <v>599933.39949342236</v>
      </c>
      <c r="D22" s="14">
        <f t="shared" si="0"/>
        <v>6.178126126224498E-2</v>
      </c>
    </row>
    <row r="23" spans="1:4" ht="16.5" thickTop="1" thickBot="1" x14ac:dyDescent="0.3">
      <c r="A23" s="7"/>
      <c r="B23" s="8" t="s">
        <v>106</v>
      </c>
      <c r="C23" s="9">
        <f>SUM(C5:C22)</f>
        <v>9710604.5949250702</v>
      </c>
      <c r="D23" s="1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DB2B-7298-4B79-98BA-7023AD01C9C3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185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544926.35450461868</v>
      </c>
      <c r="D5" s="14">
        <f>C5/C$23</f>
        <v>2.7012238255385786E-2</v>
      </c>
    </row>
    <row r="6" spans="1:4" ht="16.5" thickTop="1" thickBot="1" x14ac:dyDescent="0.3">
      <c r="A6" s="15">
        <v>2</v>
      </c>
      <c r="B6" s="16" t="s">
        <v>89</v>
      </c>
      <c r="C6" s="17">
        <v>565473.01204841258</v>
      </c>
      <c r="D6" s="14">
        <f t="shared" ref="D6:D23" si="0">C6/C$23</f>
        <v>2.8030745076237439E-2</v>
      </c>
    </row>
    <row r="7" spans="1:4" ht="16.5" thickTop="1" thickBot="1" x14ac:dyDescent="0.3">
      <c r="A7" s="15">
        <v>3</v>
      </c>
      <c r="B7" s="16" t="s">
        <v>90</v>
      </c>
      <c r="C7" s="17">
        <v>825112.99482094892</v>
      </c>
      <c r="D7" s="14">
        <f t="shared" si="0"/>
        <v>4.0901212832658955E-2</v>
      </c>
    </row>
    <row r="8" spans="1:4" ht="16.5" thickTop="1" thickBot="1" x14ac:dyDescent="0.3">
      <c r="A8" s="15">
        <v>4</v>
      </c>
      <c r="B8" s="16" t="s">
        <v>91</v>
      </c>
      <c r="C8" s="17">
        <v>62618.666984550393</v>
      </c>
      <c r="D8" s="14">
        <f t="shared" si="0"/>
        <v>3.1040347706416511E-3</v>
      </c>
    </row>
    <row r="9" spans="1:4" ht="16.5" thickTop="1" thickBot="1" x14ac:dyDescent="0.3">
      <c r="A9" s="15">
        <v>5</v>
      </c>
      <c r="B9" s="16" t="s">
        <v>92</v>
      </c>
      <c r="C9" s="17">
        <v>143663.8670666797</v>
      </c>
      <c r="D9" s="14">
        <f t="shared" si="0"/>
        <v>7.1214808640023882E-3</v>
      </c>
    </row>
    <row r="10" spans="1:4" ht="16.5" thickTop="1" thickBot="1" x14ac:dyDescent="0.3">
      <c r="A10" s="15">
        <v>6</v>
      </c>
      <c r="B10" s="16" t="s">
        <v>93</v>
      </c>
      <c r="C10" s="17">
        <v>672189.55089600978</v>
      </c>
      <c r="D10" s="14">
        <f t="shared" si="0"/>
        <v>3.3320730684956966E-2</v>
      </c>
    </row>
    <row r="11" spans="1:4" ht="16.5" thickTop="1" thickBot="1" x14ac:dyDescent="0.3">
      <c r="A11" s="15">
        <v>7</v>
      </c>
      <c r="B11" s="16" t="s">
        <v>94</v>
      </c>
      <c r="C11" s="17">
        <v>232563.68120009918</v>
      </c>
      <c r="D11" s="14">
        <f t="shared" si="0"/>
        <v>1.1528283618870956E-2</v>
      </c>
    </row>
    <row r="12" spans="1:4" ht="16.5" thickTop="1" thickBot="1" x14ac:dyDescent="0.3">
      <c r="A12" s="15">
        <v>8</v>
      </c>
      <c r="B12" s="16" t="s">
        <v>95</v>
      </c>
      <c r="C12" s="17">
        <v>34124.491138864847</v>
      </c>
      <c r="D12" s="14">
        <f t="shared" si="0"/>
        <v>1.6915659838562746E-3</v>
      </c>
    </row>
    <row r="13" spans="1:4" ht="16.5" thickTop="1" thickBot="1" x14ac:dyDescent="0.3">
      <c r="A13" s="15">
        <v>9</v>
      </c>
      <c r="B13" s="16" t="s">
        <v>96</v>
      </c>
      <c r="C13" s="17">
        <v>100798.23013048343</v>
      </c>
      <c r="D13" s="14">
        <f t="shared" si="0"/>
        <v>4.9966124513853858E-3</v>
      </c>
    </row>
    <row r="14" spans="1:4" ht="16.5" thickTop="1" thickBot="1" x14ac:dyDescent="0.3">
      <c r="A14" s="15">
        <v>10</v>
      </c>
      <c r="B14" s="16" t="s">
        <v>97</v>
      </c>
      <c r="C14" s="17">
        <v>1650474.4463713679</v>
      </c>
      <c r="D14" s="14">
        <f t="shared" si="0"/>
        <v>8.181474177430606E-2</v>
      </c>
    </row>
    <row r="15" spans="1:4" ht="16.5" thickTop="1" thickBot="1" x14ac:dyDescent="0.3">
      <c r="A15" s="15">
        <v>11</v>
      </c>
      <c r="B15" s="16" t="s">
        <v>98</v>
      </c>
      <c r="C15" s="17">
        <v>39482.592003626232</v>
      </c>
      <c r="D15" s="14">
        <f t="shared" si="0"/>
        <v>1.9571693923882368E-3</v>
      </c>
    </row>
    <row r="16" spans="1:4" ht="16.5" thickTop="1" thickBot="1" x14ac:dyDescent="0.3">
      <c r="A16" s="15">
        <v>12</v>
      </c>
      <c r="B16" s="16" t="s">
        <v>99</v>
      </c>
      <c r="C16" s="17">
        <v>153289.13684394254</v>
      </c>
      <c r="D16" s="14">
        <f t="shared" si="0"/>
        <v>7.5986097059945303E-3</v>
      </c>
    </row>
    <row r="17" spans="1:4" ht="16.5" thickTop="1" thickBot="1" x14ac:dyDescent="0.3">
      <c r="A17" s="15">
        <v>13</v>
      </c>
      <c r="B17" s="16" t="s">
        <v>100</v>
      </c>
      <c r="C17" s="17">
        <v>731118.34095248149</v>
      </c>
      <c r="D17" s="14">
        <f t="shared" si="0"/>
        <v>3.6241856638855992E-2</v>
      </c>
    </row>
    <row r="18" spans="1:4" ht="16.5" thickTop="1" thickBot="1" x14ac:dyDescent="0.3">
      <c r="A18" s="15">
        <v>14</v>
      </c>
      <c r="B18" s="16" t="s">
        <v>101</v>
      </c>
      <c r="C18" s="17">
        <v>6308605.8350807456</v>
      </c>
      <c r="D18" s="14">
        <f t="shared" si="0"/>
        <v>0.31272035655429792</v>
      </c>
    </row>
    <row r="19" spans="1:4" ht="16.5" thickTop="1" thickBot="1" x14ac:dyDescent="0.3">
      <c r="A19" s="15">
        <v>15</v>
      </c>
      <c r="B19" s="16" t="s">
        <v>102</v>
      </c>
      <c r="C19" s="17">
        <v>118275.85377425676</v>
      </c>
      <c r="D19" s="14">
        <f t="shared" si="0"/>
        <v>5.8629859165351024E-3</v>
      </c>
    </row>
    <row r="20" spans="1:4" ht="16.5" thickTop="1" thickBot="1" x14ac:dyDescent="0.3">
      <c r="A20" s="15">
        <v>16</v>
      </c>
      <c r="B20" s="16" t="s">
        <v>103</v>
      </c>
      <c r="C20" s="17">
        <v>1578057.3674226392</v>
      </c>
      <c r="D20" s="14">
        <f t="shared" si="0"/>
        <v>7.8224995427571858E-2</v>
      </c>
    </row>
    <row r="21" spans="1:4" ht="16.5" thickTop="1" thickBot="1" x14ac:dyDescent="0.3">
      <c r="A21" s="15">
        <v>17</v>
      </c>
      <c r="B21" s="16" t="s">
        <v>104</v>
      </c>
      <c r="C21" s="17">
        <v>4915827.9637694471</v>
      </c>
      <c r="D21" s="14">
        <f t="shared" si="0"/>
        <v>0.24367974696423458</v>
      </c>
    </row>
    <row r="22" spans="1:4" ht="16.5" thickTop="1" thickBot="1" x14ac:dyDescent="0.3">
      <c r="A22" s="15">
        <v>18</v>
      </c>
      <c r="B22" s="16" t="s">
        <v>105</v>
      </c>
      <c r="C22" s="17">
        <v>1496711.2572236988</v>
      </c>
      <c r="D22" s="14">
        <f t="shared" si="0"/>
        <v>7.4192633087820092E-2</v>
      </c>
    </row>
    <row r="23" spans="1:4" ht="16.5" thickTop="1" thickBot="1" x14ac:dyDescent="0.3">
      <c r="A23" s="31"/>
      <c r="B23" s="18" t="s">
        <v>106</v>
      </c>
      <c r="C23" s="19">
        <f>SUM(C5:C22)</f>
        <v>20173313.642232869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34E4E-0A1B-484E-8DED-9F5ED359F697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112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342955.7263951553</v>
      </c>
      <c r="D5" s="14">
        <f>C5/C$23</f>
        <v>8.6624351846631802E-3</v>
      </c>
    </row>
    <row r="6" spans="1:4" ht="16.5" thickTop="1" thickBot="1" x14ac:dyDescent="0.3">
      <c r="A6" s="15">
        <v>2</v>
      </c>
      <c r="B6" s="16" t="s">
        <v>89</v>
      </c>
      <c r="C6" s="17">
        <v>472260.87464966398</v>
      </c>
      <c r="D6" s="14">
        <f t="shared" ref="D6:D23" si="0">C6/C$23</f>
        <v>1.1928447032814572E-2</v>
      </c>
    </row>
    <row r="7" spans="1:4" ht="16.5" thickTop="1" thickBot="1" x14ac:dyDescent="0.3">
      <c r="A7" s="15">
        <v>3</v>
      </c>
      <c r="B7" s="16" t="s">
        <v>90</v>
      </c>
      <c r="C7" s="17">
        <v>1588469.0236452315</v>
      </c>
      <c r="D7" s="14">
        <f t="shared" si="0"/>
        <v>4.0121825941805883E-2</v>
      </c>
    </row>
    <row r="8" spans="1:4" ht="16.5" thickTop="1" thickBot="1" x14ac:dyDescent="0.3">
      <c r="A8" s="15">
        <v>4</v>
      </c>
      <c r="B8" s="16" t="s">
        <v>91</v>
      </c>
      <c r="C8" s="17">
        <v>307717.4973622064</v>
      </c>
      <c r="D8" s="14">
        <f t="shared" si="0"/>
        <v>7.7723818876130326E-3</v>
      </c>
    </row>
    <row r="9" spans="1:4" ht="16.5" thickTop="1" thickBot="1" x14ac:dyDescent="0.3">
      <c r="A9" s="15">
        <v>5</v>
      </c>
      <c r="B9" s="16" t="s">
        <v>92</v>
      </c>
      <c r="C9" s="17">
        <v>435369.07623955241</v>
      </c>
      <c r="D9" s="14">
        <f t="shared" si="0"/>
        <v>1.0996627593809089E-2</v>
      </c>
    </row>
    <row r="10" spans="1:4" ht="16.5" thickTop="1" thickBot="1" x14ac:dyDescent="0.3">
      <c r="A10" s="15">
        <v>6</v>
      </c>
      <c r="B10" s="16" t="s">
        <v>93</v>
      </c>
      <c r="C10" s="17">
        <v>698314.89774920628</v>
      </c>
      <c r="D10" s="14">
        <f t="shared" si="0"/>
        <v>1.7638158732090636E-2</v>
      </c>
    </row>
    <row r="11" spans="1:4" ht="16.5" thickTop="1" thickBot="1" x14ac:dyDescent="0.3">
      <c r="A11" s="15">
        <v>7</v>
      </c>
      <c r="B11" s="16" t="s">
        <v>94</v>
      </c>
      <c r="C11" s="17">
        <v>100124.36684430507</v>
      </c>
      <c r="D11" s="14">
        <f t="shared" si="0"/>
        <v>2.5289586131444276E-3</v>
      </c>
    </row>
    <row r="12" spans="1:4" ht="16.5" thickTop="1" thickBot="1" x14ac:dyDescent="0.3">
      <c r="A12" s="15">
        <v>8</v>
      </c>
      <c r="B12" s="16" t="s">
        <v>95</v>
      </c>
      <c r="C12" s="17">
        <v>56690.011702422365</v>
      </c>
      <c r="D12" s="14">
        <f t="shared" si="0"/>
        <v>1.4318861421319833E-3</v>
      </c>
    </row>
    <row r="13" spans="1:4" ht="16.5" thickTop="1" thickBot="1" x14ac:dyDescent="0.3">
      <c r="A13" s="15">
        <v>9</v>
      </c>
      <c r="B13" s="16" t="s">
        <v>96</v>
      </c>
      <c r="C13" s="17">
        <v>222972.40032640169</v>
      </c>
      <c r="D13" s="14">
        <f t="shared" si="0"/>
        <v>5.6318755371087183E-3</v>
      </c>
    </row>
    <row r="14" spans="1:4" ht="16.5" thickTop="1" thickBot="1" x14ac:dyDescent="0.3">
      <c r="A14" s="15">
        <v>10</v>
      </c>
      <c r="B14" s="16" t="s">
        <v>97</v>
      </c>
      <c r="C14" s="17">
        <v>3913751.7739691846</v>
      </c>
      <c r="D14" s="14">
        <f t="shared" si="0"/>
        <v>9.8854220710126978E-2</v>
      </c>
    </row>
    <row r="15" spans="1:4" ht="16.5" thickTop="1" thickBot="1" x14ac:dyDescent="0.3">
      <c r="A15" s="15">
        <v>11</v>
      </c>
      <c r="B15" s="16" t="s">
        <v>98</v>
      </c>
      <c r="C15" s="17">
        <v>483352.28689824638</v>
      </c>
      <c r="D15" s="14">
        <f t="shared" si="0"/>
        <v>1.2208595845956191E-2</v>
      </c>
    </row>
    <row r="16" spans="1:4" ht="16.5" thickTop="1" thickBot="1" x14ac:dyDescent="0.3">
      <c r="A16" s="15">
        <v>12</v>
      </c>
      <c r="B16" s="16" t="s">
        <v>99</v>
      </c>
      <c r="C16" s="17">
        <v>4771787.8689445211</v>
      </c>
      <c r="D16" s="14">
        <f t="shared" si="0"/>
        <v>0.12052664512756148</v>
      </c>
    </row>
    <row r="17" spans="1:4" ht="16.5" thickTop="1" thickBot="1" x14ac:dyDescent="0.3">
      <c r="A17" s="15">
        <v>13</v>
      </c>
      <c r="B17" s="16" t="s">
        <v>100</v>
      </c>
      <c r="C17" s="17">
        <v>1684930.3584398252</v>
      </c>
      <c r="D17" s="14">
        <f t="shared" si="0"/>
        <v>4.2558263056494829E-2</v>
      </c>
    </row>
    <row r="18" spans="1:4" ht="16.5" thickTop="1" thickBot="1" x14ac:dyDescent="0.3">
      <c r="A18" s="15">
        <v>14</v>
      </c>
      <c r="B18" s="16" t="s">
        <v>101</v>
      </c>
      <c r="C18" s="17">
        <v>6520835.8577777939</v>
      </c>
      <c r="D18" s="14">
        <f t="shared" si="0"/>
        <v>0.16470440240657724</v>
      </c>
    </row>
    <row r="19" spans="1:4" ht="16.5" thickTop="1" thickBot="1" x14ac:dyDescent="0.3">
      <c r="A19" s="15">
        <v>15</v>
      </c>
      <c r="B19" s="16" t="s">
        <v>102</v>
      </c>
      <c r="C19" s="17">
        <v>222440.46213713553</v>
      </c>
      <c r="D19" s="14">
        <f t="shared" si="0"/>
        <v>5.6184397501189542E-3</v>
      </c>
    </row>
    <row r="20" spans="1:4" ht="16.5" thickTop="1" thickBot="1" x14ac:dyDescent="0.3">
      <c r="A20" s="15">
        <v>16</v>
      </c>
      <c r="B20" s="16" t="s">
        <v>103</v>
      </c>
      <c r="C20" s="17">
        <v>6439668.9384975173</v>
      </c>
      <c r="D20" s="14">
        <f t="shared" si="0"/>
        <v>0.16265427429005744</v>
      </c>
    </row>
    <row r="21" spans="1:4" ht="16.5" thickTop="1" thickBot="1" x14ac:dyDescent="0.3">
      <c r="A21" s="15">
        <v>17</v>
      </c>
      <c r="B21" s="16" t="s">
        <v>104</v>
      </c>
      <c r="C21" s="17">
        <v>7846469.4267567322</v>
      </c>
      <c r="D21" s="14">
        <f t="shared" si="0"/>
        <v>0.19818748487496199</v>
      </c>
    </row>
    <row r="22" spans="1:4" ht="16.5" thickTop="1" thickBot="1" x14ac:dyDescent="0.3">
      <c r="A22" s="15">
        <v>18</v>
      </c>
      <c r="B22" s="16" t="s">
        <v>105</v>
      </c>
      <c r="C22" s="17">
        <v>3483034.029996288</v>
      </c>
      <c r="D22" s="14">
        <f t="shared" si="0"/>
        <v>8.7975077272963262E-2</v>
      </c>
    </row>
    <row r="23" spans="1:4" ht="16.5" thickTop="1" thickBot="1" x14ac:dyDescent="0.3">
      <c r="A23" s="31"/>
      <c r="B23" s="18" t="s">
        <v>106</v>
      </c>
      <c r="C23" s="19">
        <f>SUM(C5:C22)</f>
        <v>39591144.878331393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7EBC1-42FE-4D82-A6F4-96F75813BF3B}">
  <dimension ref="A1:D23"/>
  <sheetViews>
    <sheetView workbookViewId="0">
      <selection activeCell="A2" sqref="A2:D2"/>
    </sheetView>
  </sheetViews>
  <sheetFormatPr defaultColWidth="8.85546875" defaultRowHeight="15" x14ac:dyDescent="0.25"/>
  <cols>
    <col min="1" max="1" width="8.140625" style="1" customWidth="1"/>
    <col min="2" max="2" width="42.7109375" style="1" customWidth="1"/>
    <col min="3" max="3" width="18.28515625" style="1" customWidth="1"/>
    <col min="4" max="4" width="17.28515625" style="1" customWidth="1"/>
    <col min="5" max="16384" width="8.85546875" style="1"/>
  </cols>
  <sheetData>
    <row r="1" spans="1:4" x14ac:dyDescent="0.25">
      <c r="A1" s="47" t="s">
        <v>2</v>
      </c>
      <c r="B1" s="48"/>
      <c r="C1" s="48"/>
      <c r="D1" s="49"/>
    </row>
    <row r="2" spans="1:4" x14ac:dyDescent="0.25">
      <c r="A2" s="50" t="s">
        <v>187</v>
      </c>
      <c r="B2" s="51"/>
      <c r="C2" s="51"/>
      <c r="D2" s="52"/>
    </row>
    <row r="3" spans="1:4" ht="15.75" thickBot="1" x14ac:dyDescent="0.3">
      <c r="A3" s="53" t="s">
        <v>113</v>
      </c>
      <c r="B3" s="54"/>
      <c r="C3" s="54"/>
      <c r="D3" s="55"/>
    </row>
    <row r="4" spans="1:4" ht="15.75" thickBot="1" x14ac:dyDescent="0.3">
      <c r="A4" s="5" t="s">
        <v>3</v>
      </c>
      <c r="B4" s="5" t="s">
        <v>85</v>
      </c>
      <c r="C4" s="5" t="s">
        <v>86</v>
      </c>
      <c r="D4" s="6" t="s">
        <v>87</v>
      </c>
    </row>
    <row r="5" spans="1:4" ht="15.75" thickBot="1" x14ac:dyDescent="0.3">
      <c r="A5" s="11">
        <v>1</v>
      </c>
      <c r="B5" s="12" t="s">
        <v>88</v>
      </c>
      <c r="C5" s="13">
        <v>1329.4314380592261</v>
      </c>
      <c r="D5" s="14">
        <f>C5/C$23</f>
        <v>2.6443620031204554E-4</v>
      </c>
    </row>
    <row r="6" spans="1:4" ht="16.5" thickTop="1" thickBot="1" x14ac:dyDescent="0.3">
      <c r="A6" s="15">
        <v>2</v>
      </c>
      <c r="B6" s="16" t="s">
        <v>89</v>
      </c>
      <c r="C6" s="17">
        <v>62004.22663928687</v>
      </c>
      <c r="D6" s="14">
        <f t="shared" ref="D6:D23" si="0">C6/C$23</f>
        <v>1.233321375317851E-2</v>
      </c>
    </row>
    <row r="7" spans="1:4" ht="16.5" thickTop="1" thickBot="1" x14ac:dyDescent="0.3">
      <c r="A7" s="15">
        <v>3</v>
      </c>
      <c r="B7" s="16" t="s">
        <v>90</v>
      </c>
      <c r="C7" s="17">
        <v>603.83143909078251</v>
      </c>
      <c r="D7" s="14">
        <f t="shared" si="0"/>
        <v>1.2010765415268251E-4</v>
      </c>
    </row>
    <row r="8" spans="1:4" ht="16.5" thickTop="1" thickBot="1" x14ac:dyDescent="0.3">
      <c r="A8" s="15">
        <v>4</v>
      </c>
      <c r="B8" s="16" t="s">
        <v>91</v>
      </c>
      <c r="C8" s="17">
        <v>0</v>
      </c>
      <c r="D8" s="14">
        <f t="shared" si="0"/>
        <v>0</v>
      </c>
    </row>
    <row r="9" spans="1:4" ht="16.5" thickTop="1" thickBot="1" x14ac:dyDescent="0.3">
      <c r="A9" s="15">
        <v>5</v>
      </c>
      <c r="B9" s="16" t="s">
        <v>92</v>
      </c>
      <c r="C9" s="17">
        <v>95251.227830649892</v>
      </c>
      <c r="D9" s="14">
        <f t="shared" si="0"/>
        <v>1.8946349575849206E-2</v>
      </c>
    </row>
    <row r="10" spans="1:4" ht="16.5" thickTop="1" thickBot="1" x14ac:dyDescent="0.3">
      <c r="A10" s="15">
        <v>6</v>
      </c>
      <c r="B10" s="16" t="s">
        <v>93</v>
      </c>
      <c r="C10" s="17">
        <v>11363.875780009143</v>
      </c>
      <c r="D10" s="14">
        <f t="shared" si="0"/>
        <v>2.2603799233682832E-3</v>
      </c>
    </row>
    <row r="11" spans="1:4" ht="16.5" thickTop="1" thickBot="1" x14ac:dyDescent="0.3">
      <c r="A11" s="15">
        <v>7</v>
      </c>
      <c r="B11" s="16" t="s">
        <v>94</v>
      </c>
      <c r="C11" s="17">
        <v>0</v>
      </c>
      <c r="D11" s="14">
        <f t="shared" si="0"/>
        <v>0</v>
      </c>
    </row>
    <row r="12" spans="1:4" ht="16.5" thickTop="1" thickBot="1" x14ac:dyDescent="0.3">
      <c r="A12" s="15">
        <v>8</v>
      </c>
      <c r="B12" s="16" t="s">
        <v>95</v>
      </c>
      <c r="C12" s="17">
        <v>0</v>
      </c>
      <c r="D12" s="14">
        <f t="shared" si="0"/>
        <v>0</v>
      </c>
    </row>
    <row r="13" spans="1:4" ht="16.5" thickTop="1" thickBot="1" x14ac:dyDescent="0.3">
      <c r="A13" s="15">
        <v>9</v>
      </c>
      <c r="B13" s="16" t="s">
        <v>96</v>
      </c>
      <c r="C13" s="17">
        <v>1816.0306475684758</v>
      </c>
      <c r="D13" s="14">
        <f t="shared" si="0"/>
        <v>3.6122528048102112E-4</v>
      </c>
    </row>
    <row r="14" spans="1:4" ht="16.5" thickTop="1" thickBot="1" x14ac:dyDescent="0.3">
      <c r="A14" s="15">
        <v>10</v>
      </c>
      <c r="B14" s="16" t="s">
        <v>97</v>
      </c>
      <c r="C14" s="17">
        <v>510364.58745808882</v>
      </c>
      <c r="D14" s="14">
        <f t="shared" si="0"/>
        <v>0.1015162334947199</v>
      </c>
    </row>
    <row r="15" spans="1:4" ht="16.5" thickTop="1" thickBot="1" x14ac:dyDescent="0.3">
      <c r="A15" s="15">
        <v>11</v>
      </c>
      <c r="B15" s="16" t="s">
        <v>98</v>
      </c>
      <c r="C15" s="17">
        <v>16605.073938084919</v>
      </c>
      <c r="D15" s="14">
        <f t="shared" si="0"/>
        <v>3.3029026788308374E-3</v>
      </c>
    </row>
    <row r="16" spans="1:4" ht="16.5" thickTop="1" thickBot="1" x14ac:dyDescent="0.3">
      <c r="A16" s="15">
        <v>12</v>
      </c>
      <c r="B16" s="16" t="s">
        <v>99</v>
      </c>
      <c r="C16" s="17">
        <v>0</v>
      </c>
      <c r="D16" s="14">
        <f t="shared" si="0"/>
        <v>0</v>
      </c>
    </row>
    <row r="17" spans="1:4" ht="16.5" thickTop="1" thickBot="1" x14ac:dyDescent="0.3">
      <c r="A17" s="15">
        <v>13</v>
      </c>
      <c r="B17" s="16" t="s">
        <v>100</v>
      </c>
      <c r="C17" s="17">
        <v>221084.60671192405</v>
      </c>
      <c r="D17" s="14">
        <f t="shared" si="0"/>
        <v>4.3975771651474697E-2</v>
      </c>
    </row>
    <row r="18" spans="1:4" ht="16.5" thickTop="1" thickBot="1" x14ac:dyDescent="0.3">
      <c r="A18" s="15">
        <v>14</v>
      </c>
      <c r="B18" s="16" t="s">
        <v>101</v>
      </c>
      <c r="C18" s="17">
        <v>2535725.8985653045</v>
      </c>
      <c r="D18" s="14">
        <f t="shared" si="0"/>
        <v>0.50437931769414357</v>
      </c>
    </row>
    <row r="19" spans="1:4" ht="16.5" thickTop="1" thickBot="1" x14ac:dyDescent="0.3">
      <c r="A19" s="15">
        <v>15</v>
      </c>
      <c r="B19" s="16" t="s">
        <v>102</v>
      </c>
      <c r="C19" s="17">
        <v>134.57183057088429</v>
      </c>
      <c r="D19" s="14">
        <f t="shared" si="0"/>
        <v>2.6767580881907557E-5</v>
      </c>
    </row>
    <row r="20" spans="1:4" ht="16.5" thickTop="1" thickBot="1" x14ac:dyDescent="0.3">
      <c r="A20" s="15">
        <v>16</v>
      </c>
      <c r="B20" s="16" t="s">
        <v>103</v>
      </c>
      <c r="C20" s="17">
        <v>902393.72769187286</v>
      </c>
      <c r="D20" s="14">
        <f t="shared" si="0"/>
        <v>0.17949445282008655</v>
      </c>
    </row>
    <row r="21" spans="1:4" ht="16.5" thickTop="1" thickBot="1" x14ac:dyDescent="0.3">
      <c r="A21" s="15">
        <v>17</v>
      </c>
      <c r="B21" s="16" t="s">
        <v>104</v>
      </c>
      <c r="C21" s="17">
        <v>273834.77290902863</v>
      </c>
      <c r="D21" s="14">
        <f t="shared" si="0"/>
        <v>5.4468267251965991E-2</v>
      </c>
    </row>
    <row r="22" spans="1:4" ht="16.5" thickTop="1" thickBot="1" x14ac:dyDescent="0.3">
      <c r="A22" s="15">
        <v>18</v>
      </c>
      <c r="B22" s="16" t="s">
        <v>105</v>
      </c>
      <c r="C22" s="17">
        <v>394906.60891230626</v>
      </c>
      <c r="D22" s="14">
        <f t="shared" si="0"/>
        <v>7.8550574440554938E-2</v>
      </c>
    </row>
    <row r="23" spans="1:4" ht="16.5" thickTop="1" thickBot="1" x14ac:dyDescent="0.3">
      <c r="A23" s="31"/>
      <c r="B23" s="18" t="s">
        <v>106</v>
      </c>
      <c r="C23" s="19">
        <f>SUM(C5:C22)</f>
        <v>5027418.4717918448</v>
      </c>
      <c r="D23" s="20">
        <f t="shared" si="0"/>
        <v>1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e0f9a37-d5d4-403e-a0de-8e0e72481b0e" xsi:nil="true"/>
    <lcf76f155ced4ddcb4097134ff3c332f xmlns="6ea6a792-ef83-4575-af34-288d3fd4cb51">
      <Terms xmlns="http://schemas.microsoft.com/office/infopath/2007/PartnerControls"/>
    </lcf76f155ced4ddcb4097134ff3c332f>
    <NumericOrder xmlns="6ea6a792-ef83-4575-af34-288d3fd4cb51" xsi:nil="true"/>
    <EnlaceWebflow xmlns="6ea6a792-ef83-4575-af34-288d3fd4cb51">
      <Url xsi:nil="true"/>
      <Description xsi:nil="true"/>
    </EnlaceWebflo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17D3EE593A8A4D9AAE3F2AD010A0BC" ma:contentTypeVersion="14" ma:contentTypeDescription="Create a new document." ma:contentTypeScope="" ma:versionID="44cad3ff3b9097a6699530828abacfa2">
  <xsd:schema xmlns:xsd="http://www.w3.org/2001/XMLSchema" xmlns:xs="http://www.w3.org/2001/XMLSchema" xmlns:p="http://schemas.microsoft.com/office/2006/metadata/properties" xmlns:ns2="6ea6a792-ef83-4575-af34-288d3fd4cb51" xmlns:ns3="2e0f9a37-d5d4-403e-a0de-8e0e72481b0e" targetNamespace="http://schemas.microsoft.com/office/2006/metadata/properties" ma:root="true" ma:fieldsID="6c2aa6a3271575d1c8dc6a9f4b21e5a9" ns2:_="" ns3:_="">
    <xsd:import namespace="6ea6a792-ef83-4575-af34-288d3fd4cb51"/>
    <xsd:import namespace="2e0f9a37-d5d4-403e-a0de-8e0e72481b0e"/>
    <xsd:element name="properties">
      <xsd:complexType>
        <xsd:sequence>
          <xsd:element name="documentManagement">
            <xsd:complexType>
              <xsd:all>
                <xsd:element ref="ns2:EnlaceWebflow" minOccurs="0"/>
                <xsd:element ref="ns2:NumericOrder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6a792-ef83-4575-af34-288d3fd4cb51" elementFormDefault="qualified">
    <xsd:import namespace="http://schemas.microsoft.com/office/2006/documentManagement/types"/>
    <xsd:import namespace="http://schemas.microsoft.com/office/infopath/2007/PartnerControls"/>
    <xsd:element name="EnlaceWebflow" ma:index="8" nillable="true" ma:displayName="EnlaceWebflow" ma:format="Hyperlink" ma:internalName="EnlaceWeb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umericOrder" ma:index="9" nillable="true" ma:displayName="NumericOrder" ma:format="Dropdown" ma:internalName="NumericOrder" ma:percentage="FALSE">
      <xsd:simpleType>
        <xsd:restriction base="dms:Number"/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189064c-74a9-43e5-b572-e3b11b1ca6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f9a37-d5d4-403e-a0de-8e0e72481b0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edb5104-a6ea-46f1-a222-154c6f3224c0}" ma:internalName="TaxCatchAll" ma:showField="CatchAllData" ma:web="2e0f9a37-d5d4-403e-a0de-8e0e72481b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3A8FC8-3D22-4BBD-9B3D-1B3B796FC6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20BCC4E-C7D7-4502-98D0-FB1406AA2A2A}"/>
</file>

<file path=customXml/itemProps3.xml><?xml version="1.0" encoding="utf-8"?>
<ds:datastoreItem xmlns:ds="http://schemas.openxmlformats.org/officeDocument/2006/customXml" ds:itemID="{0B2A9200-D7C5-4EA3-8AFC-41B9D3A22AC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InfoVentasMunicipal</vt:lpstr>
      <vt:lpstr>Adjuntas</vt:lpstr>
      <vt:lpstr>Aguada</vt:lpstr>
      <vt:lpstr>Aguadilla</vt:lpstr>
      <vt:lpstr>AguasBuenas</vt:lpstr>
      <vt:lpstr>Aibonito</vt:lpstr>
      <vt:lpstr>Anasco</vt:lpstr>
      <vt:lpstr>Arecibo</vt:lpstr>
      <vt:lpstr>Arroyo</vt:lpstr>
      <vt:lpstr>Barceloneta</vt:lpstr>
      <vt:lpstr>Barranquitas</vt:lpstr>
      <vt:lpstr>Bayamon</vt:lpstr>
      <vt:lpstr>CaboRojo</vt:lpstr>
      <vt:lpstr>Caguas</vt:lpstr>
      <vt:lpstr>Camuy</vt:lpstr>
      <vt:lpstr>Canovanas</vt:lpstr>
      <vt:lpstr>Carolina</vt:lpstr>
      <vt:lpstr>Catano</vt:lpstr>
      <vt:lpstr>Cayey</vt:lpstr>
      <vt:lpstr>Ceiba</vt:lpstr>
      <vt:lpstr>Ciales</vt:lpstr>
      <vt:lpstr>Cidra</vt:lpstr>
      <vt:lpstr>Coamo</vt:lpstr>
      <vt:lpstr>Comerio</vt:lpstr>
      <vt:lpstr>Corozal</vt:lpstr>
      <vt:lpstr>Culebra</vt:lpstr>
      <vt:lpstr>Dorado</vt:lpstr>
      <vt:lpstr>Fajardo</vt:lpstr>
      <vt:lpstr>Florida</vt:lpstr>
      <vt:lpstr>Guanica</vt:lpstr>
      <vt:lpstr>Guayama</vt:lpstr>
      <vt:lpstr>Guayanilla</vt:lpstr>
      <vt:lpstr>Guaynabo</vt:lpstr>
      <vt:lpstr>Gurabo</vt:lpstr>
      <vt:lpstr>Hatillo</vt:lpstr>
      <vt:lpstr>Hormigueros</vt:lpstr>
      <vt:lpstr>Humacao</vt:lpstr>
      <vt:lpstr>Isabela</vt:lpstr>
      <vt:lpstr>Jayuya</vt:lpstr>
      <vt:lpstr>JuanaDiaz</vt:lpstr>
      <vt:lpstr>Juncos</vt:lpstr>
      <vt:lpstr>Lajas</vt:lpstr>
      <vt:lpstr>Lares</vt:lpstr>
      <vt:lpstr>LasMarias</vt:lpstr>
      <vt:lpstr>LasPiedras</vt:lpstr>
      <vt:lpstr>Loiza</vt:lpstr>
      <vt:lpstr>Luquillo</vt:lpstr>
      <vt:lpstr>Manati</vt:lpstr>
      <vt:lpstr>Maricao</vt:lpstr>
      <vt:lpstr>Maunabo</vt:lpstr>
      <vt:lpstr>Mayaguez</vt:lpstr>
      <vt:lpstr>Moca</vt:lpstr>
      <vt:lpstr>Morovis</vt:lpstr>
      <vt:lpstr>Naguabo</vt:lpstr>
      <vt:lpstr>Naranjito</vt:lpstr>
      <vt:lpstr>Orocovis</vt:lpstr>
      <vt:lpstr>Patillas</vt:lpstr>
      <vt:lpstr>Penuelas</vt:lpstr>
      <vt:lpstr>Ponce</vt:lpstr>
      <vt:lpstr>Quebradillas</vt:lpstr>
      <vt:lpstr>Rincon</vt:lpstr>
      <vt:lpstr>RioGrande</vt:lpstr>
      <vt:lpstr>SabanaGrande</vt:lpstr>
      <vt:lpstr>Salinas</vt:lpstr>
      <vt:lpstr>SanGerman</vt:lpstr>
      <vt:lpstr>SanJuan</vt:lpstr>
      <vt:lpstr>SanLorenzo</vt:lpstr>
      <vt:lpstr>SanSebastian</vt:lpstr>
      <vt:lpstr>SantaIsabel</vt:lpstr>
      <vt:lpstr>ToaAlta</vt:lpstr>
      <vt:lpstr>ToaBaja</vt:lpstr>
      <vt:lpstr>TrujilloAlto</vt:lpstr>
      <vt:lpstr>Utuado</vt:lpstr>
      <vt:lpstr>VegaAlta</vt:lpstr>
      <vt:lpstr>VegaBaja</vt:lpstr>
      <vt:lpstr>Vieques</vt:lpstr>
      <vt:lpstr>Villalba</vt:lpstr>
      <vt:lpstr>Yabucoa</vt:lpstr>
      <vt:lpstr>Yauco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Matos Vázquez</dc:creator>
  <cp:keywords/>
  <dc:description/>
  <cp:lastModifiedBy>Angel L. Rivera Montañez</cp:lastModifiedBy>
  <cp:revision/>
  <dcterms:created xsi:type="dcterms:W3CDTF">2019-05-20T13:39:56Z</dcterms:created>
  <dcterms:modified xsi:type="dcterms:W3CDTF">2022-11-09T21:06:30Z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0x0101004517D3EE593A8A4D9AAE3F2AD010A0BC</vt:lpwstr>
  </property>
</Properties>
</file>