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decpr-my.sharepoint.com/personal/javier_matos_ddec_pr_gov/Documents/1_JMatos/1_DDEC_Matos/4_InfoVentas_Municipal/InfoVentasMun2022/"/>
    </mc:Choice>
  </mc:AlternateContent>
  <xr:revisionPtr revIDLastSave="347" documentId="8_{D5B3AFC9-1FBF-404E-B43D-4B60E5C5B840}" xr6:coauthVersionLast="47" xr6:coauthVersionMax="47" xr10:uidLastSave="{5304E3D2-4500-43B7-BCEF-C0567D68EFD6}"/>
  <bookViews>
    <workbookView xWindow="-120" yWindow="-120" windowWidth="29040" windowHeight="15840" tabRatio="869" xr2:uid="{EFE95271-E55B-4822-BEE4-93827FD0CA26}"/>
  </bookViews>
  <sheets>
    <sheet name="InfoVentasMunicipal" sheetId="83" r:id="rId1"/>
    <sheet name="Adjuntas" sheetId="5" r:id="rId2"/>
    <sheet name="Aguada" sheetId="6" r:id="rId3"/>
    <sheet name="Aguadilla" sheetId="7" r:id="rId4"/>
    <sheet name="AguasBuenas" sheetId="8" r:id="rId5"/>
    <sheet name="Aibonito" sheetId="9" r:id="rId6"/>
    <sheet name="Anasco" sheetId="10" r:id="rId7"/>
    <sheet name="Arecibo" sheetId="11" r:id="rId8"/>
    <sheet name="Arroyo" sheetId="12" r:id="rId9"/>
    <sheet name="Barceloneta" sheetId="13" r:id="rId10"/>
    <sheet name="Barranquitas" sheetId="14" r:id="rId11"/>
    <sheet name="Bayamon" sheetId="15" r:id="rId12"/>
    <sheet name="CaboRojo" sheetId="16" r:id="rId13"/>
    <sheet name="Caguas" sheetId="17" r:id="rId14"/>
    <sheet name="Camuy" sheetId="18" r:id="rId15"/>
    <sheet name="Canovanas" sheetId="19" r:id="rId16"/>
    <sheet name="Carolina" sheetId="20" r:id="rId17"/>
    <sheet name="Catano" sheetId="21" r:id="rId18"/>
    <sheet name="Cayey" sheetId="22" r:id="rId19"/>
    <sheet name="Ceiba" sheetId="23" r:id="rId20"/>
    <sheet name="Ciales" sheetId="24" r:id="rId21"/>
    <sheet name="Cidra" sheetId="25" r:id="rId22"/>
    <sheet name="Coamo" sheetId="26" r:id="rId23"/>
    <sheet name="Comerio" sheetId="27" r:id="rId24"/>
    <sheet name="Corozal" sheetId="28" r:id="rId25"/>
    <sheet name="Culebra" sheetId="29" r:id="rId26"/>
    <sheet name="Dorado" sheetId="30" r:id="rId27"/>
    <sheet name="Fajardo" sheetId="31" r:id="rId28"/>
    <sheet name="Florida" sheetId="32" r:id="rId29"/>
    <sheet name="Guanica" sheetId="33" r:id="rId30"/>
    <sheet name="Guayama" sheetId="34" r:id="rId31"/>
    <sheet name="Guayanilla" sheetId="35" r:id="rId32"/>
    <sheet name="Guaynabo" sheetId="36" r:id="rId33"/>
    <sheet name="Gurabo" sheetId="37" r:id="rId34"/>
    <sheet name="Hatillo" sheetId="38" r:id="rId35"/>
    <sheet name="Hormigueros" sheetId="39" r:id="rId36"/>
    <sheet name="Humacao" sheetId="40" r:id="rId37"/>
    <sheet name="Isabela" sheetId="41" r:id="rId38"/>
    <sheet name="Jayuya" sheetId="42" r:id="rId39"/>
    <sheet name="JuanaDiaz" sheetId="43" r:id="rId40"/>
    <sheet name="Juncos" sheetId="44" r:id="rId41"/>
    <sheet name="Lajas" sheetId="45" r:id="rId42"/>
    <sheet name="Lares" sheetId="46" r:id="rId43"/>
    <sheet name="LasMarias" sheetId="47" r:id="rId44"/>
    <sheet name="LasPiedras" sheetId="48" r:id="rId45"/>
    <sheet name="Loiza" sheetId="49" r:id="rId46"/>
    <sheet name="Luquillo" sheetId="50" r:id="rId47"/>
    <sheet name="Manati" sheetId="51" r:id="rId48"/>
    <sheet name="Maricao" sheetId="52" r:id="rId49"/>
    <sheet name="Maunabo" sheetId="53" r:id="rId50"/>
    <sheet name="Mayaguez" sheetId="54" r:id="rId51"/>
    <sheet name="Moca" sheetId="55" r:id="rId52"/>
    <sheet name="Morovis" sheetId="56" r:id="rId53"/>
    <sheet name="Naguabo" sheetId="57" r:id="rId54"/>
    <sheet name="Naranjito" sheetId="58" r:id="rId55"/>
    <sheet name="Orocovis" sheetId="59" r:id="rId56"/>
    <sheet name="Patillas" sheetId="60" r:id="rId57"/>
    <sheet name="Penuelas" sheetId="61" r:id="rId58"/>
    <sheet name="Ponce" sheetId="62" r:id="rId59"/>
    <sheet name="Quebradillas" sheetId="63" r:id="rId60"/>
    <sheet name="Rincon" sheetId="64" r:id="rId61"/>
    <sheet name="RioGrande" sheetId="65" r:id="rId62"/>
    <sheet name="SabanaGrande" sheetId="66" r:id="rId63"/>
    <sheet name="Salinas" sheetId="67" r:id="rId64"/>
    <sheet name="SanGerman" sheetId="68" r:id="rId65"/>
    <sheet name="SanJuan" sheetId="69" r:id="rId66"/>
    <sheet name="SanLorenzo" sheetId="70" r:id="rId67"/>
    <sheet name="SanSebastian" sheetId="71" r:id="rId68"/>
    <sheet name="SantaIsabel" sheetId="72" r:id="rId69"/>
    <sheet name="ToaAlta" sheetId="73" r:id="rId70"/>
    <sheet name="ToaBaja" sheetId="74" r:id="rId71"/>
    <sheet name="TrujilloAlto" sheetId="75" r:id="rId72"/>
    <sheet name="Utuado" sheetId="76" r:id="rId73"/>
    <sheet name="VegaAlta" sheetId="77" r:id="rId74"/>
    <sheet name="VegaBaja" sheetId="78" r:id="rId75"/>
    <sheet name="Vieques" sheetId="79" r:id="rId76"/>
    <sheet name="Villalba" sheetId="80" r:id="rId77"/>
    <sheet name="Yabucoa" sheetId="81" r:id="rId78"/>
    <sheet name="Yauco" sheetId="82" r:id="rId79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60" l="1"/>
  <c r="C23" i="82" l="1"/>
  <c r="D23" i="82" s="1"/>
  <c r="C23" i="81"/>
  <c r="D23" i="81" s="1"/>
  <c r="C23" i="80"/>
  <c r="D23" i="80" s="1"/>
  <c r="C23" i="79"/>
  <c r="D23" i="79" s="1"/>
  <c r="C23" i="78"/>
  <c r="D23" i="78" s="1"/>
  <c r="C23" i="77"/>
  <c r="D23" i="77" s="1"/>
  <c r="C23" i="76"/>
  <c r="D15" i="76" s="1"/>
  <c r="C23" i="75"/>
  <c r="D19" i="75" s="1"/>
  <c r="C23" i="74"/>
  <c r="C23" i="73"/>
  <c r="C23" i="72"/>
  <c r="D15" i="72" s="1"/>
  <c r="C23" i="71"/>
  <c r="C23" i="70"/>
  <c r="C23" i="69"/>
  <c r="D19" i="69" s="1"/>
  <c r="C23" i="68"/>
  <c r="D15" i="68" s="1"/>
  <c r="C23" i="67"/>
  <c r="D19" i="67" s="1"/>
  <c r="C23" i="66"/>
  <c r="D15" i="66" s="1"/>
  <c r="C23" i="65"/>
  <c r="D19" i="65" s="1"/>
  <c r="C23" i="64"/>
  <c r="D15" i="64" s="1"/>
  <c r="C23" i="63"/>
  <c r="D19" i="63" s="1"/>
  <c r="C23" i="62"/>
  <c r="D15" i="62" s="1"/>
  <c r="C23" i="61"/>
  <c r="D19" i="61" s="1"/>
  <c r="D15" i="60"/>
  <c r="D7" i="60"/>
  <c r="C23" i="59"/>
  <c r="D23" i="59" s="1"/>
  <c r="C23" i="58"/>
  <c r="D23" i="58" s="1"/>
  <c r="C23" i="57"/>
  <c r="D23" i="57" s="1"/>
  <c r="D19" i="73" l="1"/>
  <c r="D5" i="73"/>
  <c r="D5" i="74"/>
  <c r="D9" i="74"/>
  <c r="D13" i="74"/>
  <c r="D17" i="74"/>
  <c r="D21" i="74"/>
  <c r="D12" i="74"/>
  <c r="D6" i="74"/>
  <c r="D10" i="74"/>
  <c r="D14" i="74"/>
  <c r="D18" i="74"/>
  <c r="D22" i="74"/>
  <c r="D19" i="74"/>
  <c r="D20" i="74"/>
  <c r="D7" i="74"/>
  <c r="D11" i="74"/>
  <c r="D15" i="74"/>
  <c r="D16" i="74"/>
  <c r="D8" i="74"/>
  <c r="D5" i="71"/>
  <c r="D13" i="71"/>
  <c r="D21" i="71"/>
  <c r="D6" i="71"/>
  <c r="D14" i="71"/>
  <c r="D22" i="71"/>
  <c r="D15" i="71"/>
  <c r="D16" i="71"/>
  <c r="D17" i="71"/>
  <c r="D7" i="71"/>
  <c r="D8" i="71"/>
  <c r="D9" i="71"/>
  <c r="D10" i="71"/>
  <c r="D18" i="71"/>
  <c r="D19" i="71"/>
  <c r="D20" i="71"/>
  <c r="D11" i="71"/>
  <c r="D12" i="71"/>
  <c r="D5" i="70"/>
  <c r="D13" i="70"/>
  <c r="D21" i="70"/>
  <c r="D22" i="70"/>
  <c r="D16" i="70"/>
  <c r="D17" i="70"/>
  <c r="D11" i="70"/>
  <c r="D6" i="70"/>
  <c r="D14" i="70"/>
  <c r="D10" i="70"/>
  <c r="D20" i="70"/>
  <c r="D7" i="70"/>
  <c r="D15" i="70"/>
  <c r="D8" i="70"/>
  <c r="D9" i="70"/>
  <c r="D18" i="70"/>
  <c r="D12" i="70"/>
  <c r="D19" i="70"/>
  <c r="D7" i="81"/>
  <c r="D7" i="82"/>
  <c r="D9" i="82"/>
  <c r="D15" i="81"/>
  <c r="D11" i="81"/>
  <c r="D19" i="81"/>
  <c r="D11" i="82"/>
  <c r="D13" i="82"/>
  <c r="D17" i="82"/>
  <c r="D15" i="82"/>
  <c r="D19" i="82"/>
  <c r="D5" i="82"/>
  <c r="D21" i="82"/>
  <c r="D7" i="79"/>
  <c r="D15" i="79"/>
  <c r="D7" i="78"/>
  <c r="D7" i="75"/>
  <c r="D7" i="57"/>
  <c r="D15" i="57"/>
  <c r="D7" i="80"/>
  <c r="D11" i="79"/>
  <c r="D19" i="79"/>
  <c r="D7" i="68"/>
  <c r="D7" i="67"/>
  <c r="D7" i="66"/>
  <c r="D15" i="80"/>
  <c r="D15" i="78"/>
  <c r="D7" i="72"/>
  <c r="D7" i="58"/>
  <c r="D11" i="57"/>
  <c r="D19" i="57"/>
  <c r="D11" i="80"/>
  <c r="D19" i="80"/>
  <c r="D11" i="78"/>
  <c r="D19" i="78"/>
  <c r="D7" i="59"/>
  <c r="D15" i="58"/>
  <c r="D5" i="81"/>
  <c r="D9" i="81"/>
  <c r="D13" i="81"/>
  <c r="D17" i="81"/>
  <c r="D21" i="81"/>
  <c r="D5" i="79"/>
  <c r="D9" i="79"/>
  <c r="D13" i="79"/>
  <c r="D17" i="79"/>
  <c r="D21" i="79"/>
  <c r="D5" i="78"/>
  <c r="D9" i="78"/>
  <c r="D13" i="78"/>
  <c r="D17" i="78"/>
  <c r="D21" i="78"/>
  <c r="D7" i="64"/>
  <c r="D7" i="63"/>
  <c r="D7" i="62"/>
  <c r="D15" i="59"/>
  <c r="D11" i="58"/>
  <c r="D19" i="58"/>
  <c r="D5" i="80"/>
  <c r="D9" i="80"/>
  <c r="D13" i="80"/>
  <c r="D17" i="80"/>
  <c r="D21" i="80"/>
  <c r="D7" i="73"/>
  <c r="D7" i="69"/>
  <c r="D7" i="65"/>
  <c r="D7" i="61"/>
  <c r="D5" i="58"/>
  <c r="D9" i="58"/>
  <c r="D13" i="58"/>
  <c r="D17" i="58"/>
  <c r="D21" i="58"/>
  <c r="D5" i="57"/>
  <c r="D9" i="57"/>
  <c r="D13" i="57"/>
  <c r="D17" i="57"/>
  <c r="D21" i="57"/>
  <c r="D7" i="76"/>
  <c r="D15" i="75"/>
  <c r="D15" i="73"/>
  <c r="D15" i="69"/>
  <c r="D15" i="67"/>
  <c r="D15" i="65"/>
  <c r="D15" i="63"/>
  <c r="D15" i="61"/>
  <c r="D11" i="59"/>
  <c r="D19" i="59"/>
  <c r="D5" i="59"/>
  <c r="D9" i="59"/>
  <c r="D13" i="59"/>
  <c r="D17" i="59"/>
  <c r="D21" i="59"/>
  <c r="D11" i="61"/>
  <c r="D11" i="63"/>
  <c r="D11" i="65"/>
  <c r="D11" i="67"/>
  <c r="D11" i="69"/>
  <c r="D11" i="73"/>
  <c r="D11" i="75"/>
  <c r="D23" i="60"/>
  <c r="D21" i="60"/>
  <c r="D17" i="60"/>
  <c r="D13" i="60"/>
  <c r="D9" i="60"/>
  <c r="D5" i="60"/>
  <c r="D23" i="62"/>
  <c r="D21" i="62"/>
  <c r="D17" i="62"/>
  <c r="D13" i="62"/>
  <c r="D9" i="62"/>
  <c r="D5" i="62"/>
  <c r="D23" i="64"/>
  <c r="D21" i="64"/>
  <c r="D17" i="64"/>
  <c r="D13" i="64"/>
  <c r="D9" i="64"/>
  <c r="D5" i="64"/>
  <c r="D23" i="66"/>
  <c r="D21" i="66"/>
  <c r="D17" i="66"/>
  <c r="D13" i="66"/>
  <c r="D9" i="66"/>
  <c r="D5" i="66"/>
  <c r="D23" i="68"/>
  <c r="D21" i="68"/>
  <c r="D17" i="68"/>
  <c r="D13" i="68"/>
  <c r="D9" i="68"/>
  <c r="D5" i="68"/>
  <c r="D23" i="70"/>
  <c r="D23" i="72"/>
  <c r="D21" i="72"/>
  <c r="D17" i="72"/>
  <c r="D13" i="72"/>
  <c r="D9" i="72"/>
  <c r="D5" i="72"/>
  <c r="D23" i="74"/>
  <c r="D23" i="76"/>
  <c r="D21" i="76"/>
  <c r="D17" i="76"/>
  <c r="D13" i="76"/>
  <c r="D9" i="76"/>
  <c r="D5" i="76"/>
  <c r="D11" i="60"/>
  <c r="D19" i="60"/>
  <c r="D23" i="61"/>
  <c r="D21" i="61"/>
  <c r="D17" i="61"/>
  <c r="D13" i="61"/>
  <c r="D9" i="61"/>
  <c r="D5" i="61"/>
  <c r="D11" i="62"/>
  <c r="D19" i="62"/>
  <c r="D23" i="63"/>
  <c r="D21" i="63"/>
  <c r="D17" i="63"/>
  <c r="D13" i="63"/>
  <c r="D9" i="63"/>
  <c r="D5" i="63"/>
  <c r="D11" i="64"/>
  <c r="D19" i="64"/>
  <c r="D23" i="65"/>
  <c r="D21" i="65"/>
  <c r="D17" i="65"/>
  <c r="D13" i="65"/>
  <c r="D9" i="65"/>
  <c r="D5" i="65"/>
  <c r="D11" i="66"/>
  <c r="D19" i="66"/>
  <c r="D23" i="67"/>
  <c r="D21" i="67"/>
  <c r="D17" i="67"/>
  <c r="D13" i="67"/>
  <c r="D9" i="67"/>
  <c r="D5" i="67"/>
  <c r="D11" i="68"/>
  <c r="D19" i="68"/>
  <c r="D23" i="69"/>
  <c r="D21" i="69"/>
  <c r="D17" i="69"/>
  <c r="D13" i="69"/>
  <c r="D9" i="69"/>
  <c r="D5" i="69"/>
  <c r="D23" i="71"/>
  <c r="D11" i="72"/>
  <c r="D19" i="72"/>
  <c r="D23" i="73"/>
  <c r="D21" i="73"/>
  <c r="D17" i="73"/>
  <c r="D13" i="73"/>
  <c r="D9" i="73"/>
  <c r="D23" i="75"/>
  <c r="D21" i="75"/>
  <c r="D17" i="75"/>
  <c r="D13" i="75"/>
  <c r="D9" i="75"/>
  <c r="D5" i="75"/>
  <c r="D11" i="76"/>
  <c r="D19" i="76"/>
  <c r="D6" i="82"/>
  <c r="D8" i="82"/>
  <c r="D10" i="82"/>
  <c r="D12" i="82"/>
  <c r="D14" i="82"/>
  <c r="D16" i="82"/>
  <c r="D18" i="82"/>
  <c r="D20" i="82"/>
  <c r="D22" i="82"/>
  <c r="D6" i="81"/>
  <c r="D8" i="81"/>
  <c r="D10" i="81"/>
  <c r="D12" i="81"/>
  <c r="D14" i="81"/>
  <c r="D16" i="81"/>
  <c r="D18" i="81"/>
  <c r="D20" i="81"/>
  <c r="D22" i="81"/>
  <c r="D6" i="80"/>
  <c r="D8" i="80"/>
  <c r="D10" i="80"/>
  <c r="D12" i="80"/>
  <c r="D14" i="80"/>
  <c r="D16" i="80"/>
  <c r="D18" i="80"/>
  <c r="D20" i="80"/>
  <c r="D22" i="80"/>
  <c r="D6" i="79"/>
  <c r="D8" i="79"/>
  <c r="D10" i="79"/>
  <c r="D12" i="79"/>
  <c r="D14" i="79"/>
  <c r="D16" i="79"/>
  <c r="D18" i="79"/>
  <c r="D20" i="79"/>
  <c r="D22" i="79"/>
  <c r="D6" i="78"/>
  <c r="D8" i="78"/>
  <c r="D10" i="78"/>
  <c r="D12" i="78"/>
  <c r="D14" i="78"/>
  <c r="D16" i="78"/>
  <c r="D18" i="78"/>
  <c r="D20" i="78"/>
  <c r="D22" i="78"/>
  <c r="D5" i="77"/>
  <c r="D7" i="77"/>
  <c r="D9" i="77"/>
  <c r="D11" i="77"/>
  <c r="D13" i="77"/>
  <c r="D15" i="77"/>
  <c r="D17" i="77"/>
  <c r="D19" i="77"/>
  <c r="D21" i="77"/>
  <c r="D6" i="77"/>
  <c r="D8" i="77"/>
  <c r="D10" i="77"/>
  <c r="D12" i="77"/>
  <c r="D14" i="77"/>
  <c r="D16" i="77"/>
  <c r="D18" i="77"/>
  <c r="D20" i="77"/>
  <c r="D22" i="77"/>
  <c r="D6" i="76"/>
  <c r="D8" i="76"/>
  <c r="D10" i="76"/>
  <c r="D12" i="76"/>
  <c r="D14" i="76"/>
  <c r="D16" i="76"/>
  <c r="D18" i="76"/>
  <c r="D20" i="76"/>
  <c r="D22" i="76"/>
  <c r="D6" i="75"/>
  <c r="D8" i="75"/>
  <c r="D10" i="75"/>
  <c r="D12" i="75"/>
  <c r="D14" i="75"/>
  <c r="D16" i="75"/>
  <c r="D18" i="75"/>
  <c r="D20" i="75"/>
  <c r="D22" i="75"/>
  <c r="D6" i="73"/>
  <c r="D8" i="73"/>
  <c r="D10" i="73"/>
  <c r="D12" i="73"/>
  <c r="D14" i="73"/>
  <c r="D16" i="73"/>
  <c r="D18" i="73"/>
  <c r="D20" i="73"/>
  <c r="D22" i="73"/>
  <c r="D6" i="72"/>
  <c r="D8" i="72"/>
  <c r="D10" i="72"/>
  <c r="D12" i="72"/>
  <c r="D14" i="72"/>
  <c r="D16" i="72"/>
  <c r="D18" i="72"/>
  <c r="D20" i="72"/>
  <c r="D22" i="72"/>
  <c r="D6" i="69"/>
  <c r="D8" i="69"/>
  <c r="D10" i="69"/>
  <c r="D12" i="69"/>
  <c r="D14" i="69"/>
  <c r="D16" i="69"/>
  <c r="D18" i="69"/>
  <c r="D20" i="69"/>
  <c r="D22" i="69"/>
  <c r="D6" i="68"/>
  <c r="D8" i="68"/>
  <c r="D10" i="68"/>
  <c r="D12" i="68"/>
  <c r="D14" i="68"/>
  <c r="D16" i="68"/>
  <c r="D18" i="68"/>
  <c r="D20" i="68"/>
  <c r="D22" i="68"/>
  <c r="D6" i="67"/>
  <c r="D8" i="67"/>
  <c r="D10" i="67"/>
  <c r="D12" i="67"/>
  <c r="D14" i="67"/>
  <c r="D16" i="67"/>
  <c r="D18" i="67"/>
  <c r="D20" i="67"/>
  <c r="D22" i="67"/>
  <c r="D6" i="66"/>
  <c r="D8" i="66"/>
  <c r="D10" i="66"/>
  <c r="D12" i="66"/>
  <c r="D14" i="66"/>
  <c r="D16" i="66"/>
  <c r="D18" i="66"/>
  <c r="D20" i="66"/>
  <c r="D22" i="66"/>
  <c r="D6" i="65"/>
  <c r="D8" i="65"/>
  <c r="D10" i="65"/>
  <c r="D12" i="65"/>
  <c r="D14" i="65"/>
  <c r="D16" i="65"/>
  <c r="D18" i="65"/>
  <c r="D20" i="65"/>
  <c r="D22" i="65"/>
  <c r="D6" i="64"/>
  <c r="D8" i="64"/>
  <c r="D10" i="64"/>
  <c r="D12" i="64"/>
  <c r="D14" i="64"/>
  <c r="D16" i="64"/>
  <c r="D18" i="64"/>
  <c r="D20" i="64"/>
  <c r="D22" i="64"/>
  <c r="D6" i="63"/>
  <c r="D8" i="63"/>
  <c r="D10" i="63"/>
  <c r="D12" i="63"/>
  <c r="D14" i="63"/>
  <c r="D16" i="63"/>
  <c r="D18" i="63"/>
  <c r="D20" i="63"/>
  <c r="D22" i="63"/>
  <c r="D6" i="62"/>
  <c r="D8" i="62"/>
  <c r="D10" i="62"/>
  <c r="D12" i="62"/>
  <c r="D14" i="62"/>
  <c r="D16" i="62"/>
  <c r="D18" i="62"/>
  <c r="D20" i="62"/>
  <c r="D22" i="62"/>
  <c r="D6" i="61"/>
  <c r="D8" i="61"/>
  <c r="D10" i="61"/>
  <c r="D12" i="61"/>
  <c r="D14" i="61"/>
  <c r="D16" i="61"/>
  <c r="D18" i="61"/>
  <c r="D20" i="61"/>
  <c r="D22" i="61"/>
  <c r="D6" i="60"/>
  <c r="D8" i="60"/>
  <c r="D10" i="60"/>
  <c r="D12" i="60"/>
  <c r="D14" i="60"/>
  <c r="D16" i="60"/>
  <c r="D18" i="60"/>
  <c r="D20" i="60"/>
  <c r="D22" i="60"/>
  <c r="D6" i="59"/>
  <c r="D8" i="59"/>
  <c r="D10" i="59"/>
  <c r="D12" i="59"/>
  <c r="D14" i="59"/>
  <c r="D16" i="59"/>
  <c r="D18" i="59"/>
  <c r="D20" i="59"/>
  <c r="D22" i="59"/>
  <c r="D6" i="58"/>
  <c r="D8" i="58"/>
  <c r="D10" i="58"/>
  <c r="D12" i="58"/>
  <c r="D14" i="58"/>
  <c r="D16" i="58"/>
  <c r="D18" i="58"/>
  <c r="D20" i="58"/>
  <c r="D22" i="58"/>
  <c r="D6" i="57"/>
  <c r="D8" i="57"/>
  <c r="D10" i="57"/>
  <c r="D12" i="57"/>
  <c r="D14" i="57"/>
  <c r="D16" i="57"/>
  <c r="D18" i="57"/>
  <c r="D20" i="57"/>
  <c r="D22" i="57"/>
  <c r="C23" i="56" l="1"/>
  <c r="C23" i="55"/>
  <c r="D23" i="55" s="1"/>
  <c r="C23" i="54"/>
  <c r="D23" i="54" s="1"/>
  <c r="C23" i="53"/>
  <c r="D23" i="53" s="1"/>
  <c r="C23" i="52"/>
  <c r="D23" i="52" s="1"/>
  <c r="C23" i="51"/>
  <c r="D23" i="51" s="1"/>
  <c r="C23" i="50"/>
  <c r="D23" i="50" s="1"/>
  <c r="C23" i="49"/>
  <c r="D23" i="49" s="1"/>
  <c r="C23" i="48"/>
  <c r="D23" i="48" s="1"/>
  <c r="C23" i="47"/>
  <c r="D23" i="47" s="1"/>
  <c r="C23" i="46"/>
  <c r="D23" i="46" s="1"/>
  <c r="C23" i="45"/>
  <c r="D23" i="45" s="1"/>
  <c r="C23" i="44"/>
  <c r="C23" i="43"/>
  <c r="D23" i="43" s="1"/>
  <c r="C23" i="42"/>
  <c r="D23" i="42" s="1"/>
  <c r="C23" i="41"/>
  <c r="C23" i="40"/>
  <c r="D23" i="40" s="1"/>
  <c r="C23" i="39"/>
  <c r="D23" i="39" s="1"/>
  <c r="C23" i="38"/>
  <c r="C23" i="37"/>
  <c r="D23" i="37" s="1"/>
  <c r="C23" i="36"/>
  <c r="D23" i="36" s="1"/>
  <c r="C23" i="35"/>
  <c r="D23" i="35" s="1"/>
  <c r="C23" i="34"/>
  <c r="D19" i="34" s="1"/>
  <c r="C23" i="33"/>
  <c r="D23" i="33" s="1"/>
  <c r="C23" i="32"/>
  <c r="D23" i="32" s="1"/>
  <c r="C23" i="31"/>
  <c r="D23" i="31" s="1"/>
  <c r="D23" i="41" l="1"/>
  <c r="D5" i="41"/>
  <c r="D9" i="41"/>
  <c r="D6" i="41"/>
  <c r="D10" i="41"/>
  <c r="D14" i="41"/>
  <c r="D18" i="41"/>
  <c r="D22" i="41"/>
  <c r="D11" i="41"/>
  <c r="D15" i="41"/>
  <c r="D19" i="41"/>
  <c r="D7" i="41"/>
  <c r="D8" i="41"/>
  <c r="D12" i="41"/>
  <c r="D16" i="41"/>
  <c r="D20" i="41"/>
  <c r="D13" i="41"/>
  <c r="D17" i="41"/>
  <c r="D21" i="41"/>
  <c r="D23" i="38"/>
  <c r="D5" i="38"/>
  <c r="D9" i="38"/>
  <c r="D13" i="38"/>
  <c r="D17" i="38"/>
  <c r="D21" i="38"/>
  <c r="D15" i="38"/>
  <c r="D19" i="38"/>
  <c r="D12" i="38"/>
  <c r="D20" i="38"/>
  <c r="D6" i="38"/>
  <c r="D10" i="38"/>
  <c r="D14" i="38"/>
  <c r="D18" i="38"/>
  <c r="D22" i="38"/>
  <c r="D11" i="38"/>
  <c r="D8" i="38"/>
  <c r="D16" i="38"/>
  <c r="D7" i="38"/>
  <c r="D23" i="56"/>
  <c r="D20" i="56"/>
  <c r="D23" i="44"/>
  <c r="D5" i="44"/>
  <c r="D13" i="44"/>
  <c r="D21" i="44"/>
  <c r="D14" i="44"/>
  <c r="D22" i="44"/>
  <c r="D15" i="44"/>
  <c r="D8" i="44"/>
  <c r="D16" i="44"/>
  <c r="D9" i="44"/>
  <c r="D17" i="44"/>
  <c r="D18" i="44"/>
  <c r="D11" i="44"/>
  <c r="D19" i="44"/>
  <c r="D6" i="44"/>
  <c r="D10" i="44"/>
  <c r="D20" i="44"/>
  <c r="D7" i="44"/>
  <c r="D12" i="44"/>
  <c r="D7" i="56"/>
  <c r="D11" i="56"/>
  <c r="D7" i="48"/>
  <c r="D15" i="56"/>
  <c r="D19" i="56"/>
  <c r="D15" i="54"/>
  <c r="D7" i="54"/>
  <c r="D7" i="53"/>
  <c r="D7" i="52"/>
  <c r="D7" i="50"/>
  <c r="D7" i="47"/>
  <c r="D7" i="46"/>
  <c r="D15" i="46"/>
  <c r="D7" i="40"/>
  <c r="D15" i="37"/>
  <c r="D7" i="37"/>
  <c r="D7" i="36"/>
  <c r="D11" i="34"/>
  <c r="D7" i="32"/>
  <c r="D11" i="32"/>
  <c r="D15" i="32"/>
  <c r="D19" i="32"/>
  <c r="D7" i="31"/>
  <c r="D7" i="55"/>
  <c r="D11" i="54"/>
  <c r="D19" i="54"/>
  <c r="D15" i="52"/>
  <c r="D7" i="51"/>
  <c r="D15" i="50"/>
  <c r="D7" i="49"/>
  <c r="D15" i="48"/>
  <c r="D15" i="47"/>
  <c r="D11" i="37"/>
  <c r="D19" i="37"/>
  <c r="D7" i="34"/>
  <c r="D15" i="34"/>
  <c r="D7" i="33"/>
  <c r="D15" i="55"/>
  <c r="D15" i="53"/>
  <c r="D15" i="51"/>
  <c r="D15" i="49"/>
  <c r="D11" i="47"/>
  <c r="D19" i="47"/>
  <c r="D7" i="42"/>
  <c r="D15" i="40"/>
  <c r="D15" i="36"/>
  <c r="D7" i="35"/>
  <c r="D15" i="31"/>
  <c r="D11" i="55"/>
  <c r="D19" i="55"/>
  <c r="D11" i="53"/>
  <c r="D19" i="53"/>
  <c r="D11" i="51"/>
  <c r="D19" i="51"/>
  <c r="D11" i="49"/>
  <c r="D19" i="49"/>
  <c r="D7" i="43"/>
  <c r="D15" i="42"/>
  <c r="D11" i="42"/>
  <c r="D19" i="42"/>
  <c r="D11" i="40"/>
  <c r="D19" i="40"/>
  <c r="D11" i="36"/>
  <c r="D19" i="36"/>
  <c r="D15" i="33"/>
  <c r="D11" i="31"/>
  <c r="D19" i="31"/>
  <c r="D5" i="56"/>
  <c r="D9" i="56"/>
  <c r="D13" i="56"/>
  <c r="D17" i="56"/>
  <c r="D21" i="56"/>
  <c r="D11" i="52"/>
  <c r="D19" i="52"/>
  <c r="D5" i="50"/>
  <c r="D11" i="50"/>
  <c r="D19" i="50"/>
  <c r="D5" i="49"/>
  <c r="D9" i="49"/>
  <c r="D13" i="49"/>
  <c r="D17" i="49"/>
  <c r="D21" i="49"/>
  <c r="D11" i="48"/>
  <c r="D19" i="48"/>
  <c r="D11" i="46"/>
  <c r="D19" i="46"/>
  <c r="D7" i="45"/>
  <c r="D15" i="43"/>
  <c r="D7" i="39"/>
  <c r="D5" i="37"/>
  <c r="D9" i="37"/>
  <c r="D13" i="37"/>
  <c r="D17" i="37"/>
  <c r="D21" i="37"/>
  <c r="D11" i="33"/>
  <c r="D19" i="33"/>
  <c r="D5" i="54"/>
  <c r="D9" i="54"/>
  <c r="D13" i="54"/>
  <c r="D17" i="54"/>
  <c r="D21" i="54"/>
  <c r="D5" i="53"/>
  <c r="D9" i="53"/>
  <c r="D13" i="53"/>
  <c r="D17" i="53"/>
  <c r="D21" i="53"/>
  <c r="D5" i="52"/>
  <c r="D9" i="52"/>
  <c r="D13" i="52"/>
  <c r="D17" i="52"/>
  <c r="D21" i="52"/>
  <c r="D5" i="51"/>
  <c r="D9" i="51"/>
  <c r="D13" i="51"/>
  <c r="D17" i="51"/>
  <c r="D21" i="51"/>
  <c r="D5" i="48"/>
  <c r="D9" i="48"/>
  <c r="D13" i="48"/>
  <c r="D17" i="48"/>
  <c r="D21" i="48"/>
  <c r="D5" i="47"/>
  <c r="D9" i="47"/>
  <c r="D13" i="47"/>
  <c r="D17" i="47"/>
  <c r="D21" i="47"/>
  <c r="D5" i="46"/>
  <c r="D9" i="46"/>
  <c r="D13" i="46"/>
  <c r="D17" i="46"/>
  <c r="D21" i="46"/>
  <c r="D15" i="45"/>
  <c r="D11" i="45"/>
  <c r="D19" i="45"/>
  <c r="D5" i="45"/>
  <c r="D9" i="45"/>
  <c r="D13" i="45"/>
  <c r="D17" i="45"/>
  <c r="D21" i="45"/>
  <c r="D11" i="43"/>
  <c r="D19" i="43"/>
  <c r="D15" i="39"/>
  <c r="D15" i="35"/>
  <c r="D23" i="34"/>
  <c r="D5" i="34"/>
  <c r="D5" i="33"/>
  <c r="D9" i="33"/>
  <c r="D13" i="33"/>
  <c r="D17" i="33"/>
  <c r="D21" i="33"/>
  <c r="D5" i="32"/>
  <c r="D9" i="32"/>
  <c r="D13" i="32"/>
  <c r="D17" i="32"/>
  <c r="D21" i="32"/>
  <c r="D5" i="31"/>
  <c r="D9" i="31"/>
  <c r="D13" i="31"/>
  <c r="D17" i="31"/>
  <c r="D21" i="31"/>
  <c r="D5" i="55"/>
  <c r="D9" i="55"/>
  <c r="D13" i="55"/>
  <c r="D17" i="55"/>
  <c r="D21" i="55"/>
  <c r="D9" i="50"/>
  <c r="D13" i="50"/>
  <c r="D17" i="50"/>
  <c r="D21" i="50"/>
  <c r="D5" i="43"/>
  <c r="D9" i="43"/>
  <c r="D13" i="43"/>
  <c r="D17" i="43"/>
  <c r="D21" i="43"/>
  <c r="D5" i="40"/>
  <c r="D9" i="40"/>
  <c r="D13" i="40"/>
  <c r="D17" i="40"/>
  <c r="D21" i="40"/>
  <c r="D11" i="39"/>
  <c r="D19" i="39"/>
  <c r="D11" i="35"/>
  <c r="D19" i="35"/>
  <c r="D9" i="34"/>
  <c r="D13" i="34"/>
  <c r="D17" i="34"/>
  <c r="D21" i="34"/>
  <c r="D5" i="35"/>
  <c r="D9" i="35"/>
  <c r="D13" i="35"/>
  <c r="D17" i="35"/>
  <c r="D21" i="35"/>
  <c r="D5" i="36"/>
  <c r="D9" i="36"/>
  <c r="D13" i="36"/>
  <c r="D17" i="36"/>
  <c r="D21" i="36"/>
  <c r="D5" i="39"/>
  <c r="D9" i="39"/>
  <c r="D13" i="39"/>
  <c r="D17" i="39"/>
  <c r="D21" i="39"/>
  <c r="D5" i="42"/>
  <c r="D9" i="42"/>
  <c r="D13" i="42"/>
  <c r="D17" i="42"/>
  <c r="D21" i="42"/>
  <c r="D6" i="56"/>
  <c r="D8" i="56"/>
  <c r="D10" i="56"/>
  <c r="D12" i="56"/>
  <c r="D14" i="56"/>
  <c r="D16" i="56"/>
  <c r="D18" i="56"/>
  <c r="D22" i="56"/>
  <c r="D6" i="55"/>
  <c r="D8" i="55"/>
  <c r="D10" i="55"/>
  <c r="D12" i="55"/>
  <c r="D14" i="55"/>
  <c r="D16" i="55"/>
  <c r="D18" i="55"/>
  <c r="D20" i="55"/>
  <c r="D22" i="55"/>
  <c r="D6" i="54"/>
  <c r="D8" i="54"/>
  <c r="D10" i="54"/>
  <c r="D12" i="54"/>
  <c r="D14" i="54"/>
  <c r="D16" i="54"/>
  <c r="D18" i="54"/>
  <c r="D20" i="54"/>
  <c r="D22" i="54"/>
  <c r="D6" i="53"/>
  <c r="D8" i="53"/>
  <c r="D10" i="53"/>
  <c r="D12" i="53"/>
  <c r="D14" i="53"/>
  <c r="D16" i="53"/>
  <c r="D18" i="53"/>
  <c r="D20" i="53"/>
  <c r="D22" i="53"/>
  <c r="D6" i="52"/>
  <c r="D8" i="52"/>
  <c r="D10" i="52"/>
  <c r="D12" i="52"/>
  <c r="D14" i="52"/>
  <c r="D16" i="52"/>
  <c r="D18" i="52"/>
  <c r="D20" i="52"/>
  <c r="D22" i="52"/>
  <c r="D6" i="51"/>
  <c r="D8" i="51"/>
  <c r="D10" i="51"/>
  <c r="D12" i="51"/>
  <c r="D14" i="51"/>
  <c r="D16" i="51"/>
  <c r="D18" i="51"/>
  <c r="D20" i="51"/>
  <c r="D22" i="51"/>
  <c r="D6" i="50"/>
  <c r="D8" i="50"/>
  <c r="D10" i="50"/>
  <c r="D12" i="50"/>
  <c r="D14" i="50"/>
  <c r="D16" i="50"/>
  <c r="D18" i="50"/>
  <c r="D20" i="50"/>
  <c r="D22" i="50"/>
  <c r="D6" i="49"/>
  <c r="D8" i="49"/>
  <c r="D10" i="49"/>
  <c r="D12" i="49"/>
  <c r="D14" i="49"/>
  <c r="D16" i="49"/>
  <c r="D18" i="49"/>
  <c r="D20" i="49"/>
  <c r="D22" i="49"/>
  <c r="D6" i="48"/>
  <c r="D8" i="48"/>
  <c r="D10" i="48"/>
  <c r="D12" i="48"/>
  <c r="D14" i="48"/>
  <c r="D16" i="48"/>
  <c r="D18" i="48"/>
  <c r="D20" i="48"/>
  <c r="D22" i="48"/>
  <c r="D6" i="47"/>
  <c r="D8" i="47"/>
  <c r="D10" i="47"/>
  <c r="D12" i="47"/>
  <c r="D14" i="47"/>
  <c r="D16" i="47"/>
  <c r="D18" i="47"/>
  <c r="D20" i="47"/>
  <c r="D22" i="47"/>
  <c r="D6" i="46"/>
  <c r="D8" i="46"/>
  <c r="D10" i="46"/>
  <c r="D12" i="46"/>
  <c r="D14" i="46"/>
  <c r="D16" i="46"/>
  <c r="D18" i="46"/>
  <c r="D20" i="46"/>
  <c r="D22" i="46"/>
  <c r="D6" i="45"/>
  <c r="D8" i="45"/>
  <c r="D10" i="45"/>
  <c r="D12" i="45"/>
  <c r="D14" i="45"/>
  <c r="D16" i="45"/>
  <c r="D18" i="45"/>
  <c r="D20" i="45"/>
  <c r="D22" i="45"/>
  <c r="D6" i="43"/>
  <c r="D8" i="43"/>
  <c r="D10" i="43"/>
  <c r="D12" i="43"/>
  <c r="D14" i="43"/>
  <c r="D16" i="43"/>
  <c r="D18" i="43"/>
  <c r="D20" i="43"/>
  <c r="D22" i="43"/>
  <c r="D6" i="42"/>
  <c r="D8" i="42"/>
  <c r="D10" i="42"/>
  <c r="D12" i="42"/>
  <c r="D14" i="42"/>
  <c r="D16" i="42"/>
  <c r="D18" i="42"/>
  <c r="D20" i="42"/>
  <c r="D22" i="42"/>
  <c r="D6" i="40"/>
  <c r="D8" i="40"/>
  <c r="D10" i="40"/>
  <c r="D12" i="40"/>
  <c r="D14" i="40"/>
  <c r="D16" i="40"/>
  <c r="D18" i="40"/>
  <c r="D20" i="40"/>
  <c r="D22" i="40"/>
  <c r="D6" i="39"/>
  <c r="D8" i="39"/>
  <c r="D10" i="39"/>
  <c r="D12" i="39"/>
  <c r="D14" i="39"/>
  <c r="D16" i="39"/>
  <c r="D18" i="39"/>
  <c r="D20" i="39"/>
  <c r="D22" i="39"/>
  <c r="D6" i="37"/>
  <c r="D8" i="37"/>
  <c r="D10" i="37"/>
  <c r="D12" i="37"/>
  <c r="D14" i="37"/>
  <c r="D16" i="37"/>
  <c r="D18" i="37"/>
  <c r="D20" i="37"/>
  <c r="D22" i="37"/>
  <c r="D6" i="36"/>
  <c r="D8" i="36"/>
  <c r="D10" i="36"/>
  <c r="D12" i="36"/>
  <c r="D14" i="36"/>
  <c r="D16" i="36"/>
  <c r="D18" i="36"/>
  <c r="D20" i="36"/>
  <c r="D22" i="36"/>
  <c r="D6" i="35"/>
  <c r="D8" i="35"/>
  <c r="D10" i="35"/>
  <c r="D12" i="35"/>
  <c r="D14" i="35"/>
  <c r="D16" i="35"/>
  <c r="D18" i="35"/>
  <c r="D20" i="35"/>
  <c r="D22" i="35"/>
  <c r="D6" i="34"/>
  <c r="D8" i="34"/>
  <c r="D10" i="34"/>
  <c r="D12" i="34"/>
  <c r="D14" i="34"/>
  <c r="D16" i="34"/>
  <c r="D18" i="34"/>
  <c r="D20" i="34"/>
  <c r="D22" i="34"/>
  <c r="D6" i="33"/>
  <c r="D8" i="33"/>
  <c r="D10" i="33"/>
  <c r="D12" i="33"/>
  <c r="D14" i="33"/>
  <c r="D16" i="33"/>
  <c r="D18" i="33"/>
  <c r="D20" i="33"/>
  <c r="D22" i="33"/>
  <c r="D6" i="32"/>
  <c r="D8" i="32"/>
  <c r="D10" i="32"/>
  <c r="D12" i="32"/>
  <c r="D14" i="32"/>
  <c r="D16" i="32"/>
  <c r="D18" i="32"/>
  <c r="D20" i="32"/>
  <c r="D22" i="32"/>
  <c r="D6" i="31"/>
  <c r="D8" i="31"/>
  <c r="D10" i="31"/>
  <c r="D12" i="31"/>
  <c r="D14" i="31"/>
  <c r="D16" i="31"/>
  <c r="D18" i="31"/>
  <c r="D20" i="31"/>
  <c r="D22" i="31"/>
  <c r="C23" i="30"/>
  <c r="D23" i="30" s="1"/>
  <c r="C23" i="29"/>
  <c r="D23" i="29" s="1"/>
  <c r="C23" i="28"/>
  <c r="D23" i="28" s="1"/>
  <c r="C23" i="27"/>
  <c r="D23" i="27" s="1"/>
  <c r="C23" i="26"/>
  <c r="D23" i="26" s="1"/>
  <c r="C23" i="25"/>
  <c r="D23" i="25" s="1"/>
  <c r="C23" i="24"/>
  <c r="D23" i="24" s="1"/>
  <c r="C23" i="23"/>
  <c r="D23" i="23" s="1"/>
  <c r="C23" i="22"/>
  <c r="D23" i="22" s="1"/>
  <c r="C23" i="21"/>
  <c r="D23" i="21" s="1"/>
  <c r="C23" i="20"/>
  <c r="D23" i="20" s="1"/>
  <c r="C23" i="19"/>
  <c r="D23" i="19" s="1"/>
  <c r="C23" i="18"/>
  <c r="D23" i="18" s="1"/>
  <c r="C23" i="17"/>
  <c r="D23" i="17" s="1"/>
  <c r="C23" i="16"/>
  <c r="D23" i="16" s="1"/>
  <c r="C23" i="15"/>
  <c r="C23" i="14"/>
  <c r="D23" i="14" s="1"/>
  <c r="C23" i="13"/>
  <c r="D23" i="13" s="1"/>
  <c r="C23" i="12"/>
  <c r="D23" i="12" s="1"/>
  <c r="C23" i="11"/>
  <c r="D23" i="11" s="1"/>
  <c r="C23" i="10"/>
  <c r="D23" i="10" s="1"/>
  <c r="C23" i="9"/>
  <c r="C23" i="8"/>
  <c r="D23" i="8" s="1"/>
  <c r="C23" i="7"/>
  <c r="C23" i="6"/>
  <c r="D23" i="6" s="1"/>
  <c r="C23" i="5"/>
  <c r="D23" i="15" l="1"/>
  <c r="D5" i="15"/>
  <c r="D9" i="15"/>
  <c r="D13" i="15"/>
  <c r="D17" i="15"/>
  <c r="D21" i="15"/>
  <c r="D16" i="15"/>
  <c r="D6" i="15"/>
  <c r="D10" i="15"/>
  <c r="D14" i="15"/>
  <c r="D18" i="15"/>
  <c r="D22" i="15"/>
  <c r="D20" i="15"/>
  <c r="D7" i="15"/>
  <c r="D11" i="15"/>
  <c r="D15" i="15"/>
  <c r="D19" i="15"/>
  <c r="D12" i="15"/>
  <c r="D8" i="15"/>
  <c r="D23" i="7"/>
  <c r="D5" i="7"/>
  <c r="D6" i="7"/>
  <c r="D10" i="7"/>
  <c r="D14" i="7"/>
  <c r="D18" i="7"/>
  <c r="D22" i="7"/>
  <c r="D7" i="7"/>
  <c r="D11" i="7"/>
  <c r="D15" i="7"/>
  <c r="D19" i="7"/>
  <c r="D8" i="7"/>
  <c r="D12" i="7"/>
  <c r="D16" i="7"/>
  <c r="D20" i="7"/>
  <c r="D9" i="7"/>
  <c r="D13" i="7"/>
  <c r="D17" i="7"/>
  <c r="D21" i="7"/>
  <c r="D23" i="9"/>
  <c r="D5" i="9"/>
  <c r="D13" i="9"/>
  <c r="D21" i="9"/>
  <c r="D6" i="9"/>
  <c r="D14" i="9"/>
  <c r="D22" i="9"/>
  <c r="D7" i="9"/>
  <c r="D15" i="9"/>
  <c r="D16" i="9"/>
  <c r="D9" i="9"/>
  <c r="D17" i="9"/>
  <c r="D10" i="9"/>
  <c r="D18" i="9"/>
  <c r="D19" i="9"/>
  <c r="D8" i="9"/>
  <c r="D12" i="9"/>
  <c r="D20" i="9"/>
  <c r="D11" i="9"/>
  <c r="D15" i="28"/>
  <c r="D11" i="28"/>
  <c r="D7" i="29"/>
  <c r="D19" i="28"/>
  <c r="D5" i="30"/>
  <c r="D7" i="28"/>
  <c r="D15" i="26"/>
  <c r="D7" i="26"/>
  <c r="D7" i="8"/>
  <c r="D13" i="30"/>
  <c r="D9" i="30"/>
  <c r="D17" i="30"/>
  <c r="D7" i="30"/>
  <c r="D11" i="30"/>
  <c r="D15" i="30"/>
  <c r="D19" i="30"/>
  <c r="D7" i="27"/>
  <c r="D5" i="26"/>
  <c r="D11" i="26"/>
  <c r="D19" i="26"/>
  <c r="D23" i="5"/>
  <c r="D5" i="5"/>
  <c r="D15" i="29"/>
  <c r="D15" i="27"/>
  <c r="D7" i="25"/>
  <c r="D11" i="29"/>
  <c r="D19" i="29"/>
  <c r="D11" i="27"/>
  <c r="D19" i="27"/>
  <c r="D7" i="5"/>
  <c r="D15" i="5"/>
  <c r="D7" i="6"/>
  <c r="D6" i="26"/>
  <c r="D9" i="26"/>
  <c r="D13" i="26"/>
  <c r="D17" i="26"/>
  <c r="D21" i="26"/>
  <c r="D5" i="27"/>
  <c r="D9" i="27"/>
  <c r="D13" i="27"/>
  <c r="D17" i="27"/>
  <c r="D21" i="27"/>
  <c r="D5" i="28"/>
  <c r="D9" i="28"/>
  <c r="D13" i="28"/>
  <c r="D17" i="28"/>
  <c r="D21" i="28"/>
  <c r="D5" i="29"/>
  <c r="D9" i="29"/>
  <c r="D13" i="29"/>
  <c r="D17" i="29"/>
  <c r="D21" i="29"/>
  <c r="D21" i="30"/>
  <c r="D15" i="25"/>
  <c r="D11" i="25"/>
  <c r="D19" i="25"/>
  <c r="D5" i="25"/>
  <c r="D9" i="25"/>
  <c r="D13" i="25"/>
  <c r="D17" i="25"/>
  <c r="D21" i="25"/>
  <c r="D7" i="24"/>
  <c r="D15" i="24"/>
  <c r="D11" i="24"/>
  <c r="D19" i="24"/>
  <c r="D5" i="24"/>
  <c r="D9" i="24"/>
  <c r="D13" i="24"/>
  <c r="D17" i="24"/>
  <c r="D21" i="24"/>
  <c r="D7" i="23"/>
  <c r="D15" i="23"/>
  <c r="D11" i="23"/>
  <c r="D19" i="23"/>
  <c r="D5" i="23"/>
  <c r="D9" i="23"/>
  <c r="D13" i="23"/>
  <c r="D17" i="23"/>
  <c r="D21" i="23"/>
  <c r="D7" i="22"/>
  <c r="D15" i="22"/>
  <c r="D11" i="22"/>
  <c r="D19" i="22"/>
  <c r="D5" i="22"/>
  <c r="D9" i="22"/>
  <c r="D13" i="22"/>
  <c r="D17" i="22"/>
  <c r="D21" i="22"/>
  <c r="D7" i="21"/>
  <c r="D15" i="21"/>
  <c r="D11" i="21"/>
  <c r="D19" i="21"/>
  <c r="D5" i="21"/>
  <c r="D9" i="21"/>
  <c r="D13" i="21"/>
  <c r="D17" i="21"/>
  <c r="D21" i="21"/>
  <c r="D7" i="20"/>
  <c r="D15" i="20"/>
  <c r="D11" i="20"/>
  <c r="D19" i="20"/>
  <c r="D5" i="20"/>
  <c r="D9" i="20"/>
  <c r="D13" i="20"/>
  <c r="D17" i="20"/>
  <c r="D21" i="20"/>
  <c r="D7" i="19"/>
  <c r="D11" i="19"/>
  <c r="D15" i="19"/>
  <c r="D19" i="19"/>
  <c r="D5" i="19"/>
  <c r="D9" i="19"/>
  <c r="D13" i="19"/>
  <c r="D17" i="19"/>
  <c r="D21" i="19"/>
  <c r="D7" i="18"/>
  <c r="D15" i="18"/>
  <c r="D11" i="18"/>
  <c r="D19" i="18"/>
  <c r="D5" i="18"/>
  <c r="D9" i="18"/>
  <c r="D13" i="18"/>
  <c r="D17" i="18"/>
  <c r="D21" i="18"/>
  <c r="D7" i="17"/>
  <c r="D15" i="17"/>
  <c r="D11" i="17"/>
  <c r="D19" i="17"/>
  <c r="D5" i="17"/>
  <c r="D9" i="17"/>
  <c r="D13" i="17"/>
  <c r="D17" i="17"/>
  <c r="D21" i="17"/>
  <c r="D7" i="16"/>
  <c r="D15" i="16"/>
  <c r="D11" i="16"/>
  <c r="D19" i="16"/>
  <c r="D5" i="16"/>
  <c r="D9" i="16"/>
  <c r="D13" i="16"/>
  <c r="D17" i="16"/>
  <c r="D21" i="16"/>
  <c r="D7" i="14"/>
  <c r="D15" i="14"/>
  <c r="D11" i="14"/>
  <c r="D19" i="14"/>
  <c r="D5" i="14"/>
  <c r="D9" i="14"/>
  <c r="D13" i="14"/>
  <c r="D17" i="14"/>
  <c r="D21" i="14"/>
  <c r="D7" i="13"/>
  <c r="D15" i="13"/>
  <c r="D11" i="13"/>
  <c r="D19" i="13"/>
  <c r="D5" i="13"/>
  <c r="D9" i="13"/>
  <c r="D13" i="13"/>
  <c r="D17" i="13"/>
  <c r="D21" i="13"/>
  <c r="D11" i="12"/>
  <c r="D7" i="12"/>
  <c r="D15" i="12"/>
  <c r="D19" i="12"/>
  <c r="D5" i="12"/>
  <c r="D9" i="12"/>
  <c r="D13" i="12"/>
  <c r="D17" i="12"/>
  <c r="D21" i="12"/>
  <c r="D7" i="11"/>
  <c r="D15" i="11"/>
  <c r="D11" i="11"/>
  <c r="D19" i="11"/>
  <c r="D5" i="11"/>
  <c r="D9" i="11"/>
  <c r="D13" i="11"/>
  <c r="D17" i="11"/>
  <c r="D21" i="11"/>
  <c r="D7" i="10"/>
  <c r="D15" i="10"/>
  <c r="D11" i="10"/>
  <c r="D19" i="10"/>
  <c r="D5" i="10"/>
  <c r="D9" i="10"/>
  <c r="D13" i="10"/>
  <c r="D17" i="10"/>
  <c r="D21" i="10"/>
  <c r="D15" i="8"/>
  <c r="D11" i="8"/>
  <c r="D19" i="8"/>
  <c r="D5" i="8"/>
  <c r="D9" i="8"/>
  <c r="D13" i="8"/>
  <c r="D17" i="8"/>
  <c r="D21" i="8"/>
  <c r="D15" i="6"/>
  <c r="D11" i="6"/>
  <c r="D19" i="6"/>
  <c r="D5" i="6"/>
  <c r="D9" i="6"/>
  <c r="D13" i="6"/>
  <c r="D17" i="6"/>
  <c r="D21" i="6"/>
  <c r="D11" i="5"/>
  <c r="D19" i="5"/>
  <c r="D9" i="5"/>
  <c r="D13" i="5"/>
  <c r="D17" i="5"/>
  <c r="D21" i="5"/>
  <c r="D6" i="30"/>
  <c r="D8" i="30"/>
  <c r="D10" i="30"/>
  <c r="D12" i="30"/>
  <c r="D14" i="30"/>
  <c r="D16" i="30"/>
  <c r="D18" i="30"/>
  <c r="D20" i="30"/>
  <c r="D22" i="30"/>
  <c r="D6" i="29"/>
  <c r="D8" i="29"/>
  <c r="D10" i="29"/>
  <c r="D12" i="29"/>
  <c r="D14" i="29"/>
  <c r="D16" i="29"/>
  <c r="D18" i="29"/>
  <c r="D20" i="29"/>
  <c r="D22" i="29"/>
  <c r="D6" i="28"/>
  <c r="D8" i="28"/>
  <c r="D10" i="28"/>
  <c r="D12" i="28"/>
  <c r="D14" i="28"/>
  <c r="D16" i="28"/>
  <c r="D18" i="28"/>
  <c r="D20" i="28"/>
  <c r="D22" i="28"/>
  <c r="D6" i="27"/>
  <c r="D8" i="27"/>
  <c r="D10" i="27"/>
  <c r="D12" i="27"/>
  <c r="D14" i="27"/>
  <c r="D16" i="27"/>
  <c r="D18" i="27"/>
  <c r="D20" i="27"/>
  <c r="D22" i="27"/>
  <c r="D8" i="26"/>
  <c r="D10" i="26"/>
  <c r="D12" i="26"/>
  <c r="D14" i="26"/>
  <c r="D16" i="26"/>
  <c r="D18" i="26"/>
  <c r="D20" i="26"/>
  <c r="D22" i="26"/>
  <c r="D6" i="25"/>
  <c r="D8" i="25"/>
  <c r="D10" i="25"/>
  <c r="D12" i="25"/>
  <c r="D14" i="25"/>
  <c r="D16" i="25"/>
  <c r="D18" i="25"/>
  <c r="D20" i="25"/>
  <c r="D22" i="25"/>
  <c r="D6" i="24"/>
  <c r="D8" i="24"/>
  <c r="D10" i="24"/>
  <c r="D12" i="24"/>
  <c r="D14" i="24"/>
  <c r="D16" i="24"/>
  <c r="D18" i="24"/>
  <c r="D20" i="24"/>
  <c r="D22" i="24"/>
  <c r="D6" i="23"/>
  <c r="D8" i="23"/>
  <c r="D10" i="23"/>
  <c r="D12" i="23"/>
  <c r="D14" i="23"/>
  <c r="D16" i="23"/>
  <c r="D18" i="23"/>
  <c r="D20" i="23"/>
  <c r="D22" i="23"/>
  <c r="D6" i="22"/>
  <c r="D8" i="22"/>
  <c r="D10" i="22"/>
  <c r="D12" i="22"/>
  <c r="D14" i="22"/>
  <c r="D16" i="22"/>
  <c r="D18" i="22"/>
  <c r="D20" i="22"/>
  <c r="D22" i="22"/>
  <c r="D6" i="21"/>
  <c r="D8" i="21"/>
  <c r="D10" i="21"/>
  <c r="D12" i="21"/>
  <c r="D14" i="21"/>
  <c r="D16" i="21"/>
  <c r="D18" i="21"/>
  <c r="D20" i="21"/>
  <c r="D22" i="21"/>
  <c r="D6" i="20"/>
  <c r="D8" i="20"/>
  <c r="D10" i="20"/>
  <c r="D12" i="20"/>
  <c r="D14" i="20"/>
  <c r="D16" i="20"/>
  <c r="D18" i="20"/>
  <c r="D20" i="20"/>
  <c r="D22" i="20"/>
  <c r="D6" i="19"/>
  <c r="D8" i="19"/>
  <c r="D10" i="19"/>
  <c r="D12" i="19"/>
  <c r="D14" i="19"/>
  <c r="D16" i="19"/>
  <c r="D18" i="19"/>
  <c r="D20" i="19"/>
  <c r="D22" i="19"/>
  <c r="D6" i="18"/>
  <c r="D8" i="18"/>
  <c r="D10" i="18"/>
  <c r="D12" i="18"/>
  <c r="D14" i="18"/>
  <c r="D16" i="18"/>
  <c r="D18" i="18"/>
  <c r="D20" i="18"/>
  <c r="D22" i="18"/>
  <c r="D6" i="17"/>
  <c r="D8" i="17"/>
  <c r="D10" i="17"/>
  <c r="D12" i="17"/>
  <c r="D14" i="17"/>
  <c r="D16" i="17"/>
  <c r="D18" i="17"/>
  <c r="D20" i="17"/>
  <c r="D22" i="17"/>
  <c r="D6" i="16"/>
  <c r="D8" i="16"/>
  <c r="D10" i="16"/>
  <c r="D12" i="16"/>
  <c r="D14" i="16"/>
  <c r="D16" i="16"/>
  <c r="D18" i="16"/>
  <c r="D20" i="16"/>
  <c r="D22" i="16"/>
  <c r="D6" i="14"/>
  <c r="D8" i="14"/>
  <c r="D10" i="14"/>
  <c r="D12" i="14"/>
  <c r="D14" i="14"/>
  <c r="D16" i="14"/>
  <c r="D18" i="14"/>
  <c r="D20" i="14"/>
  <c r="D22" i="14"/>
  <c r="D6" i="13"/>
  <c r="D8" i="13"/>
  <c r="D10" i="13"/>
  <c r="D12" i="13"/>
  <c r="D14" i="13"/>
  <c r="D16" i="13"/>
  <c r="D18" i="13"/>
  <c r="D20" i="13"/>
  <c r="D22" i="13"/>
  <c r="D6" i="12"/>
  <c r="D8" i="12"/>
  <c r="D10" i="12"/>
  <c r="D12" i="12"/>
  <c r="D14" i="12"/>
  <c r="D16" i="12"/>
  <c r="D18" i="12"/>
  <c r="D20" i="12"/>
  <c r="D22" i="12"/>
  <c r="D6" i="11"/>
  <c r="D8" i="11"/>
  <c r="D10" i="11"/>
  <c r="D12" i="11"/>
  <c r="D14" i="11"/>
  <c r="D16" i="11"/>
  <c r="D18" i="11"/>
  <c r="D20" i="11"/>
  <c r="D22" i="11"/>
  <c r="D6" i="10"/>
  <c r="D8" i="10"/>
  <c r="D10" i="10"/>
  <c r="D12" i="10"/>
  <c r="D14" i="10"/>
  <c r="D16" i="10"/>
  <c r="D18" i="10"/>
  <c r="D20" i="10"/>
  <c r="D22" i="10"/>
  <c r="D6" i="8"/>
  <c r="D8" i="8"/>
  <c r="D10" i="8"/>
  <c r="D12" i="8"/>
  <c r="D14" i="8"/>
  <c r="D16" i="8"/>
  <c r="D18" i="8"/>
  <c r="D20" i="8"/>
  <c r="D22" i="8"/>
  <c r="D6" i="6"/>
  <c r="D8" i="6"/>
  <c r="D10" i="6"/>
  <c r="D12" i="6"/>
  <c r="D14" i="6"/>
  <c r="D16" i="6"/>
  <c r="D18" i="6"/>
  <c r="D20" i="6"/>
  <c r="D22" i="6"/>
  <c r="D6" i="5"/>
  <c r="D8" i="5"/>
  <c r="D10" i="5"/>
  <c r="D12" i="5"/>
  <c r="D14" i="5"/>
  <c r="D16" i="5"/>
  <c r="D18" i="5"/>
  <c r="D20" i="5"/>
  <c r="D22" i="5"/>
</calcChain>
</file>

<file path=xl/sharedStrings.xml><?xml version="1.0" encoding="utf-8"?>
<sst xmlns="http://schemas.openxmlformats.org/spreadsheetml/2006/main" count="2116" uniqueCount="188">
  <si>
    <t>Departamento de Desarrollo Económico y Comercio</t>
  </si>
  <si>
    <t>Secreataría Auxiliar de Sectores Estratégicos</t>
  </si>
  <si>
    <t>Oficina de Inteligencia de Negocios</t>
  </si>
  <si>
    <t>Informe Municipal de Ventas</t>
  </si>
  <si>
    <t>Id</t>
  </si>
  <si>
    <t>Municipios</t>
  </si>
  <si>
    <t>Ventas</t>
  </si>
  <si>
    <t>Adjuntas</t>
  </si>
  <si>
    <t>Aguada</t>
  </si>
  <si>
    <t>Aguadilla</t>
  </si>
  <si>
    <t>Aguas Buenas</t>
  </si>
  <si>
    <t>Aibonito</t>
  </si>
  <si>
    <t>Añasco</t>
  </si>
  <si>
    <t>Arecibo</t>
  </si>
  <si>
    <t>Arroyo</t>
  </si>
  <si>
    <t>Barceloneta</t>
  </si>
  <si>
    <t>Barranquitas</t>
  </si>
  <si>
    <t>Bayamón</t>
  </si>
  <si>
    <t>Cabo Rojo</t>
  </si>
  <si>
    <t>Caguas</t>
  </si>
  <si>
    <t>Camuy</t>
  </si>
  <si>
    <t>Canóvanas</t>
  </si>
  <si>
    <t>Carolina</t>
  </si>
  <si>
    <t>Cataño</t>
  </si>
  <si>
    <t>Cayey</t>
  </si>
  <si>
    <t>Ceiba</t>
  </si>
  <si>
    <t>Ciales</t>
  </si>
  <si>
    <t>Cidra</t>
  </si>
  <si>
    <t>Coamo</t>
  </si>
  <si>
    <t>Comerío</t>
  </si>
  <si>
    <t>Corozal</t>
  </si>
  <si>
    <t>Culebra</t>
  </si>
  <si>
    <t>Dorado</t>
  </si>
  <si>
    <t>Fajardo</t>
  </si>
  <si>
    <t>Florida</t>
  </si>
  <si>
    <t>Guánica</t>
  </si>
  <si>
    <t>Guayama</t>
  </si>
  <si>
    <t>Guayanilla</t>
  </si>
  <si>
    <t>Guaynabo</t>
  </si>
  <si>
    <t>Gurabo</t>
  </si>
  <si>
    <t>Hatillo</t>
  </si>
  <si>
    <t>Hormigueros</t>
  </si>
  <si>
    <t>Humacao</t>
  </si>
  <si>
    <t>Isabela</t>
  </si>
  <si>
    <t>Jayuya</t>
  </si>
  <si>
    <t>Juana Díaz</t>
  </si>
  <si>
    <t>Juncos</t>
  </si>
  <si>
    <t>Lajas</t>
  </si>
  <si>
    <t>Lares</t>
  </si>
  <si>
    <t>Las Marías</t>
  </si>
  <si>
    <t>Las Piedras</t>
  </si>
  <si>
    <t>Loíza</t>
  </si>
  <si>
    <t>Luquillo</t>
  </si>
  <si>
    <t>Manatí</t>
  </si>
  <si>
    <t>Maricao</t>
  </si>
  <si>
    <t>Maunabo</t>
  </si>
  <si>
    <t>Mayagüez</t>
  </si>
  <si>
    <t>Moca</t>
  </si>
  <si>
    <t>Morovis</t>
  </si>
  <si>
    <t>Naguabo</t>
  </si>
  <si>
    <t>Naranjito</t>
  </si>
  <si>
    <t>Orocovis</t>
  </si>
  <si>
    <t>Patillas</t>
  </si>
  <si>
    <t>Peñuelas</t>
  </si>
  <si>
    <t>Ponce</t>
  </si>
  <si>
    <t>Quebradillas</t>
  </si>
  <si>
    <t>Rincón</t>
  </si>
  <si>
    <t>Río Grande</t>
  </si>
  <si>
    <t>Sabana Grande</t>
  </si>
  <si>
    <t>Salinas</t>
  </si>
  <si>
    <t>San Gérman</t>
  </si>
  <si>
    <t>San Juan</t>
  </si>
  <si>
    <t>San Lorenzo</t>
  </si>
  <si>
    <t>San Sebastián</t>
  </si>
  <si>
    <t>Santa Isabel</t>
  </si>
  <si>
    <t>Toa Alta</t>
  </si>
  <si>
    <t>Toa Baja</t>
  </si>
  <si>
    <t>Trujillo Alto</t>
  </si>
  <si>
    <t>Utuado</t>
  </si>
  <si>
    <t>Vega Alta</t>
  </si>
  <si>
    <t>Vega Baja</t>
  </si>
  <si>
    <t>Vieques</t>
  </si>
  <si>
    <t>Villalba</t>
  </si>
  <si>
    <t>Yabucoa</t>
  </si>
  <si>
    <t>Yauco</t>
  </si>
  <si>
    <t>Municipio de Adjuntas</t>
  </si>
  <si>
    <t>Descripción del Sector de Ventas al Detal</t>
  </si>
  <si>
    <t>Venta</t>
  </si>
  <si>
    <t>Proporción del Total</t>
  </si>
  <si>
    <t>Mueblerías</t>
  </si>
  <si>
    <t>Tiendas de artículos electrónicos</t>
  </si>
  <si>
    <t>Tiendas de piezas de autos</t>
  </si>
  <si>
    <t>Equipo de patio y jardinería</t>
  </si>
  <si>
    <t>Tiendas de alimentos especiales</t>
  </si>
  <si>
    <t>Tiendas de ropa</t>
  </si>
  <si>
    <t>Tiendas de calzado</t>
  </si>
  <si>
    <t>Tiendas de joyería, equipaje y artículos de cuero</t>
  </si>
  <si>
    <t>Tiendas de deporte, instrumentos musicales y de entretenimiento</t>
  </si>
  <si>
    <t>Farmacias y droguerías</t>
  </si>
  <si>
    <t>Distribuidores de combustible</t>
  </si>
  <si>
    <t>Vehículos de motor nuevos y usados</t>
  </si>
  <si>
    <t>Ferreterías y materiales para el hogar</t>
  </si>
  <si>
    <t>Supermercado y tiendas de bebidas alcohólicas</t>
  </si>
  <si>
    <t>Tiendas de cosméticos, productos de belleza y perfumes</t>
  </si>
  <si>
    <t>Gasolineras y tiendas de conveniencia</t>
  </si>
  <si>
    <t>Tiendas por departamento y otros artículos misceláneos</t>
  </si>
  <si>
    <t>Restaurantes y lugares de bebidas alcohólicas</t>
  </si>
  <si>
    <t>Total</t>
  </si>
  <si>
    <t>Municipio de Aguada</t>
  </si>
  <si>
    <t>Municipio de Aguadilla</t>
  </si>
  <si>
    <t>Municipio de Aguas Buenas</t>
  </si>
  <si>
    <t>Municipio de Aibonito</t>
  </si>
  <si>
    <t>Municipio de Añasco</t>
  </si>
  <si>
    <t>Municipio de Arecibo</t>
  </si>
  <si>
    <t>Municipio de Arroyo</t>
  </si>
  <si>
    <t>Municipio de Barceloneta</t>
  </si>
  <si>
    <t>Municipio de Barranquitas</t>
  </si>
  <si>
    <t>Municipio de Bayamón</t>
  </si>
  <si>
    <t xml:space="preserve">     </t>
  </si>
  <si>
    <t>Municipio de Cabo Rojo</t>
  </si>
  <si>
    <t>Municipio de Caguas</t>
  </si>
  <si>
    <t>Municipio de Camuy</t>
  </si>
  <si>
    <t>Municipio de Canóvanas</t>
  </si>
  <si>
    <t>Municipio de Carolina</t>
  </si>
  <si>
    <t>Municipio de Cataño</t>
  </si>
  <si>
    <t>Municipio de Cayey</t>
  </si>
  <si>
    <t>Municipio de Ceiba</t>
  </si>
  <si>
    <t>Municipio de Ciales</t>
  </si>
  <si>
    <t>Municipio de Cidra</t>
  </si>
  <si>
    <t>Municipio de Coamo</t>
  </si>
  <si>
    <t>Municipio de Comerío</t>
  </si>
  <si>
    <t>Municipio de Corozal</t>
  </si>
  <si>
    <t>Municipio de Culebra</t>
  </si>
  <si>
    <t xml:space="preserve"> </t>
  </si>
  <si>
    <t>Municipio de Dorado</t>
  </si>
  <si>
    <t>Municipio de Fajardo</t>
  </si>
  <si>
    <t>Municipio de Florida</t>
  </si>
  <si>
    <t>Municipio de Guánica</t>
  </si>
  <si>
    <t>Municipio de Guayama</t>
  </si>
  <si>
    <t>Municipio de Guayanilla</t>
  </si>
  <si>
    <t>Municipio de Guaynabo</t>
  </si>
  <si>
    <t>Municipio de Gurabo</t>
  </si>
  <si>
    <t>Municipio de Hatillo</t>
  </si>
  <si>
    <t>Municipio de Hormigueros</t>
  </si>
  <si>
    <t>Municipio de Humacao</t>
  </si>
  <si>
    <t>Municipio de Isabela</t>
  </si>
  <si>
    <t>Municipio de Jayuya</t>
  </si>
  <si>
    <t>Municipio de Juana Díaz</t>
  </si>
  <si>
    <t>Municipio de Juncos</t>
  </si>
  <si>
    <t>Municipio de Lajas</t>
  </si>
  <si>
    <t>Municipio de Lares</t>
  </si>
  <si>
    <t>Municipio de Las Marías</t>
  </si>
  <si>
    <t>Municipio de Las Piedras</t>
  </si>
  <si>
    <t>Municipio de Loíza</t>
  </si>
  <si>
    <t>Municipio de Luquillo</t>
  </si>
  <si>
    <t>Municipio de Manatí</t>
  </si>
  <si>
    <t>Municipio de Maricao</t>
  </si>
  <si>
    <t>Municipio de Maunabo</t>
  </si>
  <si>
    <t>Municipio de Mayagüez</t>
  </si>
  <si>
    <t>Municipio de Moca</t>
  </si>
  <si>
    <t>Municipio de Morovis</t>
  </si>
  <si>
    <t>Municipio de Naguabo</t>
  </si>
  <si>
    <t>Municipio de Naranjito</t>
  </si>
  <si>
    <t>Municipio de Orocovis</t>
  </si>
  <si>
    <t>Municipio de Patillas</t>
  </si>
  <si>
    <t>Municipio de Peñuelas</t>
  </si>
  <si>
    <t>Municipio de Ponce</t>
  </si>
  <si>
    <t>Municipio de Quebradillas</t>
  </si>
  <si>
    <t>Municipio de Rincón</t>
  </si>
  <si>
    <t>Municipio de Río Grande</t>
  </si>
  <si>
    <t>Municipio de Sabana Grande</t>
  </si>
  <si>
    <t>Municipio de Salinas</t>
  </si>
  <si>
    <t>Municipio de San Germán</t>
  </si>
  <si>
    <t>Municipio de San Juan</t>
  </si>
  <si>
    <t>Municipio de San Lorenzo</t>
  </si>
  <si>
    <t>Municipio de San Sebastián</t>
  </si>
  <si>
    <t>Municipio de Santa Isabel</t>
  </si>
  <si>
    <t>Municipio de Toa Alta</t>
  </si>
  <si>
    <t>Municipio de Toa Baja</t>
  </si>
  <si>
    <t>Municipio de Trujillo Alto</t>
  </si>
  <si>
    <t>Municipio de Utuado</t>
  </si>
  <si>
    <t>Municipio de Vega Alta</t>
  </si>
  <si>
    <t>Municipio de Vega Baja</t>
  </si>
  <si>
    <t>Municipio de Vieques</t>
  </si>
  <si>
    <t>Municipio de Villalba</t>
  </si>
  <si>
    <t>Municipio de Yabucoa</t>
  </si>
  <si>
    <t>Municipio de Yauco</t>
  </si>
  <si>
    <t>Enero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</si>
</sst>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 Narrow"/>
      <family val="2"/>
    </font>
    <font>
      <b/>
      <sz val="9"/>
      <color theme="1"/>
      <name val="Arial Narrow"/>
      <family val="2"/>
    </font>
    <font>
      <sz val="9"/>
      <name val="Arial Narrow"/>
      <family val="2"/>
    </font>
    <font>
      <u/>
      <sz val="11"/>
      <color theme="10"/>
      <name val="Calibri"/>
      <family val="2"/>
      <scheme val="minor"/>
    </font>
    <font>
      <sz val="11"/>
      <name val="Arial Narrow"/>
      <family val="2"/>
    </font>
    <font>
      <u/>
      <sz val="11"/>
      <color theme="10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0"/>
      <name val="Arial Narrow"/>
      <family val="2"/>
    </font>
    <font>
      <b/>
      <sz val="9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164" fontId="9" fillId="0" borderId="0" xfId="0" applyNumberFormat="1" applyFont="1" applyAlignment="1">
      <alignment vertical="center"/>
    </xf>
    <xf numFmtId="0" fontId="4" fillId="3" borderId="9" xfId="2" applyFont="1" applyFill="1" applyBorder="1" applyAlignment="1">
      <alignment horizontal="center" vertical="center"/>
    </xf>
    <xf numFmtId="0" fontId="4" fillId="3" borderId="10" xfId="2" applyFont="1" applyFill="1" applyBorder="1" applyAlignment="1">
      <alignment horizontal="center" vertical="center"/>
    </xf>
    <xf numFmtId="0" fontId="5" fillId="3" borderId="15" xfId="2" applyNumberFormat="1" applyFont="1" applyFill="1" applyBorder="1" applyAlignment="1">
      <alignment horizontal="center" vertical="center" wrapText="1"/>
    </xf>
    <xf numFmtId="6" fontId="5" fillId="3" borderId="16" xfId="2" applyNumberFormat="1" applyFont="1" applyFill="1" applyBorder="1" applyAlignment="1">
      <alignment horizontal="right" vertical="center" wrapText="1"/>
    </xf>
    <xf numFmtId="6" fontId="5" fillId="3" borderId="16" xfId="2" applyNumberFormat="1" applyFont="1" applyFill="1" applyBorder="1" applyAlignment="1">
      <alignment horizontal="center" vertical="center" wrapText="1"/>
    </xf>
    <xf numFmtId="9" fontId="5" fillId="3" borderId="12" xfId="1" applyFont="1" applyFill="1" applyBorder="1" applyAlignment="1">
      <alignment horizontal="center" vertical="center" wrapText="1"/>
    </xf>
    <xf numFmtId="0" fontId="5" fillId="0" borderId="11" xfId="2" applyNumberFormat="1" applyFont="1" applyFill="1" applyBorder="1" applyAlignment="1">
      <alignment horizontal="center" vertical="center" wrapText="1"/>
    </xf>
    <xf numFmtId="6" fontId="5" fillId="0" borderId="12" xfId="2" applyNumberFormat="1" applyFont="1" applyFill="1" applyBorder="1" applyAlignment="1">
      <alignment horizontal="left" vertical="center" wrapText="1"/>
    </xf>
    <xf numFmtId="6" fontId="5" fillId="0" borderId="12" xfId="2" applyNumberFormat="1" applyFont="1" applyFill="1" applyBorder="1" applyAlignment="1">
      <alignment horizontal="center" vertical="center" wrapText="1"/>
    </xf>
    <xf numFmtId="9" fontId="5" fillId="0" borderId="12" xfId="1" applyFont="1" applyFill="1" applyBorder="1" applyAlignment="1">
      <alignment horizontal="center" vertical="center" wrapText="1"/>
    </xf>
    <xf numFmtId="0" fontId="5" fillId="0" borderId="13" xfId="2" applyNumberFormat="1" applyFont="1" applyFill="1" applyBorder="1" applyAlignment="1">
      <alignment horizontal="center" vertical="center" wrapText="1"/>
    </xf>
    <xf numFmtId="6" fontId="5" fillId="0" borderId="14" xfId="2" applyNumberFormat="1" applyFont="1" applyFill="1" applyBorder="1" applyAlignment="1">
      <alignment horizontal="left" vertical="center" wrapText="1"/>
    </xf>
    <xf numFmtId="6" fontId="5" fillId="0" borderId="14" xfId="2" applyNumberFormat="1" applyFont="1" applyFill="1" applyBorder="1" applyAlignment="1">
      <alignment horizontal="center" vertical="center" wrapText="1"/>
    </xf>
    <xf numFmtId="6" fontId="12" fillId="3" borderId="16" xfId="2" applyNumberFormat="1" applyFont="1" applyFill="1" applyBorder="1" applyAlignment="1">
      <alignment horizontal="right" vertical="center" wrapText="1"/>
    </xf>
    <xf numFmtId="6" fontId="12" fillId="3" borderId="16" xfId="2" applyNumberFormat="1" applyFont="1" applyFill="1" applyBorder="1" applyAlignment="1">
      <alignment horizontal="center" vertical="center" wrapText="1"/>
    </xf>
    <xf numFmtId="9" fontId="12" fillId="3" borderId="12" xfId="1" applyFont="1" applyFill="1" applyBorder="1" applyAlignment="1">
      <alignment horizontal="center" vertical="center" wrapText="1"/>
    </xf>
    <xf numFmtId="0" fontId="10" fillId="3" borderId="17" xfId="2" applyFont="1" applyFill="1" applyBorder="1" applyAlignment="1">
      <alignment horizontal="center" vertical="center"/>
    </xf>
    <xf numFmtId="0" fontId="7" fillId="0" borderId="11" xfId="2" applyNumberFormat="1" applyFont="1" applyFill="1" applyBorder="1" applyAlignment="1">
      <alignment horizontal="center" vertical="center" wrapText="1"/>
    </xf>
    <xf numFmtId="6" fontId="8" fillId="0" borderId="12" xfId="3" applyNumberFormat="1" applyFont="1" applyFill="1" applyBorder="1" applyAlignment="1">
      <alignment horizontal="left" vertical="center" wrapText="1"/>
    </xf>
    <xf numFmtId="164" fontId="7" fillId="0" borderId="12" xfId="4" applyNumberFormat="1" applyFont="1" applyFill="1" applyBorder="1" applyAlignment="1">
      <alignment horizontal="left" vertical="center" wrapText="1"/>
    </xf>
    <xf numFmtId="0" fontId="7" fillId="0" borderId="13" xfId="2" applyNumberFormat="1" applyFont="1" applyFill="1" applyBorder="1" applyAlignment="1">
      <alignment horizontal="center" vertical="center" wrapText="1"/>
    </xf>
    <xf numFmtId="6" fontId="8" fillId="0" borderId="14" xfId="3" applyNumberFormat="1" applyFont="1" applyFill="1" applyBorder="1" applyAlignment="1">
      <alignment horizontal="left" vertical="center" wrapText="1"/>
    </xf>
    <xf numFmtId="164" fontId="7" fillId="0" borderId="14" xfId="4" applyNumberFormat="1" applyFont="1" applyFill="1" applyBorder="1" applyAlignment="1">
      <alignment horizontal="left" vertical="center" wrapText="1"/>
    </xf>
    <xf numFmtId="0" fontId="7" fillId="0" borderId="15" xfId="2" applyNumberFormat="1" applyFont="1" applyFill="1" applyBorder="1" applyAlignment="1">
      <alignment horizontal="center" vertical="center" wrapText="1"/>
    </xf>
    <xf numFmtId="6" fontId="8" fillId="0" borderId="16" xfId="3" applyNumberFormat="1" applyFont="1" applyFill="1" applyBorder="1" applyAlignment="1">
      <alignment horizontal="left" vertical="center" wrapText="1"/>
    </xf>
    <xf numFmtId="164" fontId="7" fillId="0" borderId="16" xfId="4" applyNumberFormat="1" applyFont="1" applyFill="1" applyBorder="1" applyAlignment="1">
      <alignment horizontal="left" vertical="center" wrapText="1"/>
    </xf>
    <xf numFmtId="0" fontId="12" fillId="3" borderId="15" xfId="2" applyNumberFormat="1" applyFont="1" applyFill="1" applyBorder="1" applyAlignment="1">
      <alignment horizontal="center" vertical="center" wrapText="1"/>
    </xf>
    <xf numFmtId="0" fontId="12" fillId="4" borderId="15" xfId="2" applyNumberFormat="1" applyFont="1" applyFill="1" applyBorder="1" applyAlignment="1">
      <alignment horizontal="center" vertical="center" wrapText="1"/>
    </xf>
    <xf numFmtId="6" fontId="12" fillId="4" borderId="16" xfId="2" applyNumberFormat="1" applyFont="1" applyFill="1" applyBorder="1" applyAlignment="1">
      <alignment horizontal="right" vertical="center" wrapText="1"/>
    </xf>
    <xf numFmtId="6" fontId="12" fillId="4" borderId="16" xfId="2" applyNumberFormat="1" applyFont="1" applyFill="1" applyBorder="1" applyAlignment="1">
      <alignment horizontal="center" vertical="center" wrapText="1"/>
    </xf>
    <xf numFmtId="9" fontId="12" fillId="4" borderId="12" xfId="1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horizontal="center" vertical="center"/>
    </xf>
    <xf numFmtId="9" fontId="5" fillId="0" borderId="12" xfId="1" applyNumberFormat="1" applyFont="1" applyFill="1" applyBorder="1" applyAlignment="1">
      <alignment horizontal="center" vertical="center" wrapText="1"/>
    </xf>
    <xf numFmtId="0" fontId="0" fillId="5" borderId="0" xfId="0" applyFill="1" applyAlignment="1">
      <alignment vertical="center"/>
    </xf>
    <xf numFmtId="0" fontId="11" fillId="2" borderId="6" xfId="2" applyFont="1" applyFill="1" applyBorder="1" applyAlignment="1">
      <alignment horizontal="center" vertical="center"/>
    </xf>
    <xf numFmtId="0" fontId="11" fillId="2" borderId="7" xfId="2" applyFont="1" applyFill="1" applyBorder="1" applyAlignment="1">
      <alignment horizontal="center" vertical="center"/>
    </xf>
    <xf numFmtId="0" fontId="11" fillId="2" borderId="8" xfId="2" applyFont="1" applyFill="1" applyBorder="1" applyAlignment="1">
      <alignment horizontal="center" vertical="center"/>
    </xf>
    <xf numFmtId="0" fontId="11" fillId="2" borderId="4" xfId="2" applyFont="1" applyFill="1" applyBorder="1" applyAlignment="1">
      <alignment horizontal="center" vertical="center"/>
    </xf>
    <xf numFmtId="0" fontId="11" fillId="2" borderId="0" xfId="2" applyFont="1" applyFill="1" applyAlignment="1">
      <alignment horizontal="center" vertical="center"/>
    </xf>
    <xf numFmtId="0" fontId="11" fillId="2" borderId="1" xfId="2" applyFont="1" applyFill="1" applyBorder="1" applyAlignment="1">
      <alignment horizontal="center" vertical="center"/>
    </xf>
    <xf numFmtId="0" fontId="11" fillId="2" borderId="2" xfId="2" applyFont="1" applyFill="1" applyBorder="1" applyAlignment="1">
      <alignment horizontal="center" vertical="center"/>
    </xf>
    <xf numFmtId="0" fontId="11" fillId="2" borderId="3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0" fontId="3" fillId="2" borderId="7" xfId="2" applyFont="1" applyFill="1" applyBorder="1" applyAlignment="1">
      <alignment horizontal="center" vertical="center"/>
    </xf>
    <xf numFmtId="0" fontId="3" fillId="2" borderId="8" xfId="2" applyFont="1" applyFill="1" applyBorder="1" applyAlignment="1">
      <alignment horizontal="center" vertical="center"/>
    </xf>
  </cellXfs>
  <cellStyles count="5">
    <cellStyle name="Currency" xfId="4" builtinId="4"/>
    <cellStyle name="Hyperlink" xfId="3" builtinId="8"/>
    <cellStyle name="Normal" xfId="0" builtinId="0"/>
    <cellStyle name="Normal 6" xfId="2" xr:uid="{56E75A8B-13A0-48E8-8A6E-BE59F022D2B9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haredStrings" Target="sharedStrings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theme" Target="theme/theme1.xml"/><Relationship Id="rId85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styles" Target="styles.xml"/><Relationship Id="rId86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6</xdr:col>
      <xdr:colOff>304800</xdr:colOff>
      <xdr:row>4</xdr:row>
      <xdr:rowOff>28575</xdr:rowOff>
    </xdr:to>
    <xdr:pic>
      <xdr:nvPicPr>
        <xdr:cNvPr id="3" name="Picture 2" descr="Text&#10;&#10;Description automatically generated">
          <a:extLst>
            <a:ext uri="{FF2B5EF4-FFF2-40B4-BE49-F238E27FC236}">
              <a16:creationId xmlns:a16="http://schemas.microsoft.com/office/drawing/2014/main" id="{A1778B70-A58A-4197-84D6-B8A7621BCA8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3275" y="0"/>
          <a:ext cx="2505075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83F39-F023-4A54-928E-3283453FEB24}">
  <dimension ref="A1:E87"/>
  <sheetViews>
    <sheetView showGridLines="0" tabSelected="1" workbookViewId="0">
      <selection activeCell="A5" sqref="A5:C5"/>
    </sheetView>
  </sheetViews>
  <sheetFormatPr defaultColWidth="8.85546875" defaultRowHeight="16.5" x14ac:dyDescent="0.25"/>
  <cols>
    <col min="1" max="3" width="16.7109375" style="2" customWidth="1"/>
    <col min="4" max="4" width="8.85546875" style="1"/>
    <col min="5" max="5" width="15.28515625" style="1" bestFit="1" customWidth="1"/>
    <col min="6" max="16384" width="8.85546875" style="1"/>
  </cols>
  <sheetData>
    <row r="1" spans="1:5" s="39" customFormat="1" ht="18" customHeight="1" x14ac:dyDescent="0.25">
      <c r="A1" s="43" t="s">
        <v>0</v>
      </c>
      <c r="B1" s="44"/>
      <c r="C1" s="44"/>
    </row>
    <row r="2" spans="1:5" s="39" customFormat="1" ht="18" customHeight="1" x14ac:dyDescent="0.25">
      <c r="A2" s="43" t="s">
        <v>1</v>
      </c>
      <c r="B2" s="44"/>
      <c r="C2" s="44"/>
    </row>
    <row r="3" spans="1:5" s="39" customFormat="1" ht="18.75" customHeight="1" thickBot="1" x14ac:dyDescent="0.3">
      <c r="A3" s="40" t="s">
        <v>2</v>
      </c>
      <c r="B3" s="41"/>
      <c r="C3" s="41"/>
    </row>
    <row r="4" spans="1:5" s="39" customFormat="1" ht="15.75" x14ac:dyDescent="0.25">
      <c r="A4" s="45" t="s">
        <v>3</v>
      </c>
      <c r="B4" s="46"/>
      <c r="C4" s="47"/>
    </row>
    <row r="5" spans="1:5" s="39" customFormat="1" thickBot="1" x14ac:dyDescent="0.3">
      <c r="A5" s="40" t="s">
        <v>187</v>
      </c>
      <c r="B5" s="41"/>
      <c r="C5" s="42"/>
    </row>
    <row r="6" spans="1:5" ht="17.25" thickBot="1" x14ac:dyDescent="0.3">
      <c r="A6" s="21" t="s">
        <v>4</v>
      </c>
      <c r="B6" s="21" t="s">
        <v>5</v>
      </c>
      <c r="C6" s="21" t="s">
        <v>6</v>
      </c>
      <c r="E6" s="3"/>
    </row>
    <row r="7" spans="1:5" ht="17.25" thickBot="1" x14ac:dyDescent="0.3">
      <c r="A7" s="22">
        <v>1</v>
      </c>
      <c r="B7" s="23" t="s">
        <v>7</v>
      </c>
      <c r="C7" s="24">
        <v>3919288.6555202045</v>
      </c>
      <c r="E7" s="3"/>
    </row>
    <row r="8" spans="1:5" ht="18" thickTop="1" thickBot="1" x14ac:dyDescent="0.3">
      <c r="A8" s="25">
        <v>2</v>
      </c>
      <c r="B8" s="26" t="s">
        <v>8</v>
      </c>
      <c r="C8" s="27">
        <v>15863976.114541501</v>
      </c>
      <c r="E8" s="3"/>
    </row>
    <row r="9" spans="1:5" ht="18" thickTop="1" thickBot="1" x14ac:dyDescent="0.3">
      <c r="A9" s="25">
        <v>3</v>
      </c>
      <c r="B9" s="26" t="s">
        <v>9</v>
      </c>
      <c r="C9" s="27">
        <v>32430101.274405837</v>
      </c>
    </row>
    <row r="10" spans="1:5" ht="18" thickTop="1" thickBot="1" x14ac:dyDescent="0.3">
      <c r="A10" s="22">
        <v>4</v>
      </c>
      <c r="B10" s="26" t="s">
        <v>10</v>
      </c>
      <c r="C10" s="27">
        <v>4932703.6079955902</v>
      </c>
    </row>
    <row r="11" spans="1:5" ht="18" thickTop="1" thickBot="1" x14ac:dyDescent="0.3">
      <c r="A11" s="25">
        <v>5</v>
      </c>
      <c r="B11" s="26" t="s">
        <v>11</v>
      </c>
      <c r="C11" s="27">
        <v>8974098.4167845063</v>
      </c>
    </row>
    <row r="12" spans="1:5" ht="18" thickTop="1" thickBot="1" x14ac:dyDescent="0.3">
      <c r="A12" s="25">
        <v>6</v>
      </c>
      <c r="B12" s="26" t="s">
        <v>12</v>
      </c>
      <c r="C12" s="27">
        <v>8054242.9974819319</v>
      </c>
    </row>
    <row r="13" spans="1:5" ht="18" thickTop="1" thickBot="1" x14ac:dyDescent="0.3">
      <c r="A13" s="22">
        <v>7</v>
      </c>
      <c r="B13" s="26" t="s">
        <v>13</v>
      </c>
      <c r="C13" s="27">
        <v>32370666.086607393</v>
      </c>
    </row>
    <row r="14" spans="1:5" ht="18" thickTop="1" thickBot="1" x14ac:dyDescent="0.3">
      <c r="A14" s="25">
        <v>8</v>
      </c>
      <c r="B14" s="26" t="s">
        <v>14</v>
      </c>
      <c r="C14" s="27">
        <v>3997838.8347935081</v>
      </c>
    </row>
    <row r="15" spans="1:5" ht="18" thickTop="1" thickBot="1" x14ac:dyDescent="0.3">
      <c r="A15" s="25">
        <v>9</v>
      </c>
      <c r="B15" s="26" t="s">
        <v>15</v>
      </c>
      <c r="C15" s="27">
        <v>32663038.003801223</v>
      </c>
    </row>
    <row r="16" spans="1:5" ht="18" thickTop="1" thickBot="1" x14ac:dyDescent="0.3">
      <c r="A16" s="22">
        <v>10</v>
      </c>
      <c r="B16" s="26" t="s">
        <v>16</v>
      </c>
      <c r="C16" s="27">
        <v>13551487.459310269</v>
      </c>
    </row>
    <row r="17" spans="1:3" ht="18" thickTop="1" thickBot="1" x14ac:dyDescent="0.3">
      <c r="A17" s="25">
        <v>11</v>
      </c>
      <c r="B17" s="26" t="s">
        <v>17</v>
      </c>
      <c r="C17" s="27">
        <v>270009227.35525268</v>
      </c>
    </row>
    <row r="18" spans="1:3" ht="18" thickTop="1" thickBot="1" x14ac:dyDescent="0.3">
      <c r="A18" s="25">
        <v>12</v>
      </c>
      <c r="B18" s="26" t="s">
        <v>18</v>
      </c>
      <c r="C18" s="27">
        <v>17811870.337704916</v>
      </c>
    </row>
    <row r="19" spans="1:3" ht="18" thickTop="1" thickBot="1" x14ac:dyDescent="0.3">
      <c r="A19" s="22">
        <v>13</v>
      </c>
      <c r="B19" s="26" t="s">
        <v>19</v>
      </c>
      <c r="C19" s="27">
        <v>211262764.25770921</v>
      </c>
    </row>
    <row r="20" spans="1:3" ht="18" thickTop="1" thickBot="1" x14ac:dyDescent="0.3">
      <c r="A20" s="25">
        <v>14</v>
      </c>
      <c r="B20" s="26" t="s">
        <v>20</v>
      </c>
      <c r="C20" s="27">
        <v>9957407.4086848795</v>
      </c>
    </row>
    <row r="21" spans="1:3" ht="18" thickTop="1" thickBot="1" x14ac:dyDescent="0.3">
      <c r="A21" s="25">
        <v>15</v>
      </c>
      <c r="B21" s="26" t="s">
        <v>21</v>
      </c>
      <c r="C21" s="27">
        <v>33281711.358524878</v>
      </c>
    </row>
    <row r="22" spans="1:3" ht="18" thickTop="1" thickBot="1" x14ac:dyDescent="0.3">
      <c r="A22" s="22">
        <v>16</v>
      </c>
      <c r="B22" s="26" t="s">
        <v>22</v>
      </c>
      <c r="C22" s="27">
        <v>157495409.62566745</v>
      </c>
    </row>
    <row r="23" spans="1:3" ht="18" thickTop="1" thickBot="1" x14ac:dyDescent="0.3">
      <c r="A23" s="25">
        <v>17</v>
      </c>
      <c r="B23" s="26" t="s">
        <v>23</v>
      </c>
      <c r="C23" s="27">
        <v>6821003.0102384668</v>
      </c>
    </row>
    <row r="24" spans="1:3" ht="18" thickTop="1" thickBot="1" x14ac:dyDescent="0.3">
      <c r="A24" s="25">
        <v>18</v>
      </c>
      <c r="B24" s="26" t="s">
        <v>24</v>
      </c>
      <c r="C24" s="27">
        <v>43600996.000398993</v>
      </c>
    </row>
    <row r="25" spans="1:3" ht="18" thickTop="1" thickBot="1" x14ac:dyDescent="0.3">
      <c r="A25" s="22">
        <v>19</v>
      </c>
      <c r="B25" s="26" t="s">
        <v>25</v>
      </c>
      <c r="C25" s="27">
        <v>2586011.2605339792</v>
      </c>
    </row>
    <row r="26" spans="1:3" ht="18" thickTop="1" thickBot="1" x14ac:dyDescent="0.3">
      <c r="A26" s="25">
        <v>20</v>
      </c>
      <c r="B26" s="26" t="s">
        <v>26</v>
      </c>
      <c r="C26" s="27">
        <v>3706538.5606681383</v>
      </c>
    </row>
    <row r="27" spans="1:3" ht="18" thickTop="1" thickBot="1" x14ac:dyDescent="0.3">
      <c r="A27" s="25">
        <v>21</v>
      </c>
      <c r="B27" s="26" t="s">
        <v>27</v>
      </c>
      <c r="C27" s="27">
        <v>17841561.412515868</v>
      </c>
    </row>
    <row r="28" spans="1:3" ht="18" thickTop="1" thickBot="1" x14ac:dyDescent="0.3">
      <c r="A28" s="22">
        <v>22</v>
      </c>
      <c r="B28" s="26" t="s">
        <v>28</v>
      </c>
      <c r="C28" s="27">
        <v>9082545.0206016283</v>
      </c>
    </row>
    <row r="29" spans="1:3" ht="18" thickTop="1" thickBot="1" x14ac:dyDescent="0.3">
      <c r="A29" s="25">
        <v>23</v>
      </c>
      <c r="B29" s="26" t="s">
        <v>29</v>
      </c>
      <c r="C29" s="27">
        <v>4100445.1293917382</v>
      </c>
    </row>
    <row r="30" spans="1:3" ht="18" thickTop="1" thickBot="1" x14ac:dyDescent="0.3">
      <c r="A30" s="25">
        <v>24</v>
      </c>
      <c r="B30" s="26" t="s">
        <v>30</v>
      </c>
      <c r="C30" s="27">
        <v>8255027.564964951</v>
      </c>
    </row>
    <row r="31" spans="1:3" ht="18" thickTop="1" thickBot="1" x14ac:dyDescent="0.3">
      <c r="A31" s="22">
        <v>25</v>
      </c>
      <c r="B31" s="26" t="s">
        <v>31</v>
      </c>
      <c r="C31" s="27">
        <v>993056.07064107992</v>
      </c>
    </row>
    <row r="32" spans="1:3" ht="18" thickTop="1" thickBot="1" x14ac:dyDescent="0.3">
      <c r="A32" s="25">
        <v>26</v>
      </c>
      <c r="B32" s="26" t="s">
        <v>32</v>
      </c>
      <c r="C32" s="27">
        <v>22552455.032459263</v>
      </c>
    </row>
    <row r="33" spans="1:3" ht="18" thickTop="1" thickBot="1" x14ac:dyDescent="0.3">
      <c r="A33" s="25">
        <v>27</v>
      </c>
      <c r="B33" s="26" t="s">
        <v>33</v>
      </c>
      <c r="C33" s="27">
        <v>33859806.656873547</v>
      </c>
    </row>
    <row r="34" spans="1:3" ht="18" thickTop="1" thickBot="1" x14ac:dyDescent="0.3">
      <c r="A34" s="22">
        <v>28</v>
      </c>
      <c r="B34" s="26" t="s">
        <v>34</v>
      </c>
      <c r="C34" s="27">
        <v>1995604.4831683964</v>
      </c>
    </row>
    <row r="35" spans="1:3" ht="18" thickTop="1" thickBot="1" x14ac:dyDescent="0.3">
      <c r="A35" s="25">
        <v>29</v>
      </c>
      <c r="B35" s="26" t="s">
        <v>35</v>
      </c>
      <c r="C35" s="27">
        <v>2521309.316081462</v>
      </c>
    </row>
    <row r="36" spans="1:3" ht="18" thickTop="1" thickBot="1" x14ac:dyDescent="0.3">
      <c r="A36" s="25">
        <v>30</v>
      </c>
      <c r="B36" s="26" t="s">
        <v>36</v>
      </c>
      <c r="C36" s="27">
        <v>29723784.348047853</v>
      </c>
    </row>
    <row r="37" spans="1:3" ht="18" thickTop="1" thickBot="1" x14ac:dyDescent="0.3">
      <c r="A37" s="22">
        <v>31</v>
      </c>
      <c r="B37" s="26" t="s">
        <v>37</v>
      </c>
      <c r="C37" s="27">
        <v>3927674.187549891</v>
      </c>
    </row>
    <row r="38" spans="1:3" ht="18" thickTop="1" thickBot="1" x14ac:dyDescent="0.3">
      <c r="A38" s="25">
        <v>32</v>
      </c>
      <c r="B38" s="26" t="s">
        <v>38</v>
      </c>
      <c r="C38" s="27">
        <v>71390096.673298091</v>
      </c>
    </row>
    <row r="39" spans="1:3" ht="18" thickTop="1" thickBot="1" x14ac:dyDescent="0.3">
      <c r="A39" s="25">
        <v>33</v>
      </c>
      <c r="B39" s="26" t="s">
        <v>39</v>
      </c>
      <c r="C39" s="27">
        <v>8826403.5143267121</v>
      </c>
    </row>
    <row r="40" spans="1:3" ht="18" thickTop="1" thickBot="1" x14ac:dyDescent="0.3">
      <c r="A40" s="22">
        <v>34</v>
      </c>
      <c r="B40" s="26" t="s">
        <v>40</v>
      </c>
      <c r="C40" s="27">
        <v>95993926.616968393</v>
      </c>
    </row>
    <row r="41" spans="1:3" ht="18" thickTop="1" thickBot="1" x14ac:dyDescent="0.3">
      <c r="A41" s="25">
        <v>35</v>
      </c>
      <c r="B41" s="26" t="s">
        <v>41</v>
      </c>
      <c r="C41" s="27">
        <v>23362362.309291784</v>
      </c>
    </row>
    <row r="42" spans="1:3" ht="18" thickTop="1" thickBot="1" x14ac:dyDescent="0.3">
      <c r="A42" s="25">
        <v>36</v>
      </c>
      <c r="B42" s="26" t="s">
        <v>42</v>
      </c>
      <c r="C42" s="27">
        <v>57847325.59445557</v>
      </c>
    </row>
    <row r="43" spans="1:3" ht="18" thickTop="1" thickBot="1" x14ac:dyDescent="0.3">
      <c r="A43" s="22">
        <v>37</v>
      </c>
      <c r="B43" s="26" t="s">
        <v>43</v>
      </c>
      <c r="C43" s="27">
        <v>31075560.970953904</v>
      </c>
    </row>
    <row r="44" spans="1:3" ht="18" thickTop="1" thickBot="1" x14ac:dyDescent="0.3">
      <c r="A44" s="25">
        <v>38</v>
      </c>
      <c r="B44" s="26" t="s">
        <v>44</v>
      </c>
      <c r="C44" s="27">
        <v>4196688.2000210183</v>
      </c>
    </row>
    <row r="45" spans="1:3" ht="18" thickTop="1" thickBot="1" x14ac:dyDescent="0.3">
      <c r="A45" s="25">
        <v>39</v>
      </c>
      <c r="B45" s="26" t="s">
        <v>45</v>
      </c>
      <c r="C45" s="27">
        <v>14966031.789228227</v>
      </c>
    </row>
    <row r="46" spans="1:3" ht="18" thickTop="1" thickBot="1" x14ac:dyDescent="0.3">
      <c r="A46" s="22">
        <v>40</v>
      </c>
      <c r="B46" s="26" t="s">
        <v>46</v>
      </c>
      <c r="C46" s="27">
        <v>11146356.223582046</v>
      </c>
    </row>
    <row r="47" spans="1:3" ht="18" thickTop="1" thickBot="1" x14ac:dyDescent="0.3">
      <c r="A47" s="25">
        <v>41</v>
      </c>
      <c r="B47" s="26" t="s">
        <v>47</v>
      </c>
      <c r="C47" s="27">
        <v>5786155.6845386587</v>
      </c>
    </row>
    <row r="48" spans="1:3" ht="18" thickTop="1" thickBot="1" x14ac:dyDescent="0.3">
      <c r="A48" s="25">
        <v>42</v>
      </c>
      <c r="B48" s="26" t="s">
        <v>48</v>
      </c>
      <c r="C48" s="27">
        <v>8944641.2294607237</v>
      </c>
    </row>
    <row r="49" spans="1:3" ht="18" thickTop="1" thickBot="1" x14ac:dyDescent="0.3">
      <c r="A49" s="22">
        <v>43</v>
      </c>
      <c r="B49" s="26" t="s">
        <v>49</v>
      </c>
      <c r="C49" s="27">
        <v>806253.8222572488</v>
      </c>
    </row>
    <row r="50" spans="1:3" ht="18" thickTop="1" thickBot="1" x14ac:dyDescent="0.3">
      <c r="A50" s="25">
        <v>44</v>
      </c>
      <c r="B50" s="26" t="s">
        <v>50</v>
      </c>
      <c r="C50" s="27">
        <v>10223819.157235712</v>
      </c>
    </row>
    <row r="51" spans="1:3" ht="18" thickTop="1" thickBot="1" x14ac:dyDescent="0.3">
      <c r="A51" s="25">
        <v>45</v>
      </c>
      <c r="B51" s="26" t="s">
        <v>51</v>
      </c>
      <c r="C51" s="27">
        <v>3373717.9585873378</v>
      </c>
    </row>
    <row r="52" spans="1:3" ht="18" thickTop="1" thickBot="1" x14ac:dyDescent="0.3">
      <c r="A52" s="22">
        <v>46</v>
      </c>
      <c r="B52" s="26" t="s">
        <v>52</v>
      </c>
      <c r="C52" s="27">
        <v>7990111.8826363059</v>
      </c>
    </row>
    <row r="53" spans="1:3" ht="18" thickTop="1" thickBot="1" x14ac:dyDescent="0.3">
      <c r="A53" s="25">
        <v>47</v>
      </c>
      <c r="B53" s="26" t="s">
        <v>53</v>
      </c>
      <c r="C53" s="27">
        <v>40299966.200245574</v>
      </c>
    </row>
    <row r="54" spans="1:3" ht="18" thickTop="1" thickBot="1" x14ac:dyDescent="0.3">
      <c r="A54" s="25">
        <v>48</v>
      </c>
      <c r="B54" s="26" t="s">
        <v>54</v>
      </c>
      <c r="C54" s="27">
        <v>192557.27187418856</v>
      </c>
    </row>
    <row r="55" spans="1:3" ht="18" thickTop="1" thickBot="1" x14ac:dyDescent="0.3">
      <c r="A55" s="22">
        <v>49</v>
      </c>
      <c r="B55" s="26" t="s">
        <v>55</v>
      </c>
      <c r="C55" s="27">
        <v>1350293.6723122285</v>
      </c>
    </row>
    <row r="56" spans="1:3" ht="18" thickTop="1" thickBot="1" x14ac:dyDescent="0.3">
      <c r="A56" s="25">
        <v>50</v>
      </c>
      <c r="B56" s="26" t="s">
        <v>56</v>
      </c>
      <c r="C56" s="27">
        <v>105752335.27815963</v>
      </c>
    </row>
    <row r="57" spans="1:3" ht="18" thickTop="1" thickBot="1" x14ac:dyDescent="0.3">
      <c r="A57" s="25">
        <v>51</v>
      </c>
      <c r="B57" s="26" t="s">
        <v>57</v>
      </c>
      <c r="C57" s="27">
        <v>9445346.4463698082</v>
      </c>
    </row>
    <row r="58" spans="1:3" ht="18" thickTop="1" thickBot="1" x14ac:dyDescent="0.3">
      <c r="A58" s="22">
        <v>52</v>
      </c>
      <c r="B58" s="26" t="s">
        <v>58</v>
      </c>
      <c r="C58" s="27">
        <v>7171217.1242464576</v>
      </c>
    </row>
    <row r="59" spans="1:3" ht="18" thickTop="1" thickBot="1" x14ac:dyDescent="0.3">
      <c r="A59" s="25">
        <v>53</v>
      </c>
      <c r="B59" s="26" t="s">
        <v>59</v>
      </c>
      <c r="C59" s="27">
        <v>10111303.86117856</v>
      </c>
    </row>
    <row r="60" spans="1:3" ht="18" thickTop="1" thickBot="1" x14ac:dyDescent="0.3">
      <c r="A60" s="25">
        <v>54</v>
      </c>
      <c r="B60" s="26" t="s">
        <v>60</v>
      </c>
      <c r="C60" s="27">
        <v>10020832.535095988</v>
      </c>
    </row>
    <row r="61" spans="1:3" ht="18" thickTop="1" thickBot="1" x14ac:dyDescent="0.3">
      <c r="A61" s="22">
        <v>55</v>
      </c>
      <c r="B61" s="26" t="s">
        <v>61</v>
      </c>
      <c r="C61" s="27">
        <v>4858899.9728028299</v>
      </c>
    </row>
    <row r="62" spans="1:3" ht="18" thickTop="1" thickBot="1" x14ac:dyDescent="0.3">
      <c r="A62" s="25">
        <v>56</v>
      </c>
      <c r="B62" s="26" t="s">
        <v>62</v>
      </c>
      <c r="C62" s="27">
        <v>3136904.4168693549</v>
      </c>
    </row>
    <row r="63" spans="1:3" ht="18" thickTop="1" thickBot="1" x14ac:dyDescent="0.3">
      <c r="A63" s="25">
        <v>57</v>
      </c>
      <c r="B63" s="26" t="s">
        <v>63</v>
      </c>
      <c r="C63" s="27">
        <v>53208892.600652985</v>
      </c>
    </row>
    <row r="64" spans="1:3" ht="18" thickTop="1" thickBot="1" x14ac:dyDescent="0.3">
      <c r="A64" s="22">
        <v>58</v>
      </c>
      <c r="B64" s="26" t="s">
        <v>64</v>
      </c>
      <c r="C64" s="27">
        <v>170264178.23908666</v>
      </c>
    </row>
    <row r="65" spans="1:3" ht="18" thickTop="1" thickBot="1" x14ac:dyDescent="0.3">
      <c r="A65" s="25">
        <v>59</v>
      </c>
      <c r="B65" s="26" t="s">
        <v>65</v>
      </c>
      <c r="C65" s="27">
        <v>7561752.3602281259</v>
      </c>
    </row>
    <row r="66" spans="1:3" ht="18" thickTop="1" thickBot="1" x14ac:dyDescent="0.3">
      <c r="A66" s="25">
        <v>60</v>
      </c>
      <c r="B66" s="26" t="s">
        <v>66</v>
      </c>
      <c r="C66" s="27">
        <v>6788034.0242427308</v>
      </c>
    </row>
    <row r="67" spans="1:3" ht="18" thickTop="1" thickBot="1" x14ac:dyDescent="0.3">
      <c r="A67" s="22">
        <v>61</v>
      </c>
      <c r="B67" s="26" t="s">
        <v>67</v>
      </c>
      <c r="C67" s="27">
        <v>17688167.522853725</v>
      </c>
    </row>
    <row r="68" spans="1:3" ht="18" thickTop="1" thickBot="1" x14ac:dyDescent="0.3">
      <c r="A68" s="25">
        <v>62</v>
      </c>
      <c r="B68" s="26" t="s">
        <v>68</v>
      </c>
      <c r="C68" s="27">
        <v>5779436.8535066536</v>
      </c>
    </row>
    <row r="69" spans="1:3" ht="18" thickTop="1" thickBot="1" x14ac:dyDescent="0.3">
      <c r="A69" s="25">
        <v>63</v>
      </c>
      <c r="B69" s="26" t="s">
        <v>69</v>
      </c>
      <c r="C69" s="27">
        <v>8748181.2124985848</v>
      </c>
    </row>
    <row r="70" spans="1:3" ht="18" thickTop="1" thickBot="1" x14ac:dyDescent="0.3">
      <c r="A70" s="22">
        <v>64</v>
      </c>
      <c r="B70" s="26" t="s">
        <v>70</v>
      </c>
      <c r="C70" s="27">
        <v>10825235.277696932</v>
      </c>
    </row>
    <row r="71" spans="1:3" ht="18" thickTop="1" thickBot="1" x14ac:dyDescent="0.3">
      <c r="A71" s="25">
        <v>65</v>
      </c>
      <c r="B71" s="26" t="s">
        <v>71</v>
      </c>
      <c r="C71" s="27">
        <v>558709246.33510244</v>
      </c>
    </row>
    <row r="72" spans="1:3" ht="18" thickTop="1" thickBot="1" x14ac:dyDescent="0.3">
      <c r="A72" s="25">
        <v>66</v>
      </c>
      <c r="B72" s="26" t="s">
        <v>72</v>
      </c>
      <c r="C72" s="27">
        <v>10554492.800428955</v>
      </c>
    </row>
    <row r="73" spans="1:3" ht="18" thickTop="1" thickBot="1" x14ac:dyDescent="0.3">
      <c r="A73" s="22">
        <v>67</v>
      </c>
      <c r="B73" s="26" t="s">
        <v>73</v>
      </c>
      <c r="C73" s="27">
        <v>23433158.018811449</v>
      </c>
    </row>
    <row r="74" spans="1:3" ht="18" thickTop="1" thickBot="1" x14ac:dyDescent="0.3">
      <c r="A74" s="25">
        <v>68</v>
      </c>
      <c r="B74" s="26" t="s">
        <v>74</v>
      </c>
      <c r="C74" s="27">
        <v>25039908.530612003</v>
      </c>
    </row>
    <row r="75" spans="1:3" ht="18" thickTop="1" thickBot="1" x14ac:dyDescent="0.3">
      <c r="A75" s="25">
        <v>69</v>
      </c>
      <c r="B75" s="26" t="s">
        <v>75</v>
      </c>
      <c r="C75" s="27">
        <v>14557636.787021117</v>
      </c>
    </row>
    <row r="76" spans="1:3" ht="18" thickTop="1" thickBot="1" x14ac:dyDescent="0.3">
      <c r="A76" s="22">
        <v>70</v>
      </c>
      <c r="B76" s="26" t="s">
        <v>76</v>
      </c>
      <c r="C76" s="27">
        <v>60963457.902770795</v>
      </c>
    </row>
    <row r="77" spans="1:3" ht="18" thickTop="1" thickBot="1" x14ac:dyDescent="0.3">
      <c r="A77" s="25">
        <v>71</v>
      </c>
      <c r="B77" s="26" t="s">
        <v>77</v>
      </c>
      <c r="C77" s="27">
        <v>19400854.846399419</v>
      </c>
    </row>
    <row r="78" spans="1:3" ht="18" thickTop="1" thickBot="1" x14ac:dyDescent="0.3">
      <c r="A78" s="25">
        <v>72</v>
      </c>
      <c r="B78" s="26" t="s">
        <v>78</v>
      </c>
      <c r="C78" s="27">
        <v>7160883.8688919768</v>
      </c>
    </row>
    <row r="79" spans="1:3" ht="18" thickTop="1" thickBot="1" x14ac:dyDescent="0.3">
      <c r="A79" s="22">
        <v>73</v>
      </c>
      <c r="B79" s="26" t="s">
        <v>79</v>
      </c>
      <c r="C79" s="27">
        <v>18328804.500484668</v>
      </c>
    </row>
    <row r="80" spans="1:3" ht="18" thickTop="1" thickBot="1" x14ac:dyDescent="0.3">
      <c r="A80" s="25">
        <v>74</v>
      </c>
      <c r="B80" s="26" t="s">
        <v>80</v>
      </c>
      <c r="C80" s="27">
        <v>20464808.877366174</v>
      </c>
    </row>
    <row r="81" spans="1:5" ht="18" thickTop="1" thickBot="1" x14ac:dyDescent="0.3">
      <c r="A81" s="25">
        <v>75</v>
      </c>
      <c r="B81" s="26" t="s">
        <v>81</v>
      </c>
      <c r="C81" s="27">
        <v>3142771.3048642455</v>
      </c>
    </row>
    <row r="82" spans="1:5" ht="18" thickTop="1" thickBot="1" x14ac:dyDescent="0.3">
      <c r="A82" s="22">
        <v>76</v>
      </c>
      <c r="B82" s="26" t="s">
        <v>82</v>
      </c>
      <c r="C82" s="27">
        <v>3706572.6818515556</v>
      </c>
    </row>
    <row r="83" spans="1:5" ht="18" thickTop="1" thickBot="1" x14ac:dyDescent="0.3">
      <c r="A83" s="25">
        <v>77</v>
      </c>
      <c r="B83" s="26" t="s">
        <v>83</v>
      </c>
      <c r="C83" s="27">
        <v>7586344.5926044891</v>
      </c>
    </row>
    <row r="84" spans="1:5" ht="18" thickTop="1" thickBot="1" x14ac:dyDescent="0.3">
      <c r="A84" s="28">
        <v>78</v>
      </c>
      <c r="B84" s="29" t="s">
        <v>84</v>
      </c>
      <c r="C84" s="30">
        <v>16788515.140091188</v>
      </c>
    </row>
    <row r="85" spans="1:5" x14ac:dyDescent="0.25">
      <c r="E85" s="3"/>
    </row>
    <row r="87" spans="1:5" x14ac:dyDescent="0.25">
      <c r="C87" s="4"/>
    </row>
  </sheetData>
  <mergeCells count="5">
    <mergeCell ref="A5:C5"/>
    <mergeCell ref="A1:C1"/>
    <mergeCell ref="A2:C2"/>
    <mergeCell ref="A3:C3"/>
    <mergeCell ref="A4:C4"/>
  </mergeCells>
  <hyperlinks>
    <hyperlink ref="B7" location="Adjuntas!A1" display="Adjuntas" xr:uid="{39B648C4-1504-47D4-AADC-0F17472BFC2A}"/>
    <hyperlink ref="B8" location="Aguada!A1" display="Aguada" xr:uid="{00859ADD-0085-48A0-B111-A1FFAA8A0D18}"/>
    <hyperlink ref="B9" location="Aguadilla!A1" display="Aguadilla" xr:uid="{84CC39F5-0FC7-491A-A3F4-9F7DD7C9D199}"/>
    <hyperlink ref="B10" location="AguasBuenas!A1" display="Aguas Buenas" xr:uid="{60F13CFF-ABA2-4237-864F-4B3D90EAC1CC}"/>
    <hyperlink ref="B11" location="Aibonito!A1" display="Aibonito" xr:uid="{3DAB6370-C906-43BB-9E8E-205159EDC3AF}"/>
    <hyperlink ref="B12" location="Anasco!A1" display="Añasco" xr:uid="{CAC0EE1D-305A-48F6-A7C7-F6BDCAB6E224}"/>
    <hyperlink ref="B13" location="Arecibo!A1" display="Arecibo" xr:uid="{C7086BE1-A698-4FD9-9F71-869F9D2C83A7}"/>
    <hyperlink ref="B14" location="Arroyo!A1" display="Arroyo" xr:uid="{3213CA25-0FDD-48E1-806A-93658A57C48F}"/>
    <hyperlink ref="B15" location="Barceloneta!A1" display="Barceloneta" xr:uid="{91B31834-5F88-4E83-8FB1-F1016E3DF38B}"/>
    <hyperlink ref="B16" location="Barranquitas!A1" display="Barranquitas" xr:uid="{635AA57F-F5BD-4589-8DE5-92B5308A07A6}"/>
    <hyperlink ref="B17" location="Bayamon!A1" display="Bayamón" xr:uid="{DAFA5852-64C8-421C-8DA7-9DA2FAC4F2F4}"/>
    <hyperlink ref="B18" location="CaboRojo!A1" display="Cabo Rojo" xr:uid="{80EE55C5-7EC3-4304-A123-4B7D9698BCD1}"/>
    <hyperlink ref="B19" location="Caguas!A1" display="Caguas" xr:uid="{965C91BC-4CCD-4441-A97B-0A1745034B60}"/>
    <hyperlink ref="B20" location="Camuy!A1" display="Camuy" xr:uid="{0B635207-C871-4965-92F6-B2C0FE7B4694}"/>
    <hyperlink ref="B21" location="Canovanas!A1" display="Canóvanas" xr:uid="{FE715E78-B198-4770-BC89-092F8156C981}"/>
    <hyperlink ref="B22" location="Carolina!A1" display="Carolina" xr:uid="{101D78FC-07F0-4F14-A506-3F38793EC320}"/>
    <hyperlink ref="B23" location="Catano!A1" display="Cataño" xr:uid="{A7CFC76A-61A8-4103-BBC3-EBB43C7F0142}"/>
    <hyperlink ref="B24" location="Cayey!A1" display="Cayey" xr:uid="{9C3212A8-6636-4C06-97E6-9C0F96DD40E8}"/>
    <hyperlink ref="B25" location="Ceiba!A1" display="Ceiba" xr:uid="{7F6F678B-7E62-47E6-A680-B22FC0CD4484}"/>
    <hyperlink ref="B26" location="Ciales!A1" display="Ciales" xr:uid="{C2ADFF94-7A19-48C3-912C-23E9CF650A34}"/>
    <hyperlink ref="B27" location="Cidra!A1" display="Cidra" xr:uid="{7FA91989-F135-46FE-A2CE-4C00DC9418F9}"/>
    <hyperlink ref="B28" location="Coamo!A1" display="Coamo" xr:uid="{B27D4C85-A790-432B-9BBF-588085209BF7}"/>
    <hyperlink ref="B29" location="Comerio!A1" display="Comerío" xr:uid="{69E5DA9A-1F79-44FA-A59C-F7980EC41619}"/>
    <hyperlink ref="B30" location="Corozal!A1" display="Corozal" xr:uid="{5434E736-7C68-46D7-9DC7-0B20BC8FB44F}"/>
    <hyperlink ref="B31" location="Culebra!A1" display="Culebra" xr:uid="{D27EFC06-4853-44ED-B032-6B6E63707F08}"/>
    <hyperlink ref="B32" location="Dorado!A1" display="Dorado" xr:uid="{57F9A84F-0D9F-460D-B300-5A3097254F5E}"/>
    <hyperlink ref="B33" location="Fajardo!A1" display="Fajardo" xr:uid="{C5E795F9-8361-4F8E-BC2A-5765A0446C81}"/>
    <hyperlink ref="B34" location="Florida!A1" display="Florida" xr:uid="{9E06F58D-F653-4BEA-9B92-2572FD55AFB9}"/>
    <hyperlink ref="B35" location="Guanica!A1" display="Guánica" xr:uid="{E791F112-39E8-4898-9889-BB5E9B78184C}"/>
    <hyperlink ref="B36" location="Guayama!A1" display="Guayama" xr:uid="{F97E3F2E-6829-40B9-8750-F7D923DB739C}"/>
    <hyperlink ref="B37" location="Guayanilla!A1" display="Guayanilla" xr:uid="{367ED740-D8C5-4883-8EC0-DD0B312BBC98}"/>
    <hyperlink ref="B38" location="Guaynabo!A1" display="Guaynabo" xr:uid="{EAA77DED-6326-4E9D-A468-5025D1624B9C}"/>
    <hyperlink ref="B39" location="Gurabo!A1" display="Gurabo" xr:uid="{5E7C8259-5855-423A-A821-DAD9C4375BFF}"/>
    <hyperlink ref="B40" location="Hatillo!A1" display="Hatillo" xr:uid="{54BB7133-522F-4A83-9618-3FAC365A49DB}"/>
    <hyperlink ref="B41" location="Hormigueros!A1" display="Hormigueros" xr:uid="{487DAF88-AD25-433A-8AB0-A59DA6EC61FB}"/>
    <hyperlink ref="B42" location="Humacao!A1" display="Humacao" xr:uid="{AA10CBCF-FEBB-498C-8AE7-8F5CB9740D7F}"/>
    <hyperlink ref="B43" location="Isabela!A1" display="Isabela" xr:uid="{D9375F1C-EA45-437B-9888-449DE48B3D31}"/>
    <hyperlink ref="B44" location="Jayuya!A1" display="Jayuya" xr:uid="{890E53E3-D5A4-48A1-BE4A-D96DF57357A6}"/>
    <hyperlink ref="B45" location="JuanaDiaz!A1" display="Juana Díaz" xr:uid="{AC43E5A7-5999-4567-9DA8-A693D04E86CF}"/>
    <hyperlink ref="B46" location="Juncos!A1" display="Juncos" xr:uid="{42999DC5-B495-4C8E-9A98-6E9B0A43E841}"/>
    <hyperlink ref="B47" location="Lajas!A1" display="Lajas" xr:uid="{F58EBCF3-1257-45DF-B5EC-07B06DF13B22}"/>
    <hyperlink ref="B48" location="Lares!A1" display="Lares" xr:uid="{8ADE688C-08D6-4064-A3E6-A8B445EB0821}"/>
    <hyperlink ref="B49" location="LasMarias!A1" display="Las Marías" xr:uid="{EF8E3439-F249-4083-95AC-CDA32CD33965}"/>
    <hyperlink ref="B50" location="LasPiedras!A1" display="Las Piedras" xr:uid="{28BE08DE-0F11-4170-B0AE-8A2718504A51}"/>
    <hyperlink ref="B51" location="Loiza!A1" display="Loíza" xr:uid="{2E97F82B-2407-4318-879D-3831D5CC990A}"/>
    <hyperlink ref="B52" location="Luquillo!A1" display="Luquillo" xr:uid="{C421BA9D-DC82-4987-B40E-FF292B8ECC01}"/>
    <hyperlink ref="B53" location="Manati!A1" display="Manatí" xr:uid="{D233915D-8574-4B75-912A-20268E5F2971}"/>
    <hyperlink ref="B54" location="Maricao!A1" display="Maricao" xr:uid="{8058F9B5-B25B-4AC8-B094-947CF2530457}"/>
    <hyperlink ref="B55" location="Maunabo!A1" display="Maunabo" xr:uid="{6161534A-0859-4F5F-AE15-1339572E44F4}"/>
    <hyperlink ref="B56" location="Mayaguez!A1" display="Mayagüez" xr:uid="{C83E77D5-E644-45C7-9AA9-F11D29AAD35E}"/>
    <hyperlink ref="B57" location="Moca!A1" display="Moca" xr:uid="{551D1677-DE3A-40E9-AACA-DE1FC5224760}"/>
    <hyperlink ref="B58" location="Morovis!A1" display="Morovis" xr:uid="{BE662483-100A-4A2E-8575-8A833121ECD2}"/>
    <hyperlink ref="B59" location="Naguabo!A1" display="Naguabo" xr:uid="{E35EA7BF-24CB-487F-B01C-97367DDA3ABE}"/>
    <hyperlink ref="B60" location="Naranjito!A1" display="Naranjito" xr:uid="{6EEA63D4-BC91-49FC-BCF8-2948AD9AFA9A}"/>
    <hyperlink ref="B61" location="Orocovis!A1" display="Orocovis" xr:uid="{6700197B-BA0D-407C-81F5-C501636E48B3}"/>
    <hyperlink ref="B62" location="Patillas!A1" display="Patillas" xr:uid="{F00D6C05-D6F6-45BE-9BBB-0092D1D7C5EC}"/>
    <hyperlink ref="B63" location="Penuelas!A1" display="Peñuelas" xr:uid="{F954591B-C2B7-4592-8039-2DFC406653B0}"/>
    <hyperlink ref="B64" location="Ponce!A1" display="Ponce" xr:uid="{2FFD401C-89B4-4827-A6C1-096ED76CC198}"/>
    <hyperlink ref="B65" location="Quebradillas!A1" display="Quebradillas" xr:uid="{E41FF3DB-1E51-449D-83F8-F2284BF708B5}"/>
    <hyperlink ref="B66" location="Rincon!A1" display="Rincón" xr:uid="{A211CC4E-C705-4A9D-84A2-499966F69B8B}"/>
    <hyperlink ref="B67" location="RioGrande!A1" display="Río Grande" xr:uid="{0C777284-740A-4289-99B4-18C1D15080C1}"/>
    <hyperlink ref="B68" location="SabanaGrande!A1" display="Sabana Grande" xr:uid="{6EF230B1-9082-4572-8444-D42862D971AE}"/>
    <hyperlink ref="B69" location="Salinas!A1" display="Salinas" xr:uid="{0DED5046-EA37-4D04-812C-40A04FC81F29}"/>
    <hyperlink ref="B70" location="SanGerman!A1" display="San Gérman" xr:uid="{71C96D99-F60C-4AAA-9899-4095CB89A28F}"/>
    <hyperlink ref="B71" location="SanJuan!A1" display="San Juan" xr:uid="{0A3FD92A-5FF8-4C20-9466-6678E16BC10E}"/>
    <hyperlink ref="B72" location="SanLorenzo!A1" display="San Lorenzo" xr:uid="{D4DC2765-DD27-454A-9B0B-35E1FAED3068}"/>
    <hyperlink ref="B73" location="SanSebastian!A1" display="San Sebastián" xr:uid="{412225D9-F6F9-49D0-AF96-FBA6C1804CF1}"/>
    <hyperlink ref="B74" location="SantaIsabel!A1" display="Santa Isabel" xr:uid="{265EE824-145E-4A87-8169-801D5FABE18A}"/>
    <hyperlink ref="B75" location="ToaAlta!A1" display="Toa Alta" xr:uid="{98F50787-51B9-4AE8-AE22-6DDCD231C822}"/>
    <hyperlink ref="B76" location="ToaBaja!A1" display="Toa Baja" xr:uid="{472FF355-2797-4886-AF8D-2C4269AE5322}"/>
    <hyperlink ref="B77" location="TrujilloAlto!A1" display="Trujillo Alto" xr:uid="{9BFE23F5-E71D-46BE-B96A-2B745565391E}"/>
    <hyperlink ref="B78" location="Utuado!A1" display="Utuado" xr:uid="{2E12F0B8-88A1-49A7-9811-1E2039CF3CFB}"/>
    <hyperlink ref="B79" location="VegaAlta!A1" display="Vega Alta" xr:uid="{5DD0798B-F249-445D-9370-FB8AB2A8390A}"/>
    <hyperlink ref="B80" location="VegaBaja!A1" display="Vega Baja" xr:uid="{98EA1CBA-B265-4337-AAF9-D51BE0EC9C1A}"/>
    <hyperlink ref="B81" location="Vieques!A1" display="Vieques" xr:uid="{F0384720-0FD9-4208-9D94-8367A73642ED}"/>
    <hyperlink ref="B82" location="Villalba!A1" display="Villalba" xr:uid="{9BF86CD4-CF10-4E23-9390-CF19FAD95D71}"/>
    <hyperlink ref="B83" location="Yabucoa!A1" display="Yabucoa" xr:uid="{ACA7F9B3-6E6D-4870-816D-2661DDDBE4DC}"/>
    <hyperlink ref="B84" location="Yauco!A1" display="Yauco" xr:uid="{9118FB4B-447D-444D-93B6-CEECBE11A940}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1A828-2FF5-40AC-9883-CED77730BAD5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115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90</v>
      </c>
      <c r="C6" s="17">
        <v>532744.3450918236</v>
      </c>
      <c r="D6" s="14">
        <f t="shared" ref="D6:D23" si="0">C6/C$23</f>
        <v>1.6310312134156794E-2</v>
      </c>
    </row>
    <row r="7" spans="1:4" ht="16.5" thickTop="1" thickBot="1" x14ac:dyDescent="0.3">
      <c r="A7" s="15">
        <v>3</v>
      </c>
      <c r="B7" s="16" t="s">
        <v>91</v>
      </c>
      <c r="C7" s="17">
        <v>245675.7514728629</v>
      </c>
      <c r="D7" s="14">
        <f t="shared" si="0"/>
        <v>7.5215217716206291E-3</v>
      </c>
    </row>
    <row r="8" spans="1:4" ht="16.5" thickTop="1" thickBot="1" x14ac:dyDescent="0.3">
      <c r="A8" s="15">
        <v>4</v>
      </c>
      <c r="B8" s="16" t="s">
        <v>92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93</v>
      </c>
      <c r="C9" s="17">
        <v>131312.15102466068</v>
      </c>
      <c r="D9" s="14">
        <f t="shared" si="0"/>
        <v>4.020206295855853E-3</v>
      </c>
    </row>
    <row r="10" spans="1:4" ht="16.5" thickTop="1" thickBot="1" x14ac:dyDescent="0.3">
      <c r="A10" s="15">
        <v>6</v>
      </c>
      <c r="B10" s="16" t="s">
        <v>94</v>
      </c>
      <c r="C10" s="17">
        <v>4531107.1455952926</v>
      </c>
      <c r="D10" s="14">
        <f t="shared" si="0"/>
        <v>0.13872277113561746</v>
      </c>
    </row>
    <row r="11" spans="1:4" ht="16.5" thickTop="1" thickBot="1" x14ac:dyDescent="0.3">
      <c r="A11" s="15">
        <v>7</v>
      </c>
      <c r="B11" s="16" t="s">
        <v>95</v>
      </c>
      <c r="C11" s="17">
        <v>4796381.7810764303</v>
      </c>
      <c r="D11" s="14">
        <f t="shared" si="0"/>
        <v>0.14684432539674486</v>
      </c>
    </row>
    <row r="12" spans="1:4" ht="16.5" thickTop="1" thickBot="1" x14ac:dyDescent="0.3">
      <c r="A12" s="15">
        <v>8</v>
      </c>
      <c r="B12" s="16" t="s">
        <v>96</v>
      </c>
      <c r="C12" s="17">
        <v>271323.76520028739</v>
      </c>
      <c r="D12" s="14">
        <f t="shared" si="0"/>
        <v>8.306752273585561E-3</v>
      </c>
    </row>
    <row r="13" spans="1:4" ht="16.5" thickTop="1" thickBot="1" x14ac:dyDescent="0.3">
      <c r="A13" s="15">
        <v>9</v>
      </c>
      <c r="B13" s="16" t="s">
        <v>97</v>
      </c>
      <c r="C13" s="17">
        <v>1288325.9098063025</v>
      </c>
      <c r="D13" s="14">
        <f t="shared" si="0"/>
        <v>3.9442929639807882E-2</v>
      </c>
    </row>
    <row r="14" spans="1:4" ht="16.5" thickTop="1" thickBot="1" x14ac:dyDescent="0.3">
      <c r="A14" s="15">
        <v>10</v>
      </c>
      <c r="B14" s="16" t="s">
        <v>98</v>
      </c>
      <c r="C14" s="17">
        <v>1050517.8360117711</v>
      </c>
      <c r="D14" s="14">
        <f t="shared" si="0"/>
        <v>3.2162281900707308E-2</v>
      </c>
    </row>
    <row r="15" spans="1:4" ht="16.5" thickTop="1" thickBot="1" x14ac:dyDescent="0.3">
      <c r="A15" s="15">
        <v>11</v>
      </c>
      <c r="B15" s="16" t="s">
        <v>99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100</v>
      </c>
      <c r="C16" s="17">
        <v>23842.711173751057</v>
      </c>
      <c r="D16" s="14">
        <f t="shared" si="0"/>
        <v>7.2995999854564403E-4</v>
      </c>
    </row>
    <row r="17" spans="1:4" ht="16.5" thickTop="1" thickBot="1" x14ac:dyDescent="0.3">
      <c r="A17" s="15">
        <v>13</v>
      </c>
      <c r="B17" s="16" t="s">
        <v>101</v>
      </c>
      <c r="C17" s="17">
        <v>272743.16956895648</v>
      </c>
      <c r="D17" s="14">
        <f t="shared" si="0"/>
        <v>8.3502082548847865E-3</v>
      </c>
    </row>
    <row r="18" spans="1:4" ht="16.5" thickTop="1" thickBot="1" x14ac:dyDescent="0.3">
      <c r="A18" s="15">
        <v>14</v>
      </c>
      <c r="B18" s="16" t="s">
        <v>102</v>
      </c>
      <c r="C18" s="17">
        <v>3277224.5394352633</v>
      </c>
      <c r="D18" s="14">
        <f t="shared" si="0"/>
        <v>0.10033434547802535</v>
      </c>
    </row>
    <row r="19" spans="1:4" ht="16.5" thickTop="1" thickBot="1" x14ac:dyDescent="0.3">
      <c r="A19" s="15">
        <v>15</v>
      </c>
      <c r="B19" s="16" t="s">
        <v>103</v>
      </c>
      <c r="C19" s="17">
        <v>155656.75263185246</v>
      </c>
      <c r="D19" s="14">
        <f t="shared" si="0"/>
        <v>4.7655319941071498E-3</v>
      </c>
    </row>
    <row r="20" spans="1:4" ht="16.5" thickTop="1" thickBot="1" x14ac:dyDescent="0.3">
      <c r="A20" s="15">
        <v>16</v>
      </c>
      <c r="B20" s="16" t="s">
        <v>104</v>
      </c>
      <c r="C20" s="17">
        <v>1162713.5419618231</v>
      </c>
      <c r="D20" s="14">
        <f t="shared" si="0"/>
        <v>3.5597225886536035E-2</v>
      </c>
    </row>
    <row r="21" spans="1:4" ht="16.5" thickTop="1" thickBot="1" x14ac:dyDescent="0.3">
      <c r="A21" s="15">
        <v>17</v>
      </c>
      <c r="B21" s="16" t="s">
        <v>105</v>
      </c>
      <c r="C21" s="17">
        <v>13285819.597658433</v>
      </c>
      <c r="D21" s="14">
        <f t="shared" si="0"/>
        <v>0.40675394603870807</v>
      </c>
    </row>
    <row r="22" spans="1:4" ht="16.5" thickTop="1" thickBot="1" x14ac:dyDescent="0.3">
      <c r="A22" s="15">
        <v>18</v>
      </c>
      <c r="B22" s="16" t="s">
        <v>106</v>
      </c>
      <c r="C22" s="17">
        <v>1637649.0060917123</v>
      </c>
      <c r="D22" s="14">
        <f t="shared" si="0"/>
        <v>5.013768180109663E-2</v>
      </c>
    </row>
    <row r="23" spans="1:4" ht="16.5" thickTop="1" thickBot="1" x14ac:dyDescent="0.3">
      <c r="A23" s="31"/>
      <c r="B23" s="18" t="s">
        <v>107</v>
      </c>
      <c r="C23" s="19">
        <f>SUM(C5:C22)</f>
        <v>32663038.003801223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52E7C-FEE5-4218-8E97-FA137E56DA93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116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252545.72028737716</v>
      </c>
      <c r="D5" s="14">
        <f>C5/C$23</f>
        <v>1.8636014758208027E-2</v>
      </c>
    </row>
    <row r="6" spans="1:4" ht="16.5" thickTop="1" thickBot="1" x14ac:dyDescent="0.3">
      <c r="A6" s="15">
        <v>2</v>
      </c>
      <c r="B6" s="16" t="s">
        <v>90</v>
      </c>
      <c r="C6" s="17">
        <v>36137.371632559043</v>
      </c>
      <c r="D6" s="14">
        <f t="shared" ref="D6:D23" si="0">C6/C$23</f>
        <v>2.6666719606290605E-3</v>
      </c>
    </row>
    <row r="7" spans="1:4" ht="16.5" thickTop="1" thickBot="1" x14ac:dyDescent="0.3">
      <c r="A7" s="15">
        <v>3</v>
      </c>
      <c r="B7" s="16" t="s">
        <v>91</v>
      </c>
      <c r="C7" s="17">
        <v>305622.45364557806</v>
      </c>
      <c r="D7" s="14">
        <f t="shared" si="0"/>
        <v>2.2552686896050403E-2</v>
      </c>
    </row>
    <row r="8" spans="1:4" ht="16.5" thickTop="1" thickBot="1" x14ac:dyDescent="0.3">
      <c r="A8" s="15">
        <v>4</v>
      </c>
      <c r="B8" s="16" t="s">
        <v>92</v>
      </c>
      <c r="C8" s="17">
        <v>35723.289854210998</v>
      </c>
      <c r="D8" s="14">
        <f t="shared" si="0"/>
        <v>2.6361157741151176E-3</v>
      </c>
    </row>
    <row r="9" spans="1:4" ht="16.5" thickTop="1" thickBot="1" x14ac:dyDescent="0.3">
      <c r="A9" s="15">
        <v>5</v>
      </c>
      <c r="B9" s="16" t="s">
        <v>93</v>
      </c>
      <c r="C9" s="17">
        <v>504071.57897220459</v>
      </c>
      <c r="D9" s="14">
        <f t="shared" si="0"/>
        <v>3.719677123900466E-2</v>
      </c>
    </row>
    <row r="10" spans="1:4" ht="16.5" thickTop="1" thickBot="1" x14ac:dyDescent="0.3">
      <c r="A10" s="15">
        <v>6</v>
      </c>
      <c r="B10" s="16" t="s">
        <v>94</v>
      </c>
      <c r="C10" s="17">
        <v>142401.39801466317</v>
      </c>
      <c r="D10" s="14">
        <f t="shared" si="0"/>
        <v>1.0508174725633476E-2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4861.1717772239781</v>
      </c>
      <c r="D12" s="14">
        <f t="shared" si="0"/>
        <v>3.587186861826161E-4</v>
      </c>
    </row>
    <row r="13" spans="1:4" ht="16.5" thickTop="1" thickBot="1" x14ac:dyDescent="0.3">
      <c r="A13" s="15">
        <v>9</v>
      </c>
      <c r="B13" s="16" t="s">
        <v>97</v>
      </c>
      <c r="C13" s="17">
        <v>29313.227977513794</v>
      </c>
      <c r="D13" s="14">
        <f t="shared" si="0"/>
        <v>2.1631004024856878E-3</v>
      </c>
    </row>
    <row r="14" spans="1:4" ht="16.5" thickTop="1" thickBot="1" x14ac:dyDescent="0.3">
      <c r="A14" s="15">
        <v>10</v>
      </c>
      <c r="B14" s="16" t="s">
        <v>98</v>
      </c>
      <c r="C14" s="17">
        <v>857359.16590963269</v>
      </c>
      <c r="D14" s="14">
        <f t="shared" si="0"/>
        <v>6.3266794031573398E-2</v>
      </c>
    </row>
    <row r="15" spans="1:4" ht="16.5" thickTop="1" thickBot="1" x14ac:dyDescent="0.3">
      <c r="A15" s="15">
        <v>11</v>
      </c>
      <c r="B15" s="16" t="s">
        <v>99</v>
      </c>
      <c r="C15" s="17">
        <v>91307.828348730167</v>
      </c>
      <c r="D15" s="14">
        <f t="shared" si="0"/>
        <v>6.737845466993294E-3</v>
      </c>
    </row>
    <row r="16" spans="1:4" ht="16.5" thickTop="1" thickBot="1" x14ac:dyDescent="0.3">
      <c r="A16" s="15">
        <v>12</v>
      </c>
      <c r="B16" s="16" t="s">
        <v>100</v>
      </c>
      <c r="C16" s="17">
        <v>4359457.3762360262</v>
      </c>
      <c r="D16" s="14">
        <f t="shared" si="0"/>
        <v>0.32169585732383577</v>
      </c>
    </row>
    <row r="17" spans="1:4" ht="16.5" thickTop="1" thickBot="1" x14ac:dyDescent="0.3">
      <c r="A17" s="15">
        <v>13</v>
      </c>
      <c r="B17" s="16" t="s">
        <v>101</v>
      </c>
      <c r="C17" s="17">
        <v>490860.26758199552</v>
      </c>
      <c r="D17" s="14">
        <f t="shared" si="0"/>
        <v>3.6221873728316083E-2</v>
      </c>
    </row>
    <row r="18" spans="1:4" ht="16.5" thickTop="1" thickBot="1" x14ac:dyDescent="0.3">
      <c r="A18" s="15">
        <v>14</v>
      </c>
      <c r="B18" s="16" t="s">
        <v>102</v>
      </c>
      <c r="C18" s="17">
        <v>3432111.9736704296</v>
      </c>
      <c r="D18" s="14">
        <f t="shared" si="0"/>
        <v>0.25326459430934778</v>
      </c>
    </row>
    <row r="19" spans="1:4" ht="16.5" thickTop="1" thickBot="1" x14ac:dyDescent="0.3">
      <c r="A19" s="15">
        <v>15</v>
      </c>
      <c r="B19" s="16" t="s">
        <v>103</v>
      </c>
      <c r="C19" s="17">
        <v>8117.4538282331087</v>
      </c>
      <c r="D19" s="14">
        <f t="shared" si="0"/>
        <v>5.9900832676904265E-4</v>
      </c>
    </row>
    <row r="20" spans="1:4" ht="16.5" thickTop="1" thickBot="1" x14ac:dyDescent="0.3">
      <c r="A20" s="15">
        <v>16</v>
      </c>
      <c r="B20" s="16" t="s">
        <v>104</v>
      </c>
      <c r="C20" s="17">
        <v>1403090.143480686</v>
      </c>
      <c r="D20" s="14">
        <f t="shared" si="0"/>
        <v>0.10353772216471499</v>
      </c>
    </row>
    <row r="21" spans="1:4" ht="16.5" thickTop="1" thickBot="1" x14ac:dyDescent="0.3">
      <c r="A21" s="15">
        <v>17</v>
      </c>
      <c r="B21" s="16" t="s">
        <v>105</v>
      </c>
      <c r="C21" s="17">
        <v>1052474.0538704756</v>
      </c>
      <c r="D21" s="14">
        <f t="shared" si="0"/>
        <v>7.7664836205666499E-2</v>
      </c>
    </row>
    <row r="22" spans="1:4" ht="16.5" thickTop="1" thickBot="1" x14ac:dyDescent="0.3">
      <c r="A22" s="15">
        <v>18</v>
      </c>
      <c r="B22" s="16" t="s">
        <v>106</v>
      </c>
      <c r="C22" s="17">
        <v>546032.98422272853</v>
      </c>
      <c r="D22" s="14">
        <f t="shared" si="0"/>
        <v>4.0293214000474011E-2</v>
      </c>
    </row>
    <row r="23" spans="1:4" ht="16.5" thickTop="1" thickBot="1" x14ac:dyDescent="0.3">
      <c r="A23" s="31"/>
      <c r="B23" s="18" t="s">
        <v>107</v>
      </c>
      <c r="C23" s="19">
        <f>SUM(C5:C22)</f>
        <v>13551487.459310269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6DC8E-3B52-4721-8F62-7AD398D7CA3F}">
  <dimension ref="A1:F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6" x14ac:dyDescent="0.25">
      <c r="A1" s="48" t="s">
        <v>3</v>
      </c>
      <c r="B1" s="49"/>
      <c r="C1" s="49"/>
      <c r="D1" s="50"/>
    </row>
    <row r="2" spans="1:6" x14ac:dyDescent="0.25">
      <c r="A2" s="51" t="s">
        <v>187</v>
      </c>
      <c r="B2" s="52"/>
      <c r="C2" s="52"/>
      <c r="D2" s="53"/>
    </row>
    <row r="3" spans="1:6" ht="15.75" thickBot="1" x14ac:dyDescent="0.3">
      <c r="A3" s="54" t="s">
        <v>117</v>
      </c>
      <c r="B3" s="55"/>
      <c r="C3" s="55"/>
      <c r="D3" s="56"/>
    </row>
    <row r="4" spans="1:6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6" ht="15.75" thickBot="1" x14ac:dyDescent="0.3">
      <c r="A5" s="11">
        <v>1</v>
      </c>
      <c r="B5" s="12" t="s">
        <v>89</v>
      </c>
      <c r="C5" s="13">
        <v>8927642.5750024412</v>
      </c>
      <c r="D5" s="14">
        <f>C5/C$23</f>
        <v>3.3064212888014713E-2</v>
      </c>
    </row>
    <row r="6" spans="1:6" ht="16.5" thickTop="1" thickBot="1" x14ac:dyDescent="0.3">
      <c r="A6" s="15">
        <v>2</v>
      </c>
      <c r="B6" s="16" t="s">
        <v>90</v>
      </c>
      <c r="C6" s="17">
        <v>5487555.0793780871</v>
      </c>
      <c r="D6" s="14">
        <f t="shared" ref="D6:D23" si="0">C6/C$23</f>
        <v>2.032358350538176E-2</v>
      </c>
    </row>
    <row r="7" spans="1:6" ht="16.5" thickTop="1" thickBot="1" x14ac:dyDescent="0.3">
      <c r="A7" s="15">
        <v>3</v>
      </c>
      <c r="B7" s="16" t="s">
        <v>91</v>
      </c>
      <c r="C7" s="17">
        <v>5920587.6003068276</v>
      </c>
      <c r="D7" s="14">
        <f t="shared" si="0"/>
        <v>2.1927352847527233E-2</v>
      </c>
    </row>
    <row r="8" spans="1:6" ht="16.5" thickTop="1" thickBot="1" x14ac:dyDescent="0.3">
      <c r="A8" s="15">
        <v>4</v>
      </c>
      <c r="B8" s="16" t="s">
        <v>92</v>
      </c>
      <c r="C8" s="17">
        <v>265381.7391224826</v>
      </c>
      <c r="D8" s="14">
        <f t="shared" si="0"/>
        <v>9.8286174040014681E-4</v>
      </c>
    </row>
    <row r="9" spans="1:6" ht="16.5" thickTop="1" thickBot="1" x14ac:dyDescent="0.3">
      <c r="A9" s="15">
        <v>5</v>
      </c>
      <c r="B9" s="16" t="s">
        <v>93</v>
      </c>
      <c r="C9" s="17">
        <v>733727.83150196751</v>
      </c>
      <c r="D9" s="14">
        <f t="shared" si="0"/>
        <v>2.7174176182379042E-3</v>
      </c>
      <c r="F9" s="1" t="s">
        <v>118</v>
      </c>
    </row>
    <row r="10" spans="1:6" ht="16.5" thickTop="1" thickBot="1" x14ac:dyDescent="0.3">
      <c r="A10" s="15">
        <v>6</v>
      </c>
      <c r="B10" s="16" t="s">
        <v>94</v>
      </c>
      <c r="C10" s="17">
        <v>6418374.8024115469</v>
      </c>
      <c r="D10" s="14">
        <f t="shared" si="0"/>
        <v>2.3770946146099127E-2</v>
      </c>
    </row>
    <row r="11" spans="1:6" ht="16.5" thickTop="1" thickBot="1" x14ac:dyDescent="0.3">
      <c r="A11" s="15">
        <v>7</v>
      </c>
      <c r="B11" s="16" t="s">
        <v>95</v>
      </c>
      <c r="C11" s="17">
        <v>7481067.3885241393</v>
      </c>
      <c r="D11" s="14">
        <f t="shared" si="0"/>
        <v>2.7706710106915184E-2</v>
      </c>
    </row>
    <row r="12" spans="1:6" ht="16.5" thickTop="1" thickBot="1" x14ac:dyDescent="0.3">
      <c r="A12" s="15">
        <v>8</v>
      </c>
      <c r="B12" s="16" t="s">
        <v>96</v>
      </c>
      <c r="C12" s="17">
        <v>933776.76544723194</v>
      </c>
      <c r="D12" s="14">
        <f t="shared" si="0"/>
        <v>3.4583142753808801E-3</v>
      </c>
    </row>
    <row r="13" spans="1:6" ht="16.5" thickTop="1" thickBot="1" x14ac:dyDescent="0.3">
      <c r="A13" s="15">
        <v>9</v>
      </c>
      <c r="B13" s="16" t="s">
        <v>97</v>
      </c>
      <c r="C13" s="17">
        <v>1946070.9130017222</v>
      </c>
      <c r="D13" s="14">
        <f t="shared" si="0"/>
        <v>7.2074237316388659E-3</v>
      </c>
    </row>
    <row r="14" spans="1:6" ht="16.5" thickTop="1" thickBot="1" x14ac:dyDescent="0.3">
      <c r="A14" s="15">
        <v>10</v>
      </c>
      <c r="B14" s="16" t="s">
        <v>98</v>
      </c>
      <c r="C14" s="17">
        <v>10341218.559444292</v>
      </c>
      <c r="D14" s="14">
        <f t="shared" si="0"/>
        <v>3.8299500579060917E-2</v>
      </c>
    </row>
    <row r="15" spans="1:6" ht="16.5" thickTop="1" thickBot="1" x14ac:dyDescent="0.3">
      <c r="A15" s="15">
        <v>11</v>
      </c>
      <c r="B15" s="16" t="s">
        <v>99</v>
      </c>
      <c r="C15" s="17">
        <v>1289432.6788856299</v>
      </c>
      <c r="D15" s="14">
        <f t="shared" si="0"/>
        <v>4.7755133834338033E-3</v>
      </c>
    </row>
    <row r="16" spans="1:6" ht="16.5" thickTop="1" thickBot="1" x14ac:dyDescent="0.3">
      <c r="A16" s="15">
        <v>12</v>
      </c>
      <c r="B16" s="16" t="s">
        <v>100</v>
      </c>
      <c r="C16" s="17">
        <v>19909678.788488179</v>
      </c>
      <c r="D16" s="14">
        <f t="shared" si="0"/>
        <v>7.3737031076693174E-2</v>
      </c>
    </row>
    <row r="17" spans="1:4" ht="16.5" thickTop="1" thickBot="1" x14ac:dyDescent="0.3">
      <c r="A17" s="15">
        <v>13</v>
      </c>
      <c r="B17" s="16" t="s">
        <v>101</v>
      </c>
      <c r="C17" s="17">
        <v>19924691.9398764</v>
      </c>
      <c r="D17" s="14">
        <f t="shared" si="0"/>
        <v>7.3792633440861524E-2</v>
      </c>
    </row>
    <row r="18" spans="1:4" ht="16.5" thickTop="1" thickBot="1" x14ac:dyDescent="0.3">
      <c r="A18" s="15">
        <v>14</v>
      </c>
      <c r="B18" s="16" t="s">
        <v>102</v>
      </c>
      <c r="C18" s="17">
        <v>22196443.594347876</v>
      </c>
      <c r="D18" s="14">
        <f t="shared" si="0"/>
        <v>8.2206240919107137E-2</v>
      </c>
    </row>
    <row r="19" spans="1:4" ht="16.5" thickTop="1" thickBot="1" x14ac:dyDescent="0.3">
      <c r="A19" s="15">
        <v>15</v>
      </c>
      <c r="B19" s="16" t="s">
        <v>103</v>
      </c>
      <c r="C19" s="17">
        <v>1147000.6985406869</v>
      </c>
      <c r="D19" s="14">
        <f t="shared" si="0"/>
        <v>4.2480055580899519E-3</v>
      </c>
    </row>
    <row r="20" spans="1:4" ht="16.5" thickTop="1" thickBot="1" x14ac:dyDescent="0.3">
      <c r="A20" s="15">
        <v>16</v>
      </c>
      <c r="B20" s="16" t="s">
        <v>104</v>
      </c>
      <c r="C20" s="17">
        <v>7356051.4786281763</v>
      </c>
      <c r="D20" s="14">
        <f t="shared" si="0"/>
        <v>2.7243704041824381E-2</v>
      </c>
    </row>
    <row r="21" spans="1:4" ht="16.5" thickTop="1" thickBot="1" x14ac:dyDescent="0.3">
      <c r="A21" s="15">
        <v>17</v>
      </c>
      <c r="B21" s="16" t="s">
        <v>105</v>
      </c>
      <c r="C21" s="17">
        <v>140124107.26340431</v>
      </c>
      <c r="D21" s="14">
        <f t="shared" si="0"/>
        <v>0.51896043937432634</v>
      </c>
    </row>
    <row r="22" spans="1:4" ht="16.5" thickTop="1" thickBot="1" x14ac:dyDescent="0.3">
      <c r="A22" s="15">
        <v>18</v>
      </c>
      <c r="B22" s="16" t="s">
        <v>106</v>
      </c>
      <c r="C22" s="17">
        <v>9606417.6589406598</v>
      </c>
      <c r="D22" s="14">
        <f t="shared" si="0"/>
        <v>3.5578108767006844E-2</v>
      </c>
    </row>
    <row r="23" spans="1:4" ht="16.5" thickTop="1" thickBot="1" x14ac:dyDescent="0.3">
      <c r="A23" s="31"/>
      <c r="B23" s="18" t="s">
        <v>107</v>
      </c>
      <c r="C23" s="19">
        <f>SUM(C5:C22)</f>
        <v>270009227.35525268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A848B-C32B-4560-8391-3069F36907A2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119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129862.14652787898</v>
      </c>
      <c r="D5" s="14">
        <f>C5/C$23</f>
        <v>7.2907641963337972E-3</v>
      </c>
    </row>
    <row r="6" spans="1:4" ht="16.5" thickTop="1" thickBot="1" x14ac:dyDescent="0.3">
      <c r="A6" s="15">
        <v>2</v>
      </c>
      <c r="B6" s="16" t="s">
        <v>90</v>
      </c>
      <c r="C6" s="17">
        <v>258299.5582414259</v>
      </c>
      <c r="D6" s="14">
        <f t="shared" ref="D6:D23" si="0">C6/C$23</f>
        <v>1.4501540452753384E-2</v>
      </c>
    </row>
    <row r="7" spans="1:4" ht="16.5" thickTop="1" thickBot="1" x14ac:dyDescent="0.3">
      <c r="A7" s="15">
        <v>3</v>
      </c>
      <c r="B7" s="16" t="s">
        <v>91</v>
      </c>
      <c r="C7" s="17">
        <v>249425.75289957211</v>
      </c>
      <c r="D7" s="14">
        <f t="shared" si="0"/>
        <v>1.4003344296279611E-2</v>
      </c>
    </row>
    <row r="8" spans="1:4" ht="16.5" thickTop="1" thickBot="1" x14ac:dyDescent="0.3">
      <c r="A8" s="15">
        <v>4</v>
      </c>
      <c r="B8" s="16" t="s">
        <v>92</v>
      </c>
      <c r="C8" s="17">
        <v>12868.551796558091</v>
      </c>
      <c r="D8" s="14">
        <f t="shared" si="0"/>
        <v>7.2247055208556066E-4</v>
      </c>
    </row>
    <row r="9" spans="1:4" ht="16.5" thickTop="1" thickBot="1" x14ac:dyDescent="0.3">
      <c r="A9" s="15">
        <v>5</v>
      </c>
      <c r="B9" s="16" t="s">
        <v>93</v>
      </c>
      <c r="C9" s="17">
        <v>260856.17429613048</v>
      </c>
      <c r="D9" s="14">
        <f t="shared" si="0"/>
        <v>1.4645074848986474E-2</v>
      </c>
    </row>
    <row r="10" spans="1:4" ht="16.5" thickTop="1" thickBot="1" x14ac:dyDescent="0.3">
      <c r="A10" s="15">
        <v>6</v>
      </c>
      <c r="B10" s="16" t="s">
        <v>94</v>
      </c>
      <c r="C10" s="17">
        <v>337637.06327384536</v>
      </c>
      <c r="D10" s="14">
        <f t="shared" si="0"/>
        <v>1.8955733276315237E-2</v>
      </c>
    </row>
    <row r="11" spans="1:4" ht="16.5" thickTop="1" thickBot="1" x14ac:dyDescent="0.3">
      <c r="A11" s="15">
        <v>7</v>
      </c>
      <c r="B11" s="16" t="s">
        <v>95</v>
      </c>
      <c r="C11" s="17">
        <v>93937.535170690899</v>
      </c>
      <c r="D11" s="14">
        <f t="shared" si="0"/>
        <v>5.2738726135817407E-3</v>
      </c>
    </row>
    <row r="12" spans="1:4" ht="16.5" thickTop="1" thickBot="1" x14ac:dyDescent="0.3">
      <c r="A12" s="15">
        <v>8</v>
      </c>
      <c r="B12" s="16" t="s">
        <v>96</v>
      </c>
      <c r="C12" s="17">
        <v>3977.0144017149482</v>
      </c>
      <c r="D12" s="14">
        <f t="shared" si="0"/>
        <v>2.2327887674413602E-4</v>
      </c>
    </row>
    <row r="13" spans="1:4" ht="16.5" thickTop="1" thickBot="1" x14ac:dyDescent="0.3">
      <c r="A13" s="15">
        <v>9</v>
      </c>
      <c r="B13" s="16" t="s">
        <v>97</v>
      </c>
      <c r="C13" s="17">
        <v>85429.109852906855</v>
      </c>
      <c r="D13" s="14">
        <f t="shared" si="0"/>
        <v>4.7961897449964545E-3</v>
      </c>
    </row>
    <row r="14" spans="1:4" ht="16.5" thickTop="1" thickBot="1" x14ac:dyDescent="0.3">
      <c r="A14" s="15">
        <v>10</v>
      </c>
      <c r="B14" s="16" t="s">
        <v>98</v>
      </c>
      <c r="C14" s="17">
        <v>1350985.549908719</v>
      </c>
      <c r="D14" s="14">
        <f t="shared" si="0"/>
        <v>7.5847483969659041E-2</v>
      </c>
    </row>
    <row r="15" spans="1:4" ht="16.5" thickTop="1" thickBot="1" x14ac:dyDescent="0.3">
      <c r="A15" s="15">
        <v>11</v>
      </c>
      <c r="B15" s="16" t="s">
        <v>99</v>
      </c>
      <c r="C15" s="17">
        <v>352969.34167038213</v>
      </c>
      <c r="D15" s="14">
        <f t="shared" si="0"/>
        <v>1.9816523193704246E-2</v>
      </c>
    </row>
    <row r="16" spans="1:4" ht="16.5" thickTop="1" thickBot="1" x14ac:dyDescent="0.3">
      <c r="A16" s="15">
        <v>12</v>
      </c>
      <c r="B16" s="16" t="s">
        <v>100</v>
      </c>
      <c r="C16" s="17">
        <v>35188.881185299462</v>
      </c>
      <c r="D16" s="14">
        <f t="shared" si="0"/>
        <v>1.975585972620189E-3</v>
      </c>
    </row>
    <row r="17" spans="1:4" ht="16.5" thickTop="1" thickBot="1" x14ac:dyDescent="0.3">
      <c r="A17" s="15">
        <v>13</v>
      </c>
      <c r="B17" s="16" t="s">
        <v>101</v>
      </c>
      <c r="C17" s="17">
        <v>767421.14742373733</v>
      </c>
      <c r="D17" s="14">
        <f t="shared" si="0"/>
        <v>4.308481551200314E-2</v>
      </c>
    </row>
    <row r="18" spans="1:4" ht="16.5" thickTop="1" thickBot="1" x14ac:dyDescent="0.3">
      <c r="A18" s="15">
        <v>14</v>
      </c>
      <c r="B18" s="16" t="s">
        <v>102</v>
      </c>
      <c r="C18" s="17">
        <v>8102440.8801031578</v>
      </c>
      <c r="D18" s="14">
        <f t="shared" si="0"/>
        <v>0.45488995408593169</v>
      </c>
    </row>
    <row r="19" spans="1:4" ht="16.5" thickTop="1" thickBot="1" x14ac:dyDescent="0.3">
      <c r="A19" s="15">
        <v>15</v>
      </c>
      <c r="B19" s="16" t="s">
        <v>103</v>
      </c>
      <c r="C19" s="17">
        <v>46863.466373751253</v>
      </c>
      <c r="D19" s="14">
        <f t="shared" si="0"/>
        <v>2.6310244508432504E-3</v>
      </c>
    </row>
    <row r="20" spans="1:4" ht="16.5" thickTop="1" thickBot="1" x14ac:dyDescent="0.3">
      <c r="A20" s="15">
        <v>16</v>
      </c>
      <c r="B20" s="16" t="s">
        <v>104</v>
      </c>
      <c r="C20" s="17">
        <v>1444714.1973553067</v>
      </c>
      <c r="D20" s="14">
        <f t="shared" si="0"/>
        <v>8.1109629138556835E-2</v>
      </c>
    </row>
    <row r="21" spans="1:4" ht="16.5" thickTop="1" thickBot="1" x14ac:dyDescent="0.3">
      <c r="A21" s="15">
        <v>17</v>
      </c>
      <c r="B21" s="16" t="s">
        <v>105</v>
      </c>
      <c r="C21" s="17">
        <v>2011940.2221747246</v>
      </c>
      <c r="D21" s="14">
        <f t="shared" si="0"/>
        <v>0.11295502291613728</v>
      </c>
    </row>
    <row r="22" spans="1:4" ht="16.5" thickTop="1" thickBot="1" x14ac:dyDescent="0.3">
      <c r="A22" s="15">
        <v>18</v>
      </c>
      <c r="B22" s="16" t="s">
        <v>106</v>
      </c>
      <c r="C22" s="17">
        <v>2267053.745049112</v>
      </c>
      <c r="D22" s="14">
        <f t="shared" si="0"/>
        <v>0.12727769190246785</v>
      </c>
    </row>
    <row r="23" spans="1:4" ht="16.5" thickTop="1" thickBot="1" x14ac:dyDescent="0.3">
      <c r="A23" s="31"/>
      <c r="B23" s="18" t="s">
        <v>107</v>
      </c>
      <c r="C23" s="19">
        <f>SUM(C5:C22)</f>
        <v>17811870.337704916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22E54-6965-4460-91DE-C48F28047436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120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3357589.1141496813</v>
      </c>
      <c r="D5" s="14">
        <f>C5/C$23</f>
        <v>1.5892952674111189E-2</v>
      </c>
    </row>
    <row r="6" spans="1:4" ht="16.5" thickTop="1" thickBot="1" x14ac:dyDescent="0.3">
      <c r="A6" s="15">
        <v>2</v>
      </c>
      <c r="B6" s="16" t="s">
        <v>90</v>
      </c>
      <c r="C6" s="17">
        <v>2275263.7435344141</v>
      </c>
      <c r="D6" s="14">
        <f t="shared" ref="D6:D23" si="0">C6/C$23</f>
        <v>1.0769828519137098E-2</v>
      </c>
    </row>
    <row r="7" spans="1:4" ht="16.5" thickTop="1" thickBot="1" x14ac:dyDescent="0.3">
      <c r="A7" s="15">
        <v>3</v>
      </c>
      <c r="B7" s="16" t="s">
        <v>91</v>
      </c>
      <c r="C7" s="17">
        <v>3050828.019821485</v>
      </c>
      <c r="D7" s="14">
        <f t="shared" si="0"/>
        <v>1.4440916886328004E-2</v>
      </c>
    </row>
    <row r="8" spans="1:4" ht="16.5" thickTop="1" thickBot="1" x14ac:dyDescent="0.3">
      <c r="A8" s="15">
        <v>4</v>
      </c>
      <c r="B8" s="16" t="s">
        <v>92</v>
      </c>
      <c r="C8" s="17">
        <v>330398.94733915228</v>
      </c>
      <c r="D8" s="14">
        <f t="shared" si="0"/>
        <v>1.5639241893858522E-3</v>
      </c>
    </row>
    <row r="9" spans="1:4" ht="16.5" thickTop="1" thickBot="1" x14ac:dyDescent="0.3">
      <c r="A9" s="15">
        <v>5</v>
      </c>
      <c r="B9" s="16" t="s">
        <v>93</v>
      </c>
      <c r="C9" s="17">
        <v>3987679.4712550193</v>
      </c>
      <c r="D9" s="14">
        <f t="shared" si="0"/>
        <v>1.8875448710832177E-2</v>
      </c>
    </row>
    <row r="10" spans="1:4" ht="16.5" thickTop="1" thickBot="1" x14ac:dyDescent="0.3">
      <c r="A10" s="15">
        <v>6</v>
      </c>
      <c r="B10" s="16" t="s">
        <v>94</v>
      </c>
      <c r="C10" s="17">
        <v>4385580.4536656234</v>
      </c>
      <c r="D10" s="14">
        <f t="shared" si="0"/>
        <v>2.0758889854891164E-2</v>
      </c>
    </row>
    <row r="11" spans="1:4" ht="16.5" thickTop="1" thickBot="1" x14ac:dyDescent="0.3">
      <c r="A11" s="15">
        <v>7</v>
      </c>
      <c r="B11" s="16" t="s">
        <v>95</v>
      </c>
      <c r="C11" s="17">
        <v>5000457.581562235</v>
      </c>
      <c r="D11" s="14">
        <f t="shared" si="0"/>
        <v>2.3669374956499286E-2</v>
      </c>
    </row>
    <row r="12" spans="1:4" ht="16.5" thickTop="1" thickBot="1" x14ac:dyDescent="0.3">
      <c r="A12" s="15">
        <v>8</v>
      </c>
      <c r="B12" s="16" t="s">
        <v>96</v>
      </c>
      <c r="C12" s="17">
        <v>342492.87579456036</v>
      </c>
      <c r="D12" s="14">
        <f t="shared" si="0"/>
        <v>1.6211700959132102E-3</v>
      </c>
    </row>
    <row r="13" spans="1:4" ht="16.5" thickTop="1" thickBot="1" x14ac:dyDescent="0.3">
      <c r="A13" s="15">
        <v>9</v>
      </c>
      <c r="B13" s="16" t="s">
        <v>97</v>
      </c>
      <c r="C13" s="17">
        <v>881609.10589643719</v>
      </c>
      <c r="D13" s="14">
        <f t="shared" si="0"/>
        <v>4.1730453967789849E-3</v>
      </c>
    </row>
    <row r="14" spans="1:4" ht="16.5" thickTop="1" thickBot="1" x14ac:dyDescent="0.3">
      <c r="A14" s="15">
        <v>10</v>
      </c>
      <c r="B14" s="16" t="s">
        <v>98</v>
      </c>
      <c r="C14" s="17">
        <v>5484218.5925470153</v>
      </c>
      <c r="D14" s="14">
        <f t="shared" si="0"/>
        <v>2.5959229549117717E-2</v>
      </c>
    </row>
    <row r="15" spans="1:4" ht="16.5" thickTop="1" thickBot="1" x14ac:dyDescent="0.3">
      <c r="A15" s="15">
        <v>11</v>
      </c>
      <c r="B15" s="16" t="s">
        <v>99</v>
      </c>
      <c r="C15" s="17">
        <v>275382.26242894458</v>
      </c>
      <c r="D15" s="14">
        <f t="shared" si="0"/>
        <v>1.3035059131055349E-3</v>
      </c>
    </row>
    <row r="16" spans="1:4" ht="16.5" thickTop="1" thickBot="1" x14ac:dyDescent="0.3">
      <c r="A16" s="15">
        <v>12</v>
      </c>
      <c r="B16" s="16" t="s">
        <v>100</v>
      </c>
      <c r="C16" s="17">
        <v>38042237.532356717</v>
      </c>
      <c r="D16" s="14">
        <f t="shared" si="0"/>
        <v>0.18007071745947067</v>
      </c>
    </row>
    <row r="17" spans="1:4" ht="16.5" thickTop="1" thickBot="1" x14ac:dyDescent="0.3">
      <c r="A17" s="15">
        <v>13</v>
      </c>
      <c r="B17" s="16" t="s">
        <v>101</v>
      </c>
      <c r="C17" s="17">
        <v>7931851.4785229079</v>
      </c>
      <c r="D17" s="14">
        <f t="shared" si="0"/>
        <v>3.7544957372834649E-2</v>
      </c>
    </row>
    <row r="18" spans="1:4" ht="16.5" thickTop="1" thickBot="1" x14ac:dyDescent="0.3">
      <c r="A18" s="15">
        <v>14</v>
      </c>
      <c r="B18" s="16" t="s">
        <v>102</v>
      </c>
      <c r="C18" s="17">
        <v>20386230.380007457</v>
      </c>
      <c r="D18" s="14">
        <f t="shared" si="0"/>
        <v>9.6497035109979354E-2</v>
      </c>
    </row>
    <row r="19" spans="1:4" ht="16.5" thickTop="1" thickBot="1" x14ac:dyDescent="0.3">
      <c r="A19" s="15">
        <v>15</v>
      </c>
      <c r="B19" s="16" t="s">
        <v>103</v>
      </c>
      <c r="C19" s="17">
        <v>1510567.5491621965</v>
      </c>
      <c r="D19" s="14">
        <f t="shared" si="0"/>
        <v>7.1501835852130022E-3</v>
      </c>
    </row>
    <row r="20" spans="1:4" ht="16.5" thickTop="1" thickBot="1" x14ac:dyDescent="0.3">
      <c r="A20" s="15">
        <v>16</v>
      </c>
      <c r="B20" s="16" t="s">
        <v>104</v>
      </c>
      <c r="C20" s="17">
        <v>6668564.1402649479</v>
      </c>
      <c r="D20" s="14">
        <f t="shared" si="0"/>
        <v>3.1565260275257453E-2</v>
      </c>
    </row>
    <row r="21" spans="1:4" ht="16.5" thickTop="1" thickBot="1" x14ac:dyDescent="0.3">
      <c r="A21" s="15">
        <v>17</v>
      </c>
      <c r="B21" s="16" t="s">
        <v>105</v>
      </c>
      <c r="C21" s="17">
        <v>99410533.437279344</v>
      </c>
      <c r="D21" s="14">
        <f t="shared" si="0"/>
        <v>0.47055397474593891</v>
      </c>
    </row>
    <row r="22" spans="1:4" ht="16.5" thickTop="1" thickBot="1" x14ac:dyDescent="0.3">
      <c r="A22" s="15">
        <v>18</v>
      </c>
      <c r="B22" s="16" t="s">
        <v>106</v>
      </c>
      <c r="C22" s="17">
        <v>7941279.5721210912</v>
      </c>
      <c r="D22" s="14">
        <f t="shared" si="0"/>
        <v>3.7589584705205834E-2</v>
      </c>
    </row>
    <row r="23" spans="1:4" ht="16.5" thickTop="1" thickBot="1" x14ac:dyDescent="0.3">
      <c r="A23" s="31"/>
      <c r="B23" s="18" t="s">
        <v>107</v>
      </c>
      <c r="C23" s="19">
        <f>SUM(C5:C22)</f>
        <v>211262764.25770921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5689E-DE10-42B3-9816-06A4A5BCE8E3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121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3489.4175379584563</v>
      </c>
      <c r="D5" s="14">
        <f>C5/C$23</f>
        <v>3.504343444775571E-4</v>
      </c>
    </row>
    <row r="6" spans="1:4" ht="16.5" thickTop="1" thickBot="1" x14ac:dyDescent="0.3">
      <c r="A6" s="15">
        <v>2</v>
      </c>
      <c r="B6" s="16" t="s">
        <v>90</v>
      </c>
      <c r="C6" s="17">
        <v>43568.765085622428</v>
      </c>
      <c r="D6" s="14">
        <f t="shared" ref="D6:D23" si="0">C6/C$23</f>
        <v>4.3755129520583469E-3</v>
      </c>
    </row>
    <row r="7" spans="1:4" ht="16.5" thickTop="1" thickBot="1" x14ac:dyDescent="0.3">
      <c r="A7" s="15">
        <v>3</v>
      </c>
      <c r="B7" s="16" t="s">
        <v>91</v>
      </c>
      <c r="C7" s="17">
        <v>282262.70433160459</v>
      </c>
      <c r="D7" s="14">
        <f t="shared" si="0"/>
        <v>2.8347007684491672E-2</v>
      </c>
    </row>
    <row r="8" spans="1:4" ht="16.5" thickTop="1" thickBot="1" x14ac:dyDescent="0.3">
      <c r="A8" s="15">
        <v>4</v>
      </c>
      <c r="B8" s="16" t="s">
        <v>92</v>
      </c>
      <c r="C8" s="17">
        <v>273621.61725477222</v>
      </c>
      <c r="D8" s="14">
        <f t="shared" si="0"/>
        <v>2.7479202770805445E-2</v>
      </c>
    </row>
    <row r="9" spans="1:4" ht="16.5" thickTop="1" thickBot="1" x14ac:dyDescent="0.3">
      <c r="A9" s="15">
        <v>5</v>
      </c>
      <c r="B9" s="16" t="s">
        <v>93</v>
      </c>
      <c r="C9" s="17">
        <v>168627.01704316653</v>
      </c>
      <c r="D9" s="14">
        <f t="shared" si="0"/>
        <v>1.6934831540194845E-2</v>
      </c>
    </row>
    <row r="10" spans="1:4" ht="16.5" thickTop="1" thickBot="1" x14ac:dyDescent="0.3">
      <c r="A10" s="15">
        <v>6</v>
      </c>
      <c r="B10" s="16" t="s">
        <v>94</v>
      </c>
      <c r="C10" s="17">
        <v>124919.80752911144</v>
      </c>
      <c r="D10" s="14">
        <f t="shared" si="0"/>
        <v>1.2545414925993289E-2</v>
      </c>
    </row>
    <row r="11" spans="1:4" ht="16.5" thickTop="1" thickBot="1" x14ac:dyDescent="0.3">
      <c r="A11" s="15">
        <v>7</v>
      </c>
      <c r="B11" s="16" t="s">
        <v>95</v>
      </c>
      <c r="C11" s="17">
        <v>4583.8211748020294</v>
      </c>
      <c r="D11" s="14">
        <f t="shared" si="0"/>
        <v>4.603428369119463E-4</v>
      </c>
    </row>
    <row r="12" spans="1:4" ht="16.5" thickTop="1" thickBot="1" x14ac:dyDescent="0.3">
      <c r="A12" s="15">
        <v>8</v>
      </c>
      <c r="B12" s="16" t="s">
        <v>96</v>
      </c>
      <c r="C12" s="17">
        <v>12690.682063934144</v>
      </c>
      <c r="D12" s="14">
        <f t="shared" si="0"/>
        <v>1.2744966177506501E-3</v>
      </c>
    </row>
    <row r="13" spans="1:4" ht="16.5" thickTop="1" thickBot="1" x14ac:dyDescent="0.3">
      <c r="A13" s="15">
        <v>9</v>
      </c>
      <c r="B13" s="16" t="s">
        <v>97</v>
      </c>
      <c r="C13" s="17">
        <v>38104.295106117461</v>
      </c>
      <c r="D13" s="14">
        <f t="shared" si="0"/>
        <v>3.8267285390856643E-3</v>
      </c>
    </row>
    <row r="14" spans="1:4" ht="16.5" thickTop="1" thickBot="1" x14ac:dyDescent="0.3">
      <c r="A14" s="15">
        <v>10</v>
      </c>
      <c r="B14" s="16" t="s">
        <v>98</v>
      </c>
      <c r="C14" s="17">
        <v>1357469.715016166</v>
      </c>
      <c r="D14" s="14">
        <f t="shared" si="0"/>
        <v>0.13632762618833663</v>
      </c>
    </row>
    <row r="15" spans="1:4" ht="16.5" thickTop="1" thickBot="1" x14ac:dyDescent="0.3">
      <c r="A15" s="15">
        <v>11</v>
      </c>
      <c r="B15" s="16" t="s">
        <v>99</v>
      </c>
      <c r="C15" s="17">
        <v>264896.72755950649</v>
      </c>
      <c r="D15" s="14">
        <f t="shared" si="0"/>
        <v>2.6602981748890055E-2</v>
      </c>
    </row>
    <row r="16" spans="1:4" ht="16.5" thickTop="1" thickBot="1" x14ac:dyDescent="0.3">
      <c r="A16" s="15">
        <v>12</v>
      </c>
      <c r="B16" s="16" t="s">
        <v>100</v>
      </c>
      <c r="C16" s="17">
        <v>422802.40962840227</v>
      </c>
      <c r="D16" s="14">
        <f t="shared" si="0"/>
        <v>4.2461093764189342E-2</v>
      </c>
    </row>
    <row r="17" spans="1:4" ht="16.5" thickTop="1" thickBot="1" x14ac:dyDescent="0.3">
      <c r="A17" s="15">
        <v>13</v>
      </c>
      <c r="B17" s="16" t="s">
        <v>101</v>
      </c>
      <c r="C17" s="17">
        <v>864834.98208982893</v>
      </c>
      <c r="D17" s="14">
        <f t="shared" si="0"/>
        <v>8.6853429471562785E-2</v>
      </c>
    </row>
    <row r="18" spans="1:4" ht="16.5" thickTop="1" thickBot="1" x14ac:dyDescent="0.3">
      <c r="A18" s="15">
        <v>14</v>
      </c>
      <c r="B18" s="16" t="s">
        <v>102</v>
      </c>
      <c r="C18" s="17">
        <v>3369756.2634793646</v>
      </c>
      <c r="D18" s="14">
        <f t="shared" si="0"/>
        <v>0.33841703218251906</v>
      </c>
    </row>
    <row r="19" spans="1:4" ht="16.5" thickTop="1" thickBot="1" x14ac:dyDescent="0.3">
      <c r="A19" s="15">
        <v>15</v>
      </c>
      <c r="B19" s="16" t="s">
        <v>103</v>
      </c>
      <c r="C19" s="17">
        <v>54419.383316289888</v>
      </c>
      <c r="D19" s="14">
        <f t="shared" si="0"/>
        <v>5.465216103222325E-3</v>
      </c>
    </row>
    <row r="20" spans="1:4" ht="16.5" thickTop="1" thickBot="1" x14ac:dyDescent="0.3">
      <c r="A20" s="15">
        <v>16</v>
      </c>
      <c r="B20" s="16" t="s">
        <v>104</v>
      </c>
      <c r="C20" s="17">
        <v>1067197.2603606314</v>
      </c>
      <c r="D20" s="14">
        <f t="shared" si="0"/>
        <v>0.10717621731835728</v>
      </c>
    </row>
    <row r="21" spans="1:4" ht="16.5" thickTop="1" thickBot="1" x14ac:dyDescent="0.3">
      <c r="A21" s="15">
        <v>17</v>
      </c>
      <c r="B21" s="16" t="s">
        <v>105</v>
      </c>
      <c r="C21" s="17">
        <v>844063.63464990328</v>
      </c>
      <c r="D21" s="14">
        <f t="shared" si="0"/>
        <v>8.4767409829360651E-2</v>
      </c>
    </row>
    <row r="22" spans="1:4" ht="16.5" thickTop="1" thickBot="1" x14ac:dyDescent="0.3">
      <c r="A22" s="15">
        <v>18</v>
      </c>
      <c r="B22" s="16" t="s">
        <v>106</v>
      </c>
      <c r="C22" s="17">
        <v>760098.90545769874</v>
      </c>
      <c r="D22" s="14">
        <f t="shared" si="0"/>
        <v>7.6335021181792584E-2</v>
      </c>
    </row>
    <row r="23" spans="1:4" ht="16.5" thickTop="1" thickBot="1" x14ac:dyDescent="0.3">
      <c r="A23" s="31"/>
      <c r="B23" s="18" t="s">
        <v>107</v>
      </c>
      <c r="C23" s="19">
        <f>SUM(C5:C22)</f>
        <v>9957407.4086848795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9D9D9-D2ED-4D41-B174-F8547DDE72A7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122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7506.6074654518698</v>
      </c>
      <c r="D5" s="14">
        <f>C5/C$23</f>
        <v>2.2554752021575672E-4</v>
      </c>
    </row>
    <row r="6" spans="1:4" ht="16.5" thickTop="1" thickBot="1" x14ac:dyDescent="0.3">
      <c r="A6" s="15">
        <v>2</v>
      </c>
      <c r="B6" s="16" t="s">
        <v>90</v>
      </c>
      <c r="C6" s="17">
        <v>337808.36894179287</v>
      </c>
      <c r="D6" s="14">
        <f t="shared" ref="D6:D23" si="0">C6/C$23</f>
        <v>1.0149969912988431E-2</v>
      </c>
    </row>
    <row r="7" spans="1:4" ht="16.5" thickTop="1" thickBot="1" x14ac:dyDescent="0.3">
      <c r="A7" s="15">
        <v>3</v>
      </c>
      <c r="B7" s="16" t="s">
        <v>91</v>
      </c>
      <c r="C7" s="17">
        <v>223479.87624675516</v>
      </c>
      <c r="D7" s="14">
        <f t="shared" si="0"/>
        <v>6.7147952170888694E-3</v>
      </c>
    </row>
    <row r="8" spans="1:4" ht="16.5" thickTop="1" thickBot="1" x14ac:dyDescent="0.3">
      <c r="A8" s="15">
        <v>4</v>
      </c>
      <c r="B8" s="16" t="s">
        <v>92</v>
      </c>
      <c r="C8" s="17">
        <v>127763.71015200151</v>
      </c>
      <c r="D8" s="14">
        <f t="shared" si="0"/>
        <v>3.8388563849880192E-3</v>
      </c>
    </row>
    <row r="9" spans="1:4" ht="16.5" thickTop="1" thickBot="1" x14ac:dyDescent="0.3">
      <c r="A9" s="15">
        <v>5</v>
      </c>
      <c r="B9" s="16" t="s">
        <v>93</v>
      </c>
      <c r="C9" s="17">
        <v>62878.472007074663</v>
      </c>
      <c r="D9" s="14">
        <f t="shared" si="0"/>
        <v>1.8892800111665166E-3</v>
      </c>
    </row>
    <row r="10" spans="1:4" ht="16.5" thickTop="1" thickBot="1" x14ac:dyDescent="0.3">
      <c r="A10" s="15">
        <v>6</v>
      </c>
      <c r="B10" s="16" t="s">
        <v>94</v>
      </c>
      <c r="C10" s="17">
        <v>2055182.039583795</v>
      </c>
      <c r="D10" s="14">
        <f t="shared" si="0"/>
        <v>6.1751092587892853E-2</v>
      </c>
    </row>
    <row r="11" spans="1:4" ht="16.5" thickTop="1" thickBot="1" x14ac:dyDescent="0.3">
      <c r="A11" s="15">
        <v>7</v>
      </c>
      <c r="B11" s="16" t="s">
        <v>95</v>
      </c>
      <c r="C11" s="17">
        <v>1918031.2569337266</v>
      </c>
      <c r="D11" s="14">
        <f t="shared" si="0"/>
        <v>5.7630187230213938E-2</v>
      </c>
    </row>
    <row r="12" spans="1:4" ht="16.5" thickTop="1" thickBot="1" x14ac:dyDescent="0.3">
      <c r="A12" s="15">
        <v>8</v>
      </c>
      <c r="B12" s="16" t="s">
        <v>96</v>
      </c>
      <c r="C12" s="17">
        <v>39629.59724660241</v>
      </c>
      <c r="D12" s="14">
        <f t="shared" si="0"/>
        <v>1.1907319554483055E-3</v>
      </c>
    </row>
    <row r="13" spans="1:4" ht="16.5" thickTop="1" thickBot="1" x14ac:dyDescent="0.3">
      <c r="A13" s="15">
        <v>9</v>
      </c>
      <c r="B13" s="16" t="s">
        <v>97</v>
      </c>
      <c r="C13" s="17">
        <v>241490.05650945447</v>
      </c>
      <c r="D13" s="14">
        <f t="shared" si="0"/>
        <v>7.2559386717834292E-3</v>
      </c>
    </row>
    <row r="14" spans="1:4" ht="16.5" thickTop="1" thickBot="1" x14ac:dyDescent="0.3">
      <c r="A14" s="15">
        <v>10</v>
      </c>
      <c r="B14" s="16" t="s">
        <v>98</v>
      </c>
      <c r="C14" s="17">
        <v>1323552.4328628122</v>
      </c>
      <c r="D14" s="14">
        <f t="shared" si="0"/>
        <v>3.9768160314983127E-2</v>
      </c>
    </row>
    <row r="15" spans="1:4" ht="16.5" thickTop="1" thickBot="1" x14ac:dyDescent="0.3">
      <c r="A15" s="15">
        <v>11</v>
      </c>
      <c r="B15" s="16" t="s">
        <v>99</v>
      </c>
      <c r="C15" s="17">
        <v>41062.030622800761</v>
      </c>
      <c r="D15" s="14">
        <f t="shared" si="0"/>
        <v>1.233771610493912E-3</v>
      </c>
    </row>
    <row r="16" spans="1:4" ht="16.5" thickTop="1" thickBot="1" x14ac:dyDescent="0.3">
      <c r="A16" s="15">
        <v>12</v>
      </c>
      <c r="B16" s="16" t="s">
        <v>100</v>
      </c>
      <c r="C16" s="17">
        <v>61038.880534896765</v>
      </c>
      <c r="D16" s="14">
        <f t="shared" si="0"/>
        <v>1.8340066674264357E-3</v>
      </c>
    </row>
    <row r="17" spans="1:4" ht="16.5" thickTop="1" thickBot="1" x14ac:dyDescent="0.3">
      <c r="A17" s="15">
        <v>13</v>
      </c>
      <c r="B17" s="16" t="s">
        <v>101</v>
      </c>
      <c r="C17" s="17">
        <v>222674.30991614141</v>
      </c>
      <c r="D17" s="14">
        <f t="shared" si="0"/>
        <v>6.6905907426874234E-3</v>
      </c>
    </row>
    <row r="18" spans="1:4" ht="16.5" thickTop="1" thickBot="1" x14ac:dyDescent="0.3">
      <c r="A18" s="15">
        <v>14</v>
      </c>
      <c r="B18" s="16" t="s">
        <v>102</v>
      </c>
      <c r="C18" s="17">
        <v>4103954.8524808837</v>
      </c>
      <c r="D18" s="14">
        <f t="shared" si="0"/>
        <v>0.12330961014207836</v>
      </c>
    </row>
    <row r="19" spans="1:4" ht="16.5" thickTop="1" thickBot="1" x14ac:dyDescent="0.3">
      <c r="A19" s="15">
        <v>15</v>
      </c>
      <c r="B19" s="16" t="s">
        <v>103</v>
      </c>
      <c r="C19" s="17">
        <v>61045.516418036212</v>
      </c>
      <c r="D19" s="14">
        <f t="shared" si="0"/>
        <v>1.8342060527004669E-3</v>
      </c>
    </row>
    <row r="20" spans="1:4" ht="16.5" thickTop="1" thickBot="1" x14ac:dyDescent="0.3">
      <c r="A20" s="15">
        <v>16</v>
      </c>
      <c r="B20" s="16" t="s">
        <v>104</v>
      </c>
      <c r="C20" s="17">
        <v>1415317.3804244583</v>
      </c>
      <c r="D20" s="14">
        <f t="shared" si="0"/>
        <v>4.2525378733624969E-2</v>
      </c>
    </row>
    <row r="21" spans="1:4" ht="16.5" thickTop="1" thickBot="1" x14ac:dyDescent="0.3">
      <c r="A21" s="15">
        <v>17</v>
      </c>
      <c r="B21" s="16" t="s">
        <v>105</v>
      </c>
      <c r="C21" s="17">
        <v>19684089.590279907</v>
      </c>
      <c r="D21" s="14">
        <f t="shared" si="0"/>
        <v>0.59143862460179542</v>
      </c>
    </row>
    <row r="22" spans="1:4" ht="16.5" thickTop="1" thickBot="1" x14ac:dyDescent="0.3">
      <c r="A22" s="15">
        <v>18</v>
      </c>
      <c r="B22" s="16" t="s">
        <v>106</v>
      </c>
      <c r="C22" s="17">
        <v>1355206.3798982885</v>
      </c>
      <c r="D22" s="14">
        <f t="shared" si="0"/>
        <v>4.0719251642423786E-2</v>
      </c>
    </row>
    <row r="23" spans="1:4" ht="16.5" thickTop="1" thickBot="1" x14ac:dyDescent="0.3">
      <c r="A23" s="31"/>
      <c r="B23" s="18" t="s">
        <v>107</v>
      </c>
      <c r="C23" s="19">
        <f>SUM(C5:C22)</f>
        <v>33281711.358524878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099E5-27C5-408C-BEF0-FD4514D2FA40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123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2449540.648918997</v>
      </c>
      <c r="D5" s="14">
        <f>C5/C$23</f>
        <v>1.5553092339268972E-2</v>
      </c>
    </row>
    <row r="6" spans="1:4" ht="16.5" thickTop="1" thickBot="1" x14ac:dyDescent="0.3">
      <c r="A6" s="15">
        <v>2</v>
      </c>
      <c r="B6" s="16" t="s">
        <v>90</v>
      </c>
      <c r="C6" s="17">
        <v>1942204.0161675336</v>
      </c>
      <c r="D6" s="14">
        <f t="shared" ref="D6:D23" si="0">C6/C$23</f>
        <v>1.2331813484492866E-2</v>
      </c>
    </row>
    <row r="7" spans="1:4" ht="16.5" thickTop="1" thickBot="1" x14ac:dyDescent="0.3">
      <c r="A7" s="15">
        <v>3</v>
      </c>
      <c r="B7" s="16" t="s">
        <v>91</v>
      </c>
      <c r="C7" s="17">
        <v>1861320.5147926344</v>
      </c>
      <c r="D7" s="14">
        <f t="shared" si="0"/>
        <v>1.1818252476161629E-2</v>
      </c>
    </row>
    <row r="8" spans="1:4" ht="16.5" thickTop="1" thickBot="1" x14ac:dyDescent="0.3">
      <c r="A8" s="15">
        <v>4</v>
      </c>
      <c r="B8" s="16" t="s">
        <v>92</v>
      </c>
      <c r="C8" s="17">
        <v>1206.5858271598051</v>
      </c>
      <c r="D8" s="14">
        <f t="shared" si="0"/>
        <v>7.6610856787991402E-6</v>
      </c>
    </row>
    <row r="9" spans="1:4" ht="16.5" thickTop="1" thickBot="1" x14ac:dyDescent="0.3">
      <c r="A9" s="15">
        <v>5</v>
      </c>
      <c r="B9" s="16" t="s">
        <v>93</v>
      </c>
      <c r="C9" s="17">
        <v>709556.50490511314</v>
      </c>
      <c r="D9" s="14">
        <f t="shared" si="0"/>
        <v>4.5052519726865407E-3</v>
      </c>
    </row>
    <row r="10" spans="1:4" ht="16.5" thickTop="1" thickBot="1" x14ac:dyDescent="0.3">
      <c r="A10" s="15">
        <v>6</v>
      </c>
      <c r="B10" s="16" t="s">
        <v>94</v>
      </c>
      <c r="C10" s="17">
        <v>3528435.7973653097</v>
      </c>
      <c r="D10" s="14">
        <f t="shared" si="0"/>
        <v>2.2403419920311574E-2</v>
      </c>
    </row>
    <row r="11" spans="1:4" ht="16.5" thickTop="1" thickBot="1" x14ac:dyDescent="0.3">
      <c r="A11" s="15">
        <v>7</v>
      </c>
      <c r="B11" s="16" t="s">
        <v>95</v>
      </c>
      <c r="C11" s="17">
        <v>3807307.8107389626</v>
      </c>
      <c r="D11" s="14">
        <f t="shared" si="0"/>
        <v>2.4174087484759781E-2</v>
      </c>
    </row>
    <row r="12" spans="1:4" ht="16.5" thickTop="1" thickBot="1" x14ac:dyDescent="0.3">
      <c r="A12" s="15">
        <v>8</v>
      </c>
      <c r="B12" s="16" t="s">
        <v>96</v>
      </c>
      <c r="C12" s="17">
        <v>417851.71547969797</v>
      </c>
      <c r="D12" s="14">
        <f t="shared" si="0"/>
        <v>2.6531040902896229E-3</v>
      </c>
    </row>
    <row r="13" spans="1:4" ht="16.5" thickTop="1" thickBot="1" x14ac:dyDescent="0.3">
      <c r="A13" s="15">
        <v>9</v>
      </c>
      <c r="B13" s="16" t="s">
        <v>97</v>
      </c>
      <c r="C13" s="17">
        <v>249998.38102223401</v>
      </c>
      <c r="D13" s="14">
        <f t="shared" si="0"/>
        <v>1.5873375714024055E-3</v>
      </c>
    </row>
    <row r="14" spans="1:4" ht="16.5" thickTop="1" thickBot="1" x14ac:dyDescent="0.3">
      <c r="A14" s="15">
        <v>10</v>
      </c>
      <c r="B14" s="16" t="s">
        <v>98</v>
      </c>
      <c r="C14" s="17">
        <v>7981463.8703184072</v>
      </c>
      <c r="D14" s="14">
        <f t="shared" si="0"/>
        <v>5.067743808717106E-2</v>
      </c>
    </row>
    <row r="15" spans="1:4" ht="16.5" thickTop="1" thickBot="1" x14ac:dyDescent="0.3">
      <c r="A15" s="15">
        <v>11</v>
      </c>
      <c r="B15" s="16" t="s">
        <v>99</v>
      </c>
      <c r="C15" s="17">
        <v>469777.18991708686</v>
      </c>
      <c r="D15" s="14">
        <f t="shared" si="0"/>
        <v>2.9827992513156141E-3</v>
      </c>
    </row>
    <row r="16" spans="1:4" ht="16.5" thickTop="1" thickBot="1" x14ac:dyDescent="0.3">
      <c r="A16" s="15">
        <v>12</v>
      </c>
      <c r="B16" s="16" t="s">
        <v>100</v>
      </c>
      <c r="C16" s="17">
        <v>14365798.663002361</v>
      </c>
      <c r="D16" s="14">
        <f t="shared" si="0"/>
        <v>9.1214078538204763E-2</v>
      </c>
    </row>
    <row r="17" spans="1:4" ht="16.5" thickTop="1" thickBot="1" x14ac:dyDescent="0.3">
      <c r="A17" s="15">
        <v>13</v>
      </c>
      <c r="B17" s="16" t="s">
        <v>101</v>
      </c>
      <c r="C17" s="17">
        <v>10708120.514606193</v>
      </c>
      <c r="D17" s="14">
        <f t="shared" si="0"/>
        <v>6.7990048345263399E-2</v>
      </c>
    </row>
    <row r="18" spans="1:4" ht="16.5" thickTop="1" thickBot="1" x14ac:dyDescent="0.3">
      <c r="A18" s="15">
        <v>14</v>
      </c>
      <c r="B18" s="16" t="s">
        <v>102</v>
      </c>
      <c r="C18" s="17">
        <v>20201968.057107009</v>
      </c>
      <c r="D18" s="14">
        <f t="shared" si="0"/>
        <v>0.12827020231969122</v>
      </c>
    </row>
    <row r="19" spans="1:4" ht="16.5" thickTop="1" thickBot="1" x14ac:dyDescent="0.3">
      <c r="A19" s="15">
        <v>15</v>
      </c>
      <c r="B19" s="16" t="s">
        <v>103</v>
      </c>
      <c r="C19" s="17">
        <v>3054051.3365198965</v>
      </c>
      <c r="D19" s="14">
        <f t="shared" si="0"/>
        <v>1.9391367302569112E-2</v>
      </c>
    </row>
    <row r="20" spans="1:4" ht="16.5" thickTop="1" thickBot="1" x14ac:dyDescent="0.3">
      <c r="A20" s="15">
        <v>16</v>
      </c>
      <c r="B20" s="16" t="s">
        <v>104</v>
      </c>
      <c r="C20" s="17">
        <v>7265625.9430456441</v>
      </c>
      <c r="D20" s="14">
        <f t="shared" si="0"/>
        <v>4.6132302905300328E-2</v>
      </c>
    </row>
    <row r="21" spans="1:4" ht="16.5" thickTop="1" thickBot="1" x14ac:dyDescent="0.3">
      <c r="A21" s="15">
        <v>17</v>
      </c>
      <c r="B21" s="16" t="s">
        <v>105</v>
      </c>
      <c r="C21" s="17">
        <v>68633078.138986498</v>
      </c>
      <c r="D21" s="14">
        <f t="shared" si="0"/>
        <v>0.43577827634540262</v>
      </c>
    </row>
    <row r="22" spans="1:4" ht="16.5" thickTop="1" thickBot="1" x14ac:dyDescent="0.3">
      <c r="A22" s="15">
        <v>18</v>
      </c>
      <c r="B22" s="16" t="s">
        <v>106</v>
      </c>
      <c r="C22" s="17">
        <v>9848103.9369467143</v>
      </c>
      <c r="D22" s="14">
        <f t="shared" si="0"/>
        <v>6.2529466480029661E-2</v>
      </c>
    </row>
    <row r="23" spans="1:4" ht="16.5" thickTop="1" thickBot="1" x14ac:dyDescent="0.3">
      <c r="A23" s="31"/>
      <c r="B23" s="18" t="s">
        <v>107</v>
      </c>
      <c r="C23" s="19">
        <f>SUM(C5:C22)</f>
        <v>157495409.62566745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C9ABE-96A6-4F06-B21A-3711C7473F42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124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760172.63141647063</v>
      </c>
      <c r="D5" s="14">
        <f>C5/C$23</f>
        <v>0.11144587244360335</v>
      </c>
    </row>
    <row r="6" spans="1:4" ht="16.5" thickTop="1" thickBot="1" x14ac:dyDescent="0.3">
      <c r="A6" s="15">
        <v>2</v>
      </c>
      <c r="B6" s="16" t="s">
        <v>90</v>
      </c>
      <c r="C6" s="17">
        <v>11780.194260634356</v>
      </c>
      <c r="D6" s="14">
        <f t="shared" ref="D6:D23" si="0">C6/C$23</f>
        <v>1.7270472162161548E-3</v>
      </c>
    </row>
    <row r="7" spans="1:4" ht="16.5" thickTop="1" thickBot="1" x14ac:dyDescent="0.3">
      <c r="A7" s="15">
        <v>3</v>
      </c>
      <c r="B7" s="16" t="s">
        <v>91</v>
      </c>
      <c r="C7" s="17">
        <v>889384.78135449253</v>
      </c>
      <c r="D7" s="14">
        <f t="shared" si="0"/>
        <v>0.13038914951650182</v>
      </c>
    </row>
    <row r="8" spans="1:4" ht="16.5" thickTop="1" thickBot="1" x14ac:dyDescent="0.3">
      <c r="A8" s="15">
        <v>4</v>
      </c>
      <c r="B8" s="16" t="s">
        <v>92</v>
      </c>
      <c r="C8" s="17">
        <v>530.32077494717169</v>
      </c>
      <c r="D8" s="14">
        <f t="shared" si="0"/>
        <v>7.77482100727927E-5</v>
      </c>
    </row>
    <row r="9" spans="1:4" ht="16.5" thickTop="1" thickBot="1" x14ac:dyDescent="0.3">
      <c r="A9" s="15">
        <v>5</v>
      </c>
      <c r="B9" s="16" t="s">
        <v>93</v>
      </c>
      <c r="C9" s="17">
        <v>78936.551813817321</v>
      </c>
      <c r="D9" s="14">
        <f t="shared" si="0"/>
        <v>1.1572572493419505E-2</v>
      </c>
    </row>
    <row r="10" spans="1:4" ht="16.5" thickTop="1" thickBot="1" x14ac:dyDescent="0.3">
      <c r="A10" s="15">
        <v>6</v>
      </c>
      <c r="B10" s="16" t="s">
        <v>94</v>
      </c>
      <c r="C10" s="17">
        <v>27296.180351206734</v>
      </c>
      <c r="D10" s="14">
        <f t="shared" si="0"/>
        <v>4.0017839473512331E-3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11934.869911538064</v>
      </c>
      <c r="D12" s="14">
        <f t="shared" si="0"/>
        <v>1.74972359543363E-3</v>
      </c>
    </row>
    <row r="13" spans="1:4" ht="16.5" thickTop="1" thickBot="1" x14ac:dyDescent="0.3">
      <c r="A13" s="15">
        <v>9</v>
      </c>
      <c r="B13" s="16" t="s">
        <v>97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98</v>
      </c>
      <c r="C14" s="17">
        <v>266541.43305868231</v>
      </c>
      <c r="D14" s="14">
        <f t="shared" si="0"/>
        <v>3.9076574612061904E-2</v>
      </c>
    </row>
    <row r="15" spans="1:4" ht="16.5" thickTop="1" thickBot="1" x14ac:dyDescent="0.3">
      <c r="A15" s="15">
        <v>11</v>
      </c>
      <c r="B15" s="16" t="s">
        <v>99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422756.49331642914</v>
      </c>
      <c r="D17" s="14">
        <f t="shared" si="0"/>
        <v>6.1978640484671083E-2</v>
      </c>
    </row>
    <row r="18" spans="1:4" ht="16.5" thickTop="1" thickBot="1" x14ac:dyDescent="0.3">
      <c r="A18" s="15">
        <v>14</v>
      </c>
      <c r="B18" s="16" t="s">
        <v>102</v>
      </c>
      <c r="C18" s="17">
        <v>1352993.0095912998</v>
      </c>
      <c r="D18" s="14">
        <f t="shared" si="0"/>
        <v>0.19835689964663983</v>
      </c>
    </row>
    <row r="19" spans="1:4" ht="16.5" thickTop="1" thickBot="1" x14ac:dyDescent="0.3">
      <c r="A19" s="15">
        <v>15</v>
      </c>
      <c r="B19" s="16" t="s">
        <v>103</v>
      </c>
      <c r="C19" s="17">
        <v>148525.97294244045</v>
      </c>
      <c r="D19" s="14">
        <f t="shared" si="0"/>
        <v>2.1774799500821198E-2</v>
      </c>
    </row>
    <row r="20" spans="1:4" ht="16.5" thickTop="1" thickBot="1" x14ac:dyDescent="0.3">
      <c r="A20" s="15">
        <v>16</v>
      </c>
      <c r="B20" s="16" t="s">
        <v>104</v>
      </c>
      <c r="C20" s="17">
        <v>1074447.4772958921</v>
      </c>
      <c r="D20" s="14">
        <f t="shared" si="0"/>
        <v>0.15752045200436418</v>
      </c>
    </row>
    <row r="21" spans="1:4" ht="16.5" thickTop="1" thickBot="1" x14ac:dyDescent="0.3">
      <c r="A21" s="15">
        <v>17</v>
      </c>
      <c r="B21" s="16" t="s">
        <v>105</v>
      </c>
      <c r="C21" s="17">
        <v>1162786.471611111</v>
      </c>
      <c r="D21" s="14">
        <f t="shared" si="0"/>
        <v>0.17047147902819343</v>
      </c>
    </row>
    <row r="22" spans="1:4" ht="16.5" thickTop="1" thickBot="1" x14ac:dyDescent="0.3">
      <c r="A22" s="15">
        <v>18</v>
      </c>
      <c r="B22" s="16" t="s">
        <v>106</v>
      </c>
      <c r="C22" s="17">
        <v>612916.62253950571</v>
      </c>
      <c r="D22" s="14">
        <f t="shared" si="0"/>
        <v>8.9857257300649945E-2</v>
      </c>
    </row>
    <row r="23" spans="1:4" ht="16.5" thickTop="1" thickBot="1" x14ac:dyDescent="0.3">
      <c r="A23" s="31"/>
      <c r="B23" s="18" t="s">
        <v>107</v>
      </c>
      <c r="C23" s="19">
        <f>SUM(C5:C22)</f>
        <v>6821003.0102384668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4F060-E2B9-4372-BA1B-D9DBFD9713EA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125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442284.99020458374</v>
      </c>
      <c r="D5" s="14">
        <f>C5/C$23</f>
        <v>1.0143919423320888E-2</v>
      </c>
    </row>
    <row r="6" spans="1:4" ht="16.5" thickTop="1" thickBot="1" x14ac:dyDescent="0.3">
      <c r="A6" s="15">
        <v>2</v>
      </c>
      <c r="B6" s="16" t="s">
        <v>90</v>
      </c>
      <c r="C6" s="17">
        <v>480862.84311720741</v>
      </c>
      <c r="D6" s="14">
        <f t="shared" ref="D6:D23" si="0">C6/C$23</f>
        <v>1.1028712351268467E-2</v>
      </c>
    </row>
    <row r="7" spans="1:4" ht="16.5" thickTop="1" thickBot="1" x14ac:dyDescent="0.3">
      <c r="A7" s="15">
        <v>3</v>
      </c>
      <c r="B7" s="16" t="s">
        <v>91</v>
      </c>
      <c r="C7" s="17">
        <v>438022.6657789094</v>
      </c>
      <c r="D7" s="14">
        <f t="shared" si="0"/>
        <v>1.0046161921963916E-2</v>
      </c>
    </row>
    <row r="8" spans="1:4" ht="16.5" thickTop="1" thickBot="1" x14ac:dyDescent="0.3">
      <c r="A8" s="15">
        <v>4</v>
      </c>
      <c r="B8" s="16" t="s">
        <v>92</v>
      </c>
      <c r="C8" s="17">
        <v>11032.912193854549</v>
      </c>
      <c r="D8" s="14">
        <f t="shared" si="0"/>
        <v>2.5304266429495296E-4</v>
      </c>
    </row>
    <row r="9" spans="1:4" ht="16.5" thickTop="1" thickBot="1" x14ac:dyDescent="0.3">
      <c r="A9" s="15">
        <v>5</v>
      </c>
      <c r="B9" s="16" t="s">
        <v>93</v>
      </c>
      <c r="C9" s="17">
        <v>1017329.2215388085</v>
      </c>
      <c r="D9" s="14">
        <f t="shared" si="0"/>
        <v>2.333270601271354E-2</v>
      </c>
    </row>
    <row r="10" spans="1:4" ht="16.5" thickTop="1" thickBot="1" x14ac:dyDescent="0.3">
      <c r="A10" s="15">
        <v>6</v>
      </c>
      <c r="B10" s="16" t="s">
        <v>94</v>
      </c>
      <c r="C10" s="17">
        <v>1324215.9005898379</v>
      </c>
      <c r="D10" s="14">
        <f t="shared" si="0"/>
        <v>3.0371230523672441E-2</v>
      </c>
    </row>
    <row r="11" spans="1:4" ht="16.5" thickTop="1" thickBot="1" x14ac:dyDescent="0.3">
      <c r="A11" s="15">
        <v>7</v>
      </c>
      <c r="B11" s="16" t="s">
        <v>95</v>
      </c>
      <c r="C11" s="17">
        <v>709448.74246229103</v>
      </c>
      <c r="D11" s="14">
        <f t="shared" si="0"/>
        <v>1.6271388443874053E-2</v>
      </c>
    </row>
    <row r="12" spans="1:4" ht="16.5" thickTop="1" thickBot="1" x14ac:dyDescent="0.3">
      <c r="A12" s="15">
        <v>8</v>
      </c>
      <c r="B12" s="16" t="s">
        <v>96</v>
      </c>
      <c r="C12" s="17">
        <v>27368.503751686869</v>
      </c>
      <c r="D12" s="14">
        <f t="shared" si="0"/>
        <v>6.2770363666546564E-4</v>
      </c>
    </row>
    <row r="13" spans="1:4" ht="16.5" thickTop="1" thickBot="1" x14ac:dyDescent="0.3">
      <c r="A13" s="15">
        <v>9</v>
      </c>
      <c r="B13" s="16" t="s">
        <v>97</v>
      </c>
      <c r="C13" s="17">
        <v>61349.606479727787</v>
      </c>
      <c r="D13" s="14">
        <f t="shared" si="0"/>
        <v>1.4070689229018158E-3</v>
      </c>
    </row>
    <row r="14" spans="1:4" ht="16.5" thickTop="1" thickBot="1" x14ac:dyDescent="0.3">
      <c r="A14" s="15">
        <v>10</v>
      </c>
      <c r="B14" s="16" t="s">
        <v>98</v>
      </c>
      <c r="C14" s="17">
        <v>1351761.1333212855</v>
      </c>
      <c r="D14" s="14">
        <f t="shared" si="0"/>
        <v>3.1002987484710566E-2</v>
      </c>
    </row>
    <row r="15" spans="1:4" ht="16.5" thickTop="1" thickBot="1" x14ac:dyDescent="0.3">
      <c r="A15" s="15">
        <v>11</v>
      </c>
      <c r="B15" s="16" t="s">
        <v>99</v>
      </c>
      <c r="C15" s="17">
        <v>190944.11002863036</v>
      </c>
      <c r="D15" s="14">
        <f t="shared" si="0"/>
        <v>4.3793520227584483E-3</v>
      </c>
    </row>
    <row r="16" spans="1:4" ht="16.5" thickTop="1" thickBot="1" x14ac:dyDescent="0.3">
      <c r="A16" s="15">
        <v>12</v>
      </c>
      <c r="B16" s="16" t="s">
        <v>100</v>
      </c>
      <c r="C16" s="17">
        <v>7531986.8076016344</v>
      </c>
      <c r="D16" s="14">
        <f t="shared" si="0"/>
        <v>0.17274804473578331</v>
      </c>
    </row>
    <row r="17" spans="1:4" ht="16.5" thickTop="1" thickBot="1" x14ac:dyDescent="0.3">
      <c r="A17" s="15">
        <v>13</v>
      </c>
      <c r="B17" s="16" t="s">
        <v>101</v>
      </c>
      <c r="C17" s="17">
        <v>621328.53504646395</v>
      </c>
      <c r="D17" s="14">
        <f t="shared" si="0"/>
        <v>1.4250328938375127E-2</v>
      </c>
    </row>
    <row r="18" spans="1:4" ht="16.5" thickTop="1" thickBot="1" x14ac:dyDescent="0.3">
      <c r="A18" s="15">
        <v>14</v>
      </c>
      <c r="B18" s="16" t="s">
        <v>102</v>
      </c>
      <c r="C18" s="17">
        <v>4117799.2626955137</v>
      </c>
      <c r="D18" s="14">
        <f t="shared" si="0"/>
        <v>9.444277976259606E-2</v>
      </c>
    </row>
    <row r="19" spans="1:4" ht="16.5" thickTop="1" thickBot="1" x14ac:dyDescent="0.3">
      <c r="A19" s="15">
        <v>15</v>
      </c>
      <c r="B19" s="16" t="s">
        <v>103</v>
      </c>
      <c r="C19" s="17">
        <v>95887.906898620975</v>
      </c>
      <c r="D19" s="14">
        <f t="shared" si="0"/>
        <v>2.1992136807549877E-3</v>
      </c>
    </row>
    <row r="20" spans="1:4" ht="16.5" thickTop="1" thickBot="1" x14ac:dyDescent="0.3">
      <c r="A20" s="15">
        <v>16</v>
      </c>
      <c r="B20" s="16" t="s">
        <v>104</v>
      </c>
      <c r="C20" s="17">
        <v>1712463.3730229503</v>
      </c>
      <c r="D20" s="14">
        <f t="shared" si="0"/>
        <v>3.9275785649650743E-2</v>
      </c>
    </row>
    <row r="21" spans="1:4" ht="16.5" thickTop="1" thickBot="1" x14ac:dyDescent="0.3">
      <c r="A21" s="15">
        <v>17</v>
      </c>
      <c r="B21" s="16" t="s">
        <v>105</v>
      </c>
      <c r="C21" s="17">
        <v>21341063.788801339</v>
      </c>
      <c r="D21" s="14">
        <f t="shared" si="0"/>
        <v>0.48946275880041928</v>
      </c>
    </row>
    <row r="22" spans="1:4" ht="16.5" thickTop="1" thickBot="1" x14ac:dyDescent="0.3">
      <c r="A22" s="15">
        <v>18</v>
      </c>
      <c r="B22" s="16" t="s">
        <v>106</v>
      </c>
      <c r="C22" s="17">
        <v>2125845.6968656508</v>
      </c>
      <c r="D22" s="14">
        <f t="shared" si="0"/>
        <v>4.8756815024275986E-2</v>
      </c>
    </row>
    <row r="23" spans="1:4" ht="16.5" thickTop="1" thickBot="1" x14ac:dyDescent="0.3">
      <c r="A23" s="31"/>
      <c r="B23" s="18" t="s">
        <v>107</v>
      </c>
      <c r="C23" s="19">
        <f>SUM(C5:C22)</f>
        <v>43600996.000398993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B15ED-5443-43EC-9BBB-FF23FD1443E3}">
  <dimension ref="A1:D23"/>
  <sheetViews>
    <sheetView zoomScaleNormal="100"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85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133552.66973329178</v>
      </c>
      <c r="D5" s="14">
        <f>C5/C$23</f>
        <v>3.4075742174587399E-2</v>
      </c>
    </row>
    <row r="6" spans="1:4" ht="16.5" thickTop="1" thickBot="1" x14ac:dyDescent="0.3">
      <c r="A6" s="15">
        <v>2</v>
      </c>
      <c r="B6" s="16" t="s">
        <v>90</v>
      </c>
      <c r="C6" s="17">
        <v>7801.9903398081788</v>
      </c>
      <c r="D6" s="14">
        <f t="shared" ref="D6:D23" si="0">C6/C$23</f>
        <v>1.9906648949725358E-3</v>
      </c>
    </row>
    <row r="7" spans="1:4" ht="16.5" thickTop="1" thickBot="1" x14ac:dyDescent="0.3">
      <c r="A7" s="15">
        <v>3</v>
      </c>
      <c r="B7" s="16" t="s">
        <v>91</v>
      </c>
      <c r="C7" s="17">
        <v>18315.017474952645</v>
      </c>
      <c r="D7" s="14">
        <f t="shared" si="0"/>
        <v>4.6730463318021944E-3</v>
      </c>
    </row>
    <row r="8" spans="1:4" ht="16.5" thickTop="1" thickBot="1" x14ac:dyDescent="0.3">
      <c r="A8" s="15">
        <v>4</v>
      </c>
      <c r="B8" s="16" t="s">
        <v>92</v>
      </c>
      <c r="C8" s="17">
        <v>29189.610629875857</v>
      </c>
      <c r="D8" s="14">
        <f t="shared" si="0"/>
        <v>7.4476807388920273E-3</v>
      </c>
    </row>
    <row r="9" spans="1:4" ht="16.5" thickTop="1" thickBot="1" x14ac:dyDescent="0.3">
      <c r="A9" s="15">
        <v>5</v>
      </c>
      <c r="B9" s="16" t="s">
        <v>93</v>
      </c>
      <c r="C9" s="17">
        <v>19899.453607482228</v>
      </c>
      <c r="D9" s="14">
        <f t="shared" si="0"/>
        <v>5.0773125831021469E-3</v>
      </c>
    </row>
    <row r="10" spans="1:4" ht="16.5" thickTop="1" thickBot="1" x14ac:dyDescent="0.3">
      <c r="A10" s="15">
        <v>6</v>
      </c>
      <c r="B10" s="16" t="s">
        <v>94</v>
      </c>
      <c r="C10" s="17">
        <v>26712.859868633826</v>
      </c>
      <c r="D10" s="14">
        <f t="shared" si="0"/>
        <v>6.815741890051792E-3</v>
      </c>
    </row>
    <row r="11" spans="1:4" ht="16.5" thickTop="1" thickBot="1" x14ac:dyDescent="0.3">
      <c r="A11" s="15">
        <v>7</v>
      </c>
      <c r="B11" s="16" t="s">
        <v>95</v>
      </c>
      <c r="C11" s="17">
        <v>37525.34290891741</v>
      </c>
      <c r="D11" s="14">
        <f t="shared" si="0"/>
        <v>9.5745290044059531E-3</v>
      </c>
    </row>
    <row r="12" spans="1:4" ht="16.5" thickTop="1" thickBot="1" x14ac:dyDescent="0.3">
      <c r="A12" s="15">
        <v>8</v>
      </c>
      <c r="B12" s="16" t="s">
        <v>96</v>
      </c>
      <c r="C12" s="17">
        <v>6801.5001172618886</v>
      </c>
      <c r="D12" s="14">
        <f t="shared" si="0"/>
        <v>1.7353914740834853E-3</v>
      </c>
    </row>
    <row r="13" spans="1:4" ht="16.5" thickTop="1" thickBot="1" x14ac:dyDescent="0.3">
      <c r="A13" s="15">
        <v>9</v>
      </c>
      <c r="B13" s="16" t="s">
        <v>97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98</v>
      </c>
      <c r="C14" s="17">
        <v>361005.07630429725</v>
      </c>
      <c r="D14" s="14">
        <f t="shared" si="0"/>
        <v>9.2109846463039172E-2</v>
      </c>
    </row>
    <row r="15" spans="1:4" ht="16.5" thickTop="1" thickBot="1" x14ac:dyDescent="0.3">
      <c r="A15" s="15">
        <v>11</v>
      </c>
      <c r="B15" s="16" t="s">
        <v>99</v>
      </c>
      <c r="C15" s="17">
        <v>19188.33695361139</v>
      </c>
      <c r="D15" s="14">
        <f t="shared" si="0"/>
        <v>4.8958723483112617E-3</v>
      </c>
    </row>
    <row r="16" spans="1:4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218573.47193094064</v>
      </c>
      <c r="D17" s="14">
        <f t="shared" si="0"/>
        <v>5.576865884146763E-2</v>
      </c>
    </row>
    <row r="18" spans="1:4" ht="16.5" thickTop="1" thickBot="1" x14ac:dyDescent="0.3">
      <c r="A18" s="15">
        <v>14</v>
      </c>
      <c r="B18" s="16" t="s">
        <v>102</v>
      </c>
      <c r="C18" s="17">
        <v>1172851.3039158725</v>
      </c>
      <c r="D18" s="14">
        <f t="shared" si="0"/>
        <v>0.29925106492576031</v>
      </c>
    </row>
    <row r="19" spans="1:4" ht="16.5" thickTop="1" thickBot="1" x14ac:dyDescent="0.3">
      <c r="A19" s="15">
        <v>15</v>
      </c>
      <c r="B19" s="16" t="s">
        <v>103</v>
      </c>
      <c r="C19" s="17">
        <v>1747.3940913260453</v>
      </c>
      <c r="D19" s="14">
        <f t="shared" si="0"/>
        <v>4.4584470420796677E-4</v>
      </c>
    </row>
    <row r="20" spans="1:4" ht="16.5" thickTop="1" thickBot="1" x14ac:dyDescent="0.3">
      <c r="A20" s="15">
        <v>16</v>
      </c>
      <c r="B20" s="16" t="s">
        <v>104</v>
      </c>
      <c r="C20" s="17">
        <v>450194.52287012257</v>
      </c>
      <c r="D20" s="14">
        <f t="shared" si="0"/>
        <v>0.11486638582642711</v>
      </c>
    </row>
    <row r="21" spans="1:4" ht="16.5" thickTop="1" thickBot="1" x14ac:dyDescent="0.3">
      <c r="A21" s="15">
        <v>17</v>
      </c>
      <c r="B21" s="16" t="s">
        <v>105</v>
      </c>
      <c r="C21" s="17">
        <v>905798.50491624628</v>
      </c>
      <c r="D21" s="14">
        <f t="shared" si="0"/>
        <v>0.23111298618958706</v>
      </c>
    </row>
    <row r="22" spans="1:4" ht="16.5" thickTop="1" thickBot="1" x14ac:dyDescent="0.3">
      <c r="A22" s="15">
        <v>18</v>
      </c>
      <c r="B22" s="16" t="s">
        <v>106</v>
      </c>
      <c r="C22" s="17">
        <v>510131.59985756426</v>
      </c>
      <c r="D22" s="14">
        <f t="shared" si="0"/>
        <v>0.13015923160930204</v>
      </c>
    </row>
    <row r="23" spans="1:4" ht="16.5" thickTop="1" thickBot="1" x14ac:dyDescent="0.3">
      <c r="A23" s="7"/>
      <c r="B23" s="18" t="s">
        <v>107</v>
      </c>
      <c r="C23" s="19">
        <f>SUM(C5:C22)</f>
        <v>3919288.6555202045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86E09-F753-4130-8467-3FD4B27FD2AF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126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90</v>
      </c>
      <c r="C6" s="17">
        <v>6009.8636654555457</v>
      </c>
      <c r="D6" s="14">
        <f t="shared" ref="D6:D23" si="0">C6/C$23</f>
        <v>2.323989751001542E-3</v>
      </c>
    </row>
    <row r="7" spans="1:4" ht="16.5" thickTop="1" thickBot="1" x14ac:dyDescent="0.3">
      <c r="A7" s="15">
        <v>3</v>
      </c>
      <c r="B7" s="16" t="s">
        <v>91</v>
      </c>
      <c r="C7" s="17">
        <v>9908.3556223813248</v>
      </c>
      <c r="D7" s="14">
        <f t="shared" si="0"/>
        <v>3.8315206795872083E-3</v>
      </c>
    </row>
    <row r="8" spans="1:4" ht="16.5" thickTop="1" thickBot="1" x14ac:dyDescent="0.3">
      <c r="A8" s="15">
        <v>4</v>
      </c>
      <c r="B8" s="16" t="s">
        <v>92</v>
      </c>
      <c r="C8" s="17">
        <v>1281.2549922723667</v>
      </c>
      <c r="D8" s="14">
        <f t="shared" si="0"/>
        <v>4.9545607624608857E-4</v>
      </c>
    </row>
    <row r="9" spans="1:4" ht="16.5" thickTop="1" thickBot="1" x14ac:dyDescent="0.3">
      <c r="A9" s="15">
        <v>5</v>
      </c>
      <c r="B9" s="16" t="s">
        <v>93</v>
      </c>
      <c r="C9" s="17">
        <v>18021.99321878457</v>
      </c>
      <c r="D9" s="14">
        <f t="shared" si="0"/>
        <v>6.9690312234229222E-3</v>
      </c>
    </row>
    <row r="10" spans="1:4" ht="16.5" thickTop="1" thickBot="1" x14ac:dyDescent="0.3">
      <c r="A10" s="15">
        <v>6</v>
      </c>
      <c r="B10" s="16" t="s">
        <v>94</v>
      </c>
      <c r="C10" s="17">
        <v>2429.4596467752617</v>
      </c>
      <c r="D10" s="14">
        <f t="shared" si="0"/>
        <v>9.3946212990333555E-4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97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98</v>
      </c>
      <c r="C14" s="17">
        <v>269235.48672504793</v>
      </c>
      <c r="D14" s="14">
        <f t="shared" si="0"/>
        <v>0.10411226386904988</v>
      </c>
    </row>
    <row r="15" spans="1:4" ht="16.5" thickTop="1" thickBot="1" x14ac:dyDescent="0.3">
      <c r="A15" s="15">
        <v>11</v>
      </c>
      <c r="B15" s="16" t="s">
        <v>99</v>
      </c>
      <c r="C15" s="17">
        <v>1323163.8890619471</v>
      </c>
      <c r="D15" s="14">
        <f t="shared" si="0"/>
        <v>0.51166207558923404</v>
      </c>
    </row>
    <row r="16" spans="1:4" ht="16.5" thickTop="1" thickBot="1" x14ac:dyDescent="0.3">
      <c r="A16" s="15">
        <v>12</v>
      </c>
      <c r="B16" s="16" t="s">
        <v>100</v>
      </c>
      <c r="C16" s="17">
        <v>20252.784345166197</v>
      </c>
      <c r="D16" s="14">
        <f t="shared" si="0"/>
        <v>7.8316690473282206E-3</v>
      </c>
    </row>
    <row r="17" spans="1:4" ht="16.5" thickTop="1" thickBot="1" x14ac:dyDescent="0.3">
      <c r="A17" s="15">
        <v>13</v>
      </c>
      <c r="B17" s="16" t="s">
        <v>101</v>
      </c>
      <c r="C17" s="17">
        <v>53280.068661668411</v>
      </c>
      <c r="D17" s="14">
        <f t="shared" si="0"/>
        <v>2.0603185096211351E-2</v>
      </c>
    </row>
    <row r="18" spans="1:4" ht="16.5" thickTop="1" thickBot="1" x14ac:dyDescent="0.3">
      <c r="A18" s="15">
        <v>14</v>
      </c>
      <c r="B18" s="16" t="s">
        <v>102</v>
      </c>
      <c r="C18" s="17">
        <v>127201.63558785513</v>
      </c>
      <c r="D18" s="14">
        <f t="shared" si="0"/>
        <v>4.9188353325882103E-2</v>
      </c>
    </row>
    <row r="19" spans="1:4" ht="16.5" thickTop="1" thickBot="1" x14ac:dyDescent="0.3">
      <c r="A19" s="15">
        <v>15</v>
      </c>
      <c r="B19" s="16" t="s">
        <v>103</v>
      </c>
      <c r="C19" s="17">
        <v>744.39958147669608</v>
      </c>
      <c r="D19" s="14">
        <f t="shared" si="0"/>
        <v>2.8785627999275876E-4</v>
      </c>
    </row>
    <row r="20" spans="1:4" ht="16.5" thickTop="1" thickBot="1" x14ac:dyDescent="0.3">
      <c r="A20" s="15">
        <v>16</v>
      </c>
      <c r="B20" s="16" t="s">
        <v>104</v>
      </c>
      <c r="C20" s="17">
        <v>550429.97720620257</v>
      </c>
      <c r="D20" s="14">
        <f t="shared" si="0"/>
        <v>0.21284902568156089</v>
      </c>
    </row>
    <row r="21" spans="1:4" ht="16.5" thickTop="1" thickBot="1" x14ac:dyDescent="0.3">
      <c r="A21" s="15">
        <v>17</v>
      </c>
      <c r="B21" s="16" t="s">
        <v>105</v>
      </c>
      <c r="C21" s="17">
        <v>15420.581670530848</v>
      </c>
      <c r="D21" s="14">
        <f t="shared" si="0"/>
        <v>5.9630759950158492E-3</v>
      </c>
    </row>
    <row r="22" spans="1:4" ht="16.5" thickTop="1" thickBot="1" x14ac:dyDescent="0.3">
      <c r="A22" s="15">
        <v>18</v>
      </c>
      <c r="B22" s="16" t="s">
        <v>106</v>
      </c>
      <c r="C22" s="17">
        <v>188631.5105484153</v>
      </c>
      <c r="D22" s="14">
        <f t="shared" si="0"/>
        <v>7.2943035255563907E-2</v>
      </c>
    </row>
    <row r="23" spans="1:4" ht="16.5" thickTop="1" thickBot="1" x14ac:dyDescent="0.3">
      <c r="A23" s="31"/>
      <c r="B23" s="18" t="s">
        <v>107</v>
      </c>
      <c r="C23" s="19">
        <f>SUM(C5:C22)</f>
        <v>2586011.2605339792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04DB53-A75D-4DB9-8D7D-8181420B07FF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127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52903.434991467715</v>
      </c>
      <c r="D5" s="14">
        <f>C5/C$23</f>
        <v>1.4273002728975083E-2</v>
      </c>
    </row>
    <row r="6" spans="1:4" ht="16.5" thickTop="1" thickBot="1" x14ac:dyDescent="0.3">
      <c r="A6" s="15">
        <v>2</v>
      </c>
      <c r="B6" s="16" t="s">
        <v>90</v>
      </c>
      <c r="C6" s="17">
        <v>8529.4687275838005</v>
      </c>
      <c r="D6" s="14">
        <f t="shared" ref="D6:D23" si="0">C6/C$23</f>
        <v>2.301195195456508E-3</v>
      </c>
    </row>
    <row r="7" spans="1:4" ht="16.5" thickTop="1" thickBot="1" x14ac:dyDescent="0.3">
      <c r="A7" s="15">
        <v>3</v>
      </c>
      <c r="B7" s="16" t="s">
        <v>91</v>
      </c>
      <c r="C7" s="17">
        <v>38502.539328387182</v>
      </c>
      <c r="D7" s="14">
        <f t="shared" si="0"/>
        <v>1.0387734728286959E-2</v>
      </c>
    </row>
    <row r="8" spans="1:4" ht="16.5" thickTop="1" thickBot="1" x14ac:dyDescent="0.3">
      <c r="A8" s="15">
        <v>4</v>
      </c>
      <c r="B8" s="16" t="s">
        <v>92</v>
      </c>
      <c r="C8" s="17">
        <v>205.3402040595449</v>
      </c>
      <c r="D8" s="14">
        <f t="shared" si="0"/>
        <v>5.5399451725258839E-5</v>
      </c>
    </row>
    <row r="9" spans="1:4" ht="16.5" thickTop="1" thickBot="1" x14ac:dyDescent="0.3">
      <c r="A9" s="15">
        <v>5</v>
      </c>
      <c r="B9" s="16" t="s">
        <v>93</v>
      </c>
      <c r="C9" s="17">
        <v>14028.858036625277</v>
      </c>
      <c r="D9" s="14">
        <f t="shared" si="0"/>
        <v>3.7848946684359988E-3</v>
      </c>
    </row>
    <row r="10" spans="1:4" ht="16.5" thickTop="1" thickBot="1" x14ac:dyDescent="0.3">
      <c r="A10" s="15">
        <v>6</v>
      </c>
      <c r="B10" s="16" t="s">
        <v>94</v>
      </c>
      <c r="C10" s="17">
        <v>3575.7666579745592</v>
      </c>
      <c r="D10" s="14">
        <f t="shared" si="0"/>
        <v>9.647185910646492E-4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97</v>
      </c>
      <c r="C13" s="17">
        <v>1902.2363849732492</v>
      </c>
      <c r="D13" s="14">
        <f t="shared" si="0"/>
        <v>5.132110063979351E-4</v>
      </c>
    </row>
    <row r="14" spans="1:4" ht="16.5" thickTop="1" thickBot="1" x14ac:dyDescent="0.3">
      <c r="A14" s="15">
        <v>10</v>
      </c>
      <c r="B14" s="16" t="s">
        <v>98</v>
      </c>
      <c r="C14" s="17">
        <v>380990.80093120481</v>
      </c>
      <c r="D14" s="14">
        <f t="shared" si="0"/>
        <v>0.10278884050312635</v>
      </c>
    </row>
    <row r="15" spans="1:4" ht="16.5" thickTop="1" thickBot="1" x14ac:dyDescent="0.3">
      <c r="A15" s="15">
        <v>11</v>
      </c>
      <c r="B15" s="16" t="s">
        <v>99</v>
      </c>
      <c r="C15" s="17">
        <v>103095.20871201062</v>
      </c>
      <c r="D15" s="14">
        <f t="shared" si="0"/>
        <v>2.7814416881023016E-2</v>
      </c>
    </row>
    <row r="16" spans="1:4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63006.245170193928</v>
      </c>
      <c r="D17" s="14">
        <f t="shared" si="0"/>
        <v>1.699867521648998E-2</v>
      </c>
    </row>
    <row r="18" spans="1:4" ht="16.5" thickTop="1" thickBot="1" x14ac:dyDescent="0.3">
      <c r="A18" s="15">
        <v>14</v>
      </c>
      <c r="B18" s="16" t="s">
        <v>102</v>
      </c>
      <c r="C18" s="17">
        <v>1626624.344188171</v>
      </c>
      <c r="D18" s="14">
        <f t="shared" si="0"/>
        <v>0.43885267010279172</v>
      </c>
    </row>
    <row r="19" spans="1:4" ht="16.5" thickTop="1" thickBot="1" x14ac:dyDescent="0.3">
      <c r="A19" s="15">
        <v>15</v>
      </c>
      <c r="B19" s="16" t="s">
        <v>103</v>
      </c>
      <c r="C19" s="17">
        <v>956.63481556343163</v>
      </c>
      <c r="D19" s="14">
        <f t="shared" si="0"/>
        <v>2.5809385223041876E-4</v>
      </c>
    </row>
    <row r="20" spans="1:4" ht="16.5" thickTop="1" thickBot="1" x14ac:dyDescent="0.3">
      <c r="A20" s="15">
        <v>16</v>
      </c>
      <c r="B20" s="16" t="s">
        <v>104</v>
      </c>
      <c r="C20" s="17">
        <v>617975.19401159766</v>
      </c>
      <c r="D20" s="14">
        <f t="shared" si="0"/>
        <v>0.16672568864363893</v>
      </c>
    </row>
    <row r="21" spans="1:4" ht="16.5" thickTop="1" thickBot="1" x14ac:dyDescent="0.3">
      <c r="A21" s="15">
        <v>17</v>
      </c>
      <c r="B21" s="16" t="s">
        <v>105</v>
      </c>
      <c r="C21" s="17">
        <v>397470.58154786652</v>
      </c>
      <c r="D21" s="14">
        <f t="shared" si="0"/>
        <v>0.10723497814527491</v>
      </c>
    </row>
    <row r="22" spans="1:4" ht="16.5" thickTop="1" thickBot="1" x14ac:dyDescent="0.3">
      <c r="A22" s="15">
        <v>18</v>
      </c>
      <c r="B22" s="16" t="s">
        <v>106</v>
      </c>
      <c r="C22" s="17">
        <v>396771.90696045914</v>
      </c>
      <c r="D22" s="14">
        <f t="shared" si="0"/>
        <v>0.10704648028508229</v>
      </c>
    </row>
    <row r="23" spans="1:4" ht="16.5" thickTop="1" thickBot="1" x14ac:dyDescent="0.3">
      <c r="A23" s="31"/>
      <c r="B23" s="18" t="s">
        <v>107</v>
      </c>
      <c r="C23" s="19">
        <f>SUM(C5:C22)</f>
        <v>3706538.5606681383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47BA6-A8F0-428D-A95E-7A32D2E56112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128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1217246.0299930843</v>
      </c>
      <c r="D5" s="14">
        <f>C5/C$23</f>
        <v>6.8225308416066402E-2</v>
      </c>
    </row>
    <row r="6" spans="1:4" ht="16.5" thickTop="1" thickBot="1" x14ac:dyDescent="0.3">
      <c r="A6" s="15">
        <v>2</v>
      </c>
      <c r="B6" s="16" t="s">
        <v>90</v>
      </c>
      <c r="C6" s="17">
        <v>385001.25854827696</v>
      </c>
      <c r="D6" s="14">
        <f t="shared" ref="D6:D23" si="0">C6/C$23</f>
        <v>2.1578899382550584E-2</v>
      </c>
    </row>
    <row r="7" spans="1:4" ht="16.5" thickTop="1" thickBot="1" x14ac:dyDescent="0.3">
      <c r="A7" s="15">
        <v>3</v>
      </c>
      <c r="B7" s="16" t="s">
        <v>91</v>
      </c>
      <c r="C7" s="17">
        <v>706518.33084250032</v>
      </c>
      <c r="D7" s="14">
        <f t="shared" si="0"/>
        <v>3.9599579571935738E-2</v>
      </c>
    </row>
    <row r="8" spans="1:4" ht="16.5" thickTop="1" thickBot="1" x14ac:dyDescent="0.3">
      <c r="A8" s="15">
        <v>4</v>
      </c>
      <c r="B8" s="16" t="s">
        <v>92</v>
      </c>
      <c r="C8" s="17">
        <v>242712.51999960485</v>
      </c>
      <c r="D8" s="14">
        <f t="shared" si="0"/>
        <v>1.3603771238841341E-2</v>
      </c>
    </row>
    <row r="9" spans="1:4" ht="16.5" thickTop="1" thickBot="1" x14ac:dyDescent="0.3">
      <c r="A9" s="15">
        <v>5</v>
      </c>
      <c r="B9" s="16" t="s">
        <v>93</v>
      </c>
      <c r="C9" s="17">
        <v>194446.58966096665</v>
      </c>
      <c r="D9" s="14">
        <f t="shared" si="0"/>
        <v>1.0898518642239587E-2</v>
      </c>
    </row>
    <row r="10" spans="1:4" ht="16.5" thickTop="1" thickBot="1" x14ac:dyDescent="0.3">
      <c r="A10" s="15">
        <v>6</v>
      </c>
      <c r="B10" s="16" t="s">
        <v>94</v>
      </c>
      <c r="C10" s="17">
        <v>258944.6929288106</v>
      </c>
      <c r="D10" s="14">
        <f t="shared" si="0"/>
        <v>1.4513566774887804E-2</v>
      </c>
    </row>
    <row r="11" spans="1:4" ht="16.5" thickTop="1" thickBot="1" x14ac:dyDescent="0.3">
      <c r="A11" s="15">
        <v>7</v>
      </c>
      <c r="B11" s="16" t="s">
        <v>95</v>
      </c>
      <c r="C11" s="17">
        <v>30449.123539616478</v>
      </c>
      <c r="D11" s="14">
        <f t="shared" si="0"/>
        <v>1.7066400656086298E-3</v>
      </c>
    </row>
    <row r="12" spans="1:4" ht="16.5" thickTop="1" thickBot="1" x14ac:dyDescent="0.3">
      <c r="A12" s="15">
        <v>8</v>
      </c>
      <c r="B12" s="16" t="s">
        <v>96</v>
      </c>
      <c r="C12" s="17">
        <v>32472.690204747865</v>
      </c>
      <c r="D12" s="14">
        <f t="shared" si="0"/>
        <v>1.820058763577063E-3</v>
      </c>
    </row>
    <row r="13" spans="1:4" ht="16.5" thickTop="1" thickBot="1" x14ac:dyDescent="0.3">
      <c r="A13" s="15">
        <v>9</v>
      </c>
      <c r="B13" s="16" t="s">
        <v>97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98</v>
      </c>
      <c r="C14" s="17">
        <v>1466735.2928287319</v>
      </c>
      <c r="D14" s="14">
        <f t="shared" si="0"/>
        <v>8.2208908677679757E-2</v>
      </c>
    </row>
    <row r="15" spans="1:4" ht="16.5" thickTop="1" thickBot="1" x14ac:dyDescent="0.3">
      <c r="A15" s="15">
        <v>11</v>
      </c>
      <c r="B15" s="16" t="s">
        <v>99</v>
      </c>
      <c r="C15" s="17">
        <v>70900.127768265142</v>
      </c>
      <c r="D15" s="14">
        <f t="shared" si="0"/>
        <v>3.9738746026190654E-3</v>
      </c>
    </row>
    <row r="16" spans="1:4" ht="16.5" thickTop="1" thickBot="1" x14ac:dyDescent="0.3">
      <c r="A16" s="15">
        <v>12</v>
      </c>
      <c r="B16" s="16" t="s">
        <v>100</v>
      </c>
      <c r="C16" s="17">
        <v>5983216.5558495652</v>
      </c>
      <c r="D16" s="14">
        <f t="shared" si="0"/>
        <v>0.33535274281836874</v>
      </c>
    </row>
    <row r="17" spans="1:4" ht="16.5" thickTop="1" thickBot="1" x14ac:dyDescent="0.3">
      <c r="A17" s="15">
        <v>13</v>
      </c>
      <c r="B17" s="16" t="s">
        <v>101</v>
      </c>
      <c r="C17" s="17">
        <v>848993.15814016596</v>
      </c>
      <c r="D17" s="14">
        <f t="shared" si="0"/>
        <v>4.7585137786460591E-2</v>
      </c>
    </row>
    <row r="18" spans="1:4" ht="16.5" thickTop="1" thickBot="1" x14ac:dyDescent="0.3">
      <c r="A18" s="15">
        <v>14</v>
      </c>
      <c r="B18" s="16" t="s">
        <v>102</v>
      </c>
      <c r="C18" s="17">
        <v>2671677.9897019835</v>
      </c>
      <c r="D18" s="14">
        <f t="shared" si="0"/>
        <v>0.14974462873119387</v>
      </c>
    </row>
    <row r="19" spans="1:4" ht="16.5" thickTop="1" thickBot="1" x14ac:dyDescent="0.3">
      <c r="A19" s="15">
        <v>15</v>
      </c>
      <c r="B19" s="16" t="s">
        <v>103</v>
      </c>
      <c r="C19" s="17">
        <v>8149.1060845565944</v>
      </c>
      <c r="D19" s="14">
        <f t="shared" si="0"/>
        <v>4.5674848160094276E-4</v>
      </c>
    </row>
    <row r="20" spans="1:4" ht="16.5" thickTop="1" thickBot="1" x14ac:dyDescent="0.3">
      <c r="A20" s="15">
        <v>16</v>
      </c>
      <c r="B20" s="16" t="s">
        <v>104</v>
      </c>
      <c r="C20" s="17">
        <v>1001498.4549467831</v>
      </c>
      <c r="D20" s="14">
        <f t="shared" si="0"/>
        <v>5.6132892844469949E-2</v>
      </c>
    </row>
    <row r="21" spans="1:4" ht="16.5" thickTop="1" thickBot="1" x14ac:dyDescent="0.3">
      <c r="A21" s="15">
        <v>17</v>
      </c>
      <c r="B21" s="16" t="s">
        <v>105</v>
      </c>
      <c r="C21" s="17">
        <v>1600825.4107317436</v>
      </c>
      <c r="D21" s="14">
        <f t="shared" si="0"/>
        <v>8.9724513102802952E-2</v>
      </c>
    </row>
    <row r="22" spans="1:4" ht="16.5" thickTop="1" thickBot="1" x14ac:dyDescent="0.3">
      <c r="A22" s="15">
        <v>18</v>
      </c>
      <c r="B22" s="16" t="s">
        <v>106</v>
      </c>
      <c r="C22" s="17">
        <v>1121774.0807464609</v>
      </c>
      <c r="D22" s="14">
        <f t="shared" si="0"/>
        <v>6.28742100990968E-2</v>
      </c>
    </row>
    <row r="23" spans="1:4" ht="16.5" thickTop="1" thickBot="1" x14ac:dyDescent="0.3">
      <c r="A23" s="31"/>
      <c r="B23" s="18" t="s">
        <v>107</v>
      </c>
      <c r="C23" s="19">
        <f>SUM(C5:C22)</f>
        <v>17841561.412515868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78177-8354-43FA-8A8F-51A96DA591FF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129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173661.922563628</v>
      </c>
      <c r="D5" s="14">
        <f>C5/C$23</f>
        <v>1.9120403165601332E-2</v>
      </c>
    </row>
    <row r="6" spans="1:4" ht="16.5" thickTop="1" thickBot="1" x14ac:dyDescent="0.3">
      <c r="A6" s="15">
        <v>2</v>
      </c>
      <c r="B6" s="16" t="s">
        <v>90</v>
      </c>
      <c r="C6" s="17">
        <v>24602.101066437252</v>
      </c>
      <c r="D6" s="14">
        <f t="shared" ref="D6:D23" si="0">C6/C$23</f>
        <v>2.7087232720160639E-3</v>
      </c>
    </row>
    <row r="7" spans="1:4" ht="16.5" thickTop="1" thickBot="1" x14ac:dyDescent="0.3">
      <c r="A7" s="15">
        <v>3</v>
      </c>
      <c r="B7" s="16" t="s">
        <v>91</v>
      </c>
      <c r="C7" s="17">
        <v>68954.574437399759</v>
      </c>
      <c r="D7" s="14">
        <f t="shared" si="0"/>
        <v>7.5919881796338408E-3</v>
      </c>
    </row>
    <row r="8" spans="1:4" ht="16.5" thickTop="1" thickBot="1" x14ac:dyDescent="0.3">
      <c r="A8" s="15">
        <v>4</v>
      </c>
      <c r="B8" s="16" t="s">
        <v>92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93</v>
      </c>
      <c r="C9" s="17">
        <v>983281.36895559588</v>
      </c>
      <c r="D9" s="14">
        <f t="shared" si="0"/>
        <v>0.10826055546383223</v>
      </c>
    </row>
    <row r="10" spans="1:4" ht="16.5" thickTop="1" thickBot="1" x14ac:dyDescent="0.3">
      <c r="A10" s="15">
        <v>6</v>
      </c>
      <c r="B10" s="16" t="s">
        <v>94</v>
      </c>
      <c r="C10" s="17">
        <v>159674.40047495498</v>
      </c>
      <c r="D10" s="14">
        <f t="shared" si="0"/>
        <v>1.7580358821538564E-2</v>
      </c>
    </row>
    <row r="11" spans="1:4" ht="16.5" thickTop="1" thickBot="1" x14ac:dyDescent="0.3">
      <c r="A11" s="15">
        <v>7</v>
      </c>
      <c r="B11" s="16" t="s">
        <v>95</v>
      </c>
      <c r="C11" s="17">
        <v>14861.534046623859</v>
      </c>
      <c r="D11" s="14">
        <f t="shared" si="0"/>
        <v>1.6362741954940984E-3</v>
      </c>
    </row>
    <row r="12" spans="1:4" ht="16.5" thickTop="1" thickBot="1" x14ac:dyDescent="0.3">
      <c r="A12" s="15">
        <v>8</v>
      </c>
      <c r="B12" s="16" t="s">
        <v>96</v>
      </c>
      <c r="C12" s="17">
        <v>19405.792716046784</v>
      </c>
      <c r="D12" s="14">
        <f t="shared" si="0"/>
        <v>2.1366029754908214E-3</v>
      </c>
    </row>
    <row r="13" spans="1:4" ht="16.5" thickTop="1" thickBot="1" x14ac:dyDescent="0.3">
      <c r="A13" s="15">
        <v>9</v>
      </c>
      <c r="B13" s="16" t="s">
        <v>97</v>
      </c>
      <c r="C13" s="17">
        <v>22470.26858038408</v>
      </c>
      <c r="D13" s="14">
        <f t="shared" si="0"/>
        <v>2.4740057472234416E-3</v>
      </c>
    </row>
    <row r="14" spans="1:4" ht="16.5" thickTop="1" thickBot="1" x14ac:dyDescent="0.3">
      <c r="A14" s="15">
        <v>10</v>
      </c>
      <c r="B14" s="16" t="s">
        <v>98</v>
      </c>
      <c r="C14" s="17">
        <v>767356.00695821585</v>
      </c>
      <c r="D14" s="14">
        <f t="shared" si="0"/>
        <v>8.4486892739606384E-2</v>
      </c>
    </row>
    <row r="15" spans="1:4" ht="16.5" thickTop="1" thickBot="1" x14ac:dyDescent="0.3">
      <c r="A15" s="15">
        <v>11</v>
      </c>
      <c r="B15" s="16" t="s">
        <v>99</v>
      </c>
      <c r="C15" s="17">
        <v>115016.87634295321</v>
      </c>
      <c r="D15" s="14">
        <f t="shared" si="0"/>
        <v>1.2663507429037163E-2</v>
      </c>
    </row>
    <row r="16" spans="1:4" ht="16.5" thickTop="1" thickBot="1" x14ac:dyDescent="0.3">
      <c r="A16" s="15">
        <v>12</v>
      </c>
      <c r="B16" s="16" t="s">
        <v>100</v>
      </c>
      <c r="C16" s="17">
        <v>956262.13854034955</v>
      </c>
      <c r="D16" s="14">
        <f t="shared" si="0"/>
        <v>0.10528570311199037</v>
      </c>
    </row>
    <row r="17" spans="1:4" ht="16.5" thickTop="1" thickBot="1" x14ac:dyDescent="0.3">
      <c r="A17" s="15">
        <v>13</v>
      </c>
      <c r="B17" s="16" t="s">
        <v>101</v>
      </c>
      <c r="C17" s="17">
        <v>268661.04766460625</v>
      </c>
      <c r="D17" s="14">
        <f t="shared" si="0"/>
        <v>2.9579930190845354E-2</v>
      </c>
    </row>
    <row r="18" spans="1:4" ht="16.5" thickTop="1" thickBot="1" x14ac:dyDescent="0.3">
      <c r="A18" s="15">
        <v>14</v>
      </c>
      <c r="B18" s="16" t="s">
        <v>102</v>
      </c>
      <c r="C18" s="17">
        <v>2548932.3633081191</v>
      </c>
      <c r="D18" s="14">
        <f t="shared" si="0"/>
        <v>0.28064076286178186</v>
      </c>
    </row>
    <row r="19" spans="1:4" ht="16.5" thickTop="1" thickBot="1" x14ac:dyDescent="0.3">
      <c r="A19" s="15">
        <v>15</v>
      </c>
      <c r="B19" s="16" t="s">
        <v>103</v>
      </c>
      <c r="C19" s="17">
        <v>43715.032492982369</v>
      </c>
      <c r="D19" s="14">
        <f t="shared" si="0"/>
        <v>4.8130818392669722E-3</v>
      </c>
    </row>
    <row r="20" spans="1:4" ht="16.5" thickTop="1" thickBot="1" x14ac:dyDescent="0.3">
      <c r="A20" s="15">
        <v>16</v>
      </c>
      <c r="B20" s="16" t="s">
        <v>104</v>
      </c>
      <c r="C20" s="17">
        <v>1140412.2211267303</v>
      </c>
      <c r="D20" s="14">
        <f t="shared" si="0"/>
        <v>0.12556086631444954</v>
      </c>
    </row>
    <row r="21" spans="1:4" ht="16.5" thickTop="1" thickBot="1" x14ac:dyDescent="0.3">
      <c r="A21" s="15">
        <v>17</v>
      </c>
      <c r="B21" s="16" t="s">
        <v>105</v>
      </c>
      <c r="C21" s="17">
        <v>1093075.8511178445</v>
      </c>
      <c r="D21" s="14">
        <f t="shared" si="0"/>
        <v>0.12034907051255542</v>
      </c>
    </row>
    <row r="22" spans="1:4" ht="16.5" thickTop="1" thickBot="1" x14ac:dyDescent="0.3">
      <c r="A22" s="15">
        <v>18</v>
      </c>
      <c r="B22" s="16" t="s">
        <v>106</v>
      </c>
      <c r="C22" s="17">
        <v>682201.52020875586</v>
      </c>
      <c r="D22" s="14">
        <f t="shared" si="0"/>
        <v>7.5111273179636465E-2</v>
      </c>
    </row>
    <row r="23" spans="1:4" ht="16.5" thickTop="1" thickBot="1" x14ac:dyDescent="0.3">
      <c r="A23" s="31"/>
      <c r="B23" s="18" t="s">
        <v>107</v>
      </c>
      <c r="C23" s="19">
        <f>SUM(C5:C22)</f>
        <v>9082545.0206016283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93678-BE89-4B8A-97BC-D3202F867891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130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299582.89522896922</v>
      </c>
      <c r="D5" s="14">
        <f>C5/C$23</f>
        <v>7.3061066731896371E-2</v>
      </c>
    </row>
    <row r="6" spans="1:4" ht="16.5" thickTop="1" thickBot="1" x14ac:dyDescent="0.3">
      <c r="A6" s="15">
        <v>2</v>
      </c>
      <c r="B6" s="16" t="s">
        <v>90</v>
      </c>
      <c r="C6" s="17">
        <v>9198.494666169292</v>
      </c>
      <c r="D6" s="14">
        <f t="shared" ref="D6:D23" si="0">C6/C$23</f>
        <v>2.2432917344107467E-3</v>
      </c>
    </row>
    <row r="7" spans="1:4" ht="16.5" thickTop="1" thickBot="1" x14ac:dyDescent="0.3">
      <c r="A7" s="15">
        <v>3</v>
      </c>
      <c r="B7" s="16" t="s">
        <v>91</v>
      </c>
      <c r="C7" s="17">
        <v>74925.168723700917</v>
      </c>
      <c r="D7" s="14">
        <f t="shared" si="0"/>
        <v>1.8272447590297433E-2</v>
      </c>
    </row>
    <row r="8" spans="1:4" ht="16.5" thickTop="1" thickBot="1" x14ac:dyDescent="0.3">
      <c r="A8" s="15">
        <v>4</v>
      </c>
      <c r="B8" s="16" t="s">
        <v>92</v>
      </c>
      <c r="C8" s="17">
        <v>25082.560479845386</v>
      </c>
      <c r="D8" s="14">
        <f t="shared" si="0"/>
        <v>6.1170335630283497E-3</v>
      </c>
    </row>
    <row r="9" spans="1:4" ht="16.5" thickTop="1" thickBot="1" x14ac:dyDescent="0.3">
      <c r="A9" s="15">
        <v>5</v>
      </c>
      <c r="B9" s="16" t="s">
        <v>93</v>
      </c>
      <c r="C9" s="17">
        <v>19687.54223687675</v>
      </c>
      <c r="D9" s="14">
        <f t="shared" si="0"/>
        <v>4.8013182997518151E-3</v>
      </c>
    </row>
    <row r="10" spans="1:4" ht="16.5" thickTop="1" thickBot="1" x14ac:dyDescent="0.3">
      <c r="A10" s="15">
        <v>6</v>
      </c>
      <c r="B10" s="16" t="s">
        <v>94</v>
      </c>
      <c r="C10" s="17">
        <v>67948.492070173204</v>
      </c>
      <c r="D10" s="14">
        <f t="shared" si="0"/>
        <v>1.6571003860805889E-2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499.66748232790025</v>
      </c>
      <c r="D12" s="14">
        <f t="shared" si="0"/>
        <v>1.2185688786476242E-4</v>
      </c>
    </row>
    <row r="13" spans="1:4" ht="16.5" thickTop="1" thickBot="1" x14ac:dyDescent="0.3">
      <c r="A13" s="15">
        <v>9</v>
      </c>
      <c r="B13" s="16" t="s">
        <v>97</v>
      </c>
      <c r="C13" s="17">
        <v>15792.289205540645</v>
      </c>
      <c r="D13" s="14">
        <f t="shared" si="0"/>
        <v>3.8513597200319758E-3</v>
      </c>
    </row>
    <row r="14" spans="1:4" ht="16.5" thickTop="1" thickBot="1" x14ac:dyDescent="0.3">
      <c r="A14" s="15">
        <v>10</v>
      </c>
      <c r="B14" s="16" t="s">
        <v>98</v>
      </c>
      <c r="C14" s="17">
        <v>733414.98712680861</v>
      </c>
      <c r="D14" s="14">
        <f t="shared" si="0"/>
        <v>0.1788622854308512</v>
      </c>
    </row>
    <row r="15" spans="1:4" ht="16.5" thickTop="1" thickBot="1" x14ac:dyDescent="0.3">
      <c r="A15" s="15">
        <v>11</v>
      </c>
      <c r="B15" s="16" t="s">
        <v>99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100</v>
      </c>
      <c r="C16" s="17">
        <v>7619.387105930593</v>
      </c>
      <c r="D16" s="14">
        <f t="shared" si="0"/>
        <v>1.8581853592711912E-3</v>
      </c>
    </row>
    <row r="17" spans="1:4" ht="16.5" thickTop="1" thickBot="1" x14ac:dyDescent="0.3">
      <c r="A17" s="15">
        <v>13</v>
      </c>
      <c r="B17" s="16" t="s">
        <v>101</v>
      </c>
      <c r="C17" s="17">
        <v>84673.366696869212</v>
      </c>
      <c r="D17" s="14">
        <f t="shared" si="0"/>
        <v>2.0649798747442254E-2</v>
      </c>
    </row>
    <row r="18" spans="1:4" ht="16.5" thickTop="1" thickBot="1" x14ac:dyDescent="0.3">
      <c r="A18" s="15">
        <v>14</v>
      </c>
      <c r="B18" s="16" t="s">
        <v>102</v>
      </c>
      <c r="C18" s="17">
        <v>1822167.4612061142</v>
      </c>
      <c r="D18" s="14">
        <f t="shared" si="0"/>
        <v>0.44438284227849556</v>
      </c>
    </row>
    <row r="19" spans="1:4" ht="16.5" thickTop="1" thickBot="1" x14ac:dyDescent="0.3">
      <c r="A19" s="15">
        <v>15</v>
      </c>
      <c r="B19" s="16" t="s">
        <v>103</v>
      </c>
      <c r="C19" s="17">
        <v>48.85110040665716</v>
      </c>
      <c r="D19" s="14">
        <f t="shared" si="0"/>
        <v>1.1913609099776871E-5</v>
      </c>
    </row>
    <row r="20" spans="1:4" ht="16.5" thickTop="1" thickBot="1" x14ac:dyDescent="0.3">
      <c r="A20" s="15">
        <v>16</v>
      </c>
      <c r="B20" s="16" t="s">
        <v>104</v>
      </c>
      <c r="C20" s="17">
        <v>496479.40948445536</v>
      </c>
      <c r="D20" s="14">
        <f t="shared" si="0"/>
        <v>0.12107939353357554</v>
      </c>
    </row>
    <row r="21" spans="1:4" ht="16.5" thickTop="1" thickBot="1" x14ac:dyDescent="0.3">
      <c r="A21" s="15">
        <v>17</v>
      </c>
      <c r="B21" s="16" t="s">
        <v>105</v>
      </c>
      <c r="C21" s="17">
        <v>254998.74566106085</v>
      </c>
      <c r="D21" s="14">
        <f t="shared" si="0"/>
        <v>6.2188064372144754E-2</v>
      </c>
    </row>
    <row r="22" spans="1:4" ht="16.5" thickTop="1" thickBot="1" x14ac:dyDescent="0.3">
      <c r="A22" s="15">
        <v>18</v>
      </c>
      <c r="B22" s="16" t="s">
        <v>106</v>
      </c>
      <c r="C22" s="17">
        <v>188325.81091648963</v>
      </c>
      <c r="D22" s="14">
        <f t="shared" si="0"/>
        <v>4.592813828103242E-2</v>
      </c>
    </row>
    <row r="23" spans="1:4" ht="16.5" thickTop="1" thickBot="1" x14ac:dyDescent="0.3">
      <c r="A23" s="31"/>
      <c r="B23" s="18" t="s">
        <v>107</v>
      </c>
      <c r="C23" s="19">
        <f>SUM(C5:C22)</f>
        <v>4100445.1293917382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B811B-3740-4BC3-ABC7-E21E959A2B10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131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240411.17658692371</v>
      </c>
      <c r="D5" s="14">
        <f>C5/C$23</f>
        <v>2.9123001067525137E-2</v>
      </c>
    </row>
    <row r="6" spans="1:4" ht="16.5" thickTop="1" thickBot="1" x14ac:dyDescent="0.3">
      <c r="A6" s="15">
        <v>2</v>
      </c>
      <c r="B6" s="16" t="s">
        <v>90</v>
      </c>
      <c r="C6" s="17">
        <v>133736.57948537808</v>
      </c>
      <c r="D6" s="14">
        <f t="shared" ref="D6:D23" si="0">C6/C$23</f>
        <v>1.6200621794767549E-2</v>
      </c>
    </row>
    <row r="7" spans="1:4" ht="16.5" thickTop="1" thickBot="1" x14ac:dyDescent="0.3">
      <c r="A7" s="15">
        <v>3</v>
      </c>
      <c r="B7" s="16" t="s">
        <v>91</v>
      </c>
      <c r="C7" s="17">
        <v>259127.76499627813</v>
      </c>
      <c r="D7" s="14">
        <f t="shared" si="0"/>
        <v>3.1390296756371686E-2</v>
      </c>
    </row>
    <row r="8" spans="1:4" ht="16.5" thickTop="1" thickBot="1" x14ac:dyDescent="0.3">
      <c r="A8" s="15">
        <v>4</v>
      </c>
      <c r="B8" s="16" t="s">
        <v>92</v>
      </c>
      <c r="C8" s="17">
        <v>1272.769859873212</v>
      </c>
      <c r="D8" s="14">
        <f t="shared" si="0"/>
        <v>1.5418117624161026E-4</v>
      </c>
    </row>
    <row r="9" spans="1:4" ht="16.5" thickTop="1" thickBot="1" x14ac:dyDescent="0.3">
      <c r="A9" s="15">
        <v>5</v>
      </c>
      <c r="B9" s="16" t="s">
        <v>93</v>
      </c>
      <c r="C9" s="17">
        <v>47013.281117494225</v>
      </c>
      <c r="D9" s="14">
        <f t="shared" si="0"/>
        <v>5.6951089196870339E-3</v>
      </c>
    </row>
    <row r="10" spans="1:4" ht="16.5" thickTop="1" thickBot="1" x14ac:dyDescent="0.3">
      <c r="A10" s="15">
        <v>6</v>
      </c>
      <c r="B10" s="16" t="s">
        <v>94</v>
      </c>
      <c r="C10" s="17">
        <v>170321.23676172001</v>
      </c>
      <c r="D10" s="14">
        <f t="shared" si="0"/>
        <v>2.0632424958164648E-2</v>
      </c>
    </row>
    <row r="11" spans="1:4" ht="16.5" thickTop="1" thickBot="1" x14ac:dyDescent="0.3">
      <c r="A11" s="15">
        <v>7</v>
      </c>
      <c r="B11" s="16" t="s">
        <v>95</v>
      </c>
      <c r="C11" s="17">
        <v>1139.4069777365044</v>
      </c>
      <c r="D11" s="14">
        <f t="shared" si="0"/>
        <v>1.3802582350811837E-4</v>
      </c>
    </row>
    <row r="12" spans="1:4" ht="16.5" thickTop="1" thickBot="1" x14ac:dyDescent="0.3">
      <c r="A12" s="15">
        <v>8</v>
      </c>
      <c r="B12" s="16" t="s">
        <v>96</v>
      </c>
      <c r="C12" s="17">
        <v>25827.758838571222</v>
      </c>
      <c r="D12" s="14">
        <f t="shared" si="0"/>
        <v>3.1287307807652221E-3</v>
      </c>
    </row>
    <row r="13" spans="1:4" ht="16.5" thickTop="1" thickBot="1" x14ac:dyDescent="0.3">
      <c r="A13" s="15">
        <v>9</v>
      </c>
      <c r="B13" s="16" t="s">
        <v>97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98</v>
      </c>
      <c r="C14" s="17">
        <v>905100.71702942764</v>
      </c>
      <c r="D14" s="14">
        <f t="shared" si="0"/>
        <v>0.10964236156772549</v>
      </c>
    </row>
    <row r="15" spans="1:4" ht="16.5" thickTop="1" thickBot="1" x14ac:dyDescent="0.3">
      <c r="A15" s="15">
        <v>11</v>
      </c>
      <c r="B15" s="16" t="s">
        <v>99</v>
      </c>
      <c r="C15" s="17">
        <v>935236.73197324597</v>
      </c>
      <c r="D15" s="14">
        <f t="shared" si="0"/>
        <v>0.11329298716608426</v>
      </c>
    </row>
    <row r="16" spans="1:4" ht="16.5" thickTop="1" thickBot="1" x14ac:dyDescent="0.3">
      <c r="A16" s="15">
        <v>12</v>
      </c>
      <c r="B16" s="16" t="s">
        <v>100</v>
      </c>
      <c r="C16" s="17">
        <v>127.68211528927307</v>
      </c>
      <c r="D16" s="14">
        <f t="shared" si="0"/>
        <v>1.546719429880125E-5</v>
      </c>
    </row>
    <row r="17" spans="1:4" ht="16.5" thickTop="1" thickBot="1" x14ac:dyDescent="0.3">
      <c r="A17" s="15">
        <v>13</v>
      </c>
      <c r="B17" s="16" t="s">
        <v>101</v>
      </c>
      <c r="C17" s="17">
        <v>203874.61044638586</v>
      </c>
      <c r="D17" s="14">
        <f t="shared" si="0"/>
        <v>2.4697023582531365E-2</v>
      </c>
    </row>
    <row r="18" spans="1:4" ht="16.5" thickTop="1" thickBot="1" x14ac:dyDescent="0.3">
      <c r="A18" s="15">
        <v>14</v>
      </c>
      <c r="B18" s="16" t="s">
        <v>102</v>
      </c>
      <c r="C18" s="17">
        <v>2285572.0569415684</v>
      </c>
      <c r="D18" s="14">
        <f t="shared" si="0"/>
        <v>0.27687031193472122</v>
      </c>
    </row>
    <row r="19" spans="1:4" ht="16.5" thickTop="1" thickBot="1" x14ac:dyDescent="0.3">
      <c r="A19" s="15">
        <v>15</v>
      </c>
      <c r="B19" s="16" t="s">
        <v>103</v>
      </c>
      <c r="C19" s="17">
        <v>7507.1700578128484</v>
      </c>
      <c r="D19" s="14">
        <f t="shared" si="0"/>
        <v>9.0940581345529668E-4</v>
      </c>
    </row>
    <row r="20" spans="1:4" ht="16.5" thickTop="1" thickBot="1" x14ac:dyDescent="0.3">
      <c r="A20" s="15">
        <v>16</v>
      </c>
      <c r="B20" s="16" t="s">
        <v>104</v>
      </c>
      <c r="C20" s="17">
        <v>1292048.3835114776</v>
      </c>
      <c r="D20" s="14">
        <f t="shared" si="0"/>
        <v>0.15651654380841107</v>
      </c>
    </row>
    <row r="21" spans="1:4" ht="16.5" thickTop="1" thickBot="1" x14ac:dyDescent="0.3">
      <c r="A21" s="15">
        <v>17</v>
      </c>
      <c r="B21" s="16" t="s">
        <v>105</v>
      </c>
      <c r="C21" s="17">
        <v>1045800.1710939248</v>
      </c>
      <c r="D21" s="14">
        <f t="shared" si="0"/>
        <v>0.12668645414733573</v>
      </c>
    </row>
    <row r="22" spans="1:4" ht="16.5" thickTop="1" thickBot="1" x14ac:dyDescent="0.3">
      <c r="A22" s="15">
        <v>18</v>
      </c>
      <c r="B22" s="16" t="s">
        <v>106</v>
      </c>
      <c r="C22" s="17">
        <v>700910.06717184407</v>
      </c>
      <c r="D22" s="14">
        <f t="shared" si="0"/>
        <v>8.4907053508405814E-2</v>
      </c>
    </row>
    <row r="23" spans="1:4" ht="16.5" thickTop="1" thickBot="1" x14ac:dyDescent="0.3">
      <c r="A23" s="31"/>
      <c r="B23" s="18" t="s">
        <v>107</v>
      </c>
      <c r="C23" s="19">
        <f>SUM(C5:C22)</f>
        <v>8255027.564964951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94B21-9C06-48C2-BAE1-38DFB4ED6C75}">
  <dimension ref="A1:G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7" x14ac:dyDescent="0.25">
      <c r="A1" s="48" t="s">
        <v>3</v>
      </c>
      <c r="B1" s="49"/>
      <c r="C1" s="49"/>
      <c r="D1" s="50"/>
    </row>
    <row r="2" spans="1:7" x14ac:dyDescent="0.25">
      <c r="A2" s="51" t="s">
        <v>187</v>
      </c>
      <c r="B2" s="52"/>
      <c r="C2" s="52"/>
      <c r="D2" s="53"/>
    </row>
    <row r="3" spans="1:7" ht="15.75" thickBot="1" x14ac:dyDescent="0.3">
      <c r="A3" s="54" t="s">
        <v>132</v>
      </c>
      <c r="B3" s="55"/>
      <c r="C3" s="55"/>
      <c r="D3" s="56"/>
    </row>
    <row r="4" spans="1:7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7" ht="15.75" thickBot="1" x14ac:dyDescent="0.3">
      <c r="A5" s="11">
        <v>1</v>
      </c>
      <c r="B5" s="12" t="s">
        <v>89</v>
      </c>
      <c r="C5" s="13">
        <v>0</v>
      </c>
      <c r="D5" s="14">
        <f>C5/C$23</f>
        <v>0</v>
      </c>
    </row>
    <row r="6" spans="1:7" ht="16.5" thickTop="1" thickBot="1" x14ac:dyDescent="0.3">
      <c r="A6" s="15">
        <v>2</v>
      </c>
      <c r="B6" s="16" t="s">
        <v>90</v>
      </c>
      <c r="C6" s="17">
        <v>0</v>
      </c>
      <c r="D6" s="14">
        <f t="shared" ref="D6:D23" si="0">C6/C$23</f>
        <v>0</v>
      </c>
    </row>
    <row r="7" spans="1:7" ht="16.5" thickTop="1" thickBot="1" x14ac:dyDescent="0.3">
      <c r="A7" s="15">
        <v>3</v>
      </c>
      <c r="B7" s="16" t="s">
        <v>91</v>
      </c>
      <c r="C7" s="17">
        <v>0</v>
      </c>
      <c r="D7" s="14">
        <f t="shared" si="0"/>
        <v>0</v>
      </c>
    </row>
    <row r="8" spans="1:7" ht="16.5" thickTop="1" thickBot="1" x14ac:dyDescent="0.3">
      <c r="A8" s="15">
        <v>4</v>
      </c>
      <c r="B8" s="16" t="s">
        <v>92</v>
      </c>
      <c r="C8" s="17">
        <v>147823.58984462367</v>
      </c>
      <c r="D8" s="14">
        <f t="shared" si="0"/>
        <v>0.14885724403174364</v>
      </c>
    </row>
    <row r="9" spans="1:7" ht="16.5" thickTop="1" thickBot="1" x14ac:dyDescent="0.3">
      <c r="A9" s="15">
        <v>5</v>
      </c>
      <c r="B9" s="16" t="s">
        <v>93</v>
      </c>
      <c r="C9" s="17">
        <v>0</v>
      </c>
      <c r="D9" s="14">
        <f t="shared" si="0"/>
        <v>0</v>
      </c>
    </row>
    <row r="10" spans="1:7" ht="16.5" thickTop="1" thickBot="1" x14ac:dyDescent="0.3">
      <c r="A10" s="15">
        <v>6</v>
      </c>
      <c r="B10" s="16" t="s">
        <v>94</v>
      </c>
      <c r="C10" s="17">
        <v>3365.5600876941812</v>
      </c>
      <c r="D10" s="14">
        <f t="shared" si="0"/>
        <v>3.3890937150421944E-3</v>
      </c>
      <c r="G10" s="1" t="s">
        <v>133</v>
      </c>
    </row>
    <row r="11" spans="1:7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7" ht="16.5" thickTop="1" thickBot="1" x14ac:dyDescent="0.3">
      <c r="A12" s="15">
        <v>8</v>
      </c>
      <c r="B12" s="16" t="s">
        <v>96</v>
      </c>
      <c r="C12" s="17">
        <v>0</v>
      </c>
      <c r="D12" s="14">
        <f t="shared" si="0"/>
        <v>0</v>
      </c>
    </row>
    <row r="13" spans="1:7" ht="16.5" thickTop="1" thickBot="1" x14ac:dyDescent="0.3">
      <c r="A13" s="15">
        <v>9</v>
      </c>
      <c r="B13" s="16" t="s">
        <v>97</v>
      </c>
      <c r="C13" s="17">
        <v>0</v>
      </c>
      <c r="D13" s="14">
        <f t="shared" si="0"/>
        <v>0</v>
      </c>
    </row>
    <row r="14" spans="1:7" ht="16.5" thickTop="1" thickBot="1" x14ac:dyDescent="0.3">
      <c r="A14" s="15">
        <v>10</v>
      </c>
      <c r="B14" s="16" t="s">
        <v>98</v>
      </c>
      <c r="C14" s="17">
        <v>14898.541396238568</v>
      </c>
      <c r="D14" s="14">
        <f t="shared" si="0"/>
        <v>1.5002719218684828E-2</v>
      </c>
    </row>
    <row r="15" spans="1:7" ht="16.5" thickTop="1" thickBot="1" x14ac:dyDescent="0.3">
      <c r="A15" s="15">
        <v>11</v>
      </c>
      <c r="B15" s="16" t="s">
        <v>99</v>
      </c>
      <c r="C15" s="17">
        <v>0</v>
      </c>
      <c r="D15" s="14">
        <f t="shared" si="0"/>
        <v>0</v>
      </c>
    </row>
    <row r="16" spans="1:7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21790.968897951188</v>
      </c>
      <c r="D17" s="14">
        <f t="shared" si="0"/>
        <v>2.1943341914101338E-2</v>
      </c>
    </row>
    <row r="18" spans="1:4" ht="16.5" thickTop="1" thickBot="1" x14ac:dyDescent="0.3">
      <c r="A18" s="15">
        <v>14</v>
      </c>
      <c r="B18" s="16" t="s">
        <v>102</v>
      </c>
      <c r="C18" s="17">
        <v>463090.01187750063</v>
      </c>
      <c r="D18" s="14">
        <f t="shared" si="0"/>
        <v>0.46632816169035352</v>
      </c>
    </row>
    <row r="19" spans="1:4" ht="16.5" thickTop="1" thickBot="1" x14ac:dyDescent="0.3">
      <c r="A19" s="15">
        <v>15</v>
      </c>
      <c r="B19" s="16" t="s">
        <v>103</v>
      </c>
      <c r="C19" s="17">
        <v>0</v>
      </c>
      <c r="D19" s="14">
        <f t="shared" si="0"/>
        <v>0</v>
      </c>
    </row>
    <row r="20" spans="1:4" ht="16.5" thickTop="1" thickBot="1" x14ac:dyDescent="0.3">
      <c r="A20" s="15">
        <v>16</v>
      </c>
      <c r="B20" s="16" t="s">
        <v>104</v>
      </c>
      <c r="C20" s="17">
        <v>99331.505205080379</v>
      </c>
      <c r="D20" s="14">
        <f t="shared" si="0"/>
        <v>0.10002607923332633</v>
      </c>
    </row>
    <row r="21" spans="1:4" ht="16.5" thickTop="1" thickBot="1" x14ac:dyDescent="0.3">
      <c r="A21" s="15">
        <v>17</v>
      </c>
      <c r="B21" s="16" t="s">
        <v>105</v>
      </c>
      <c r="C21" s="17">
        <v>40250.308047837112</v>
      </c>
      <c r="D21" s="14">
        <f t="shared" si="0"/>
        <v>4.053175771016939E-2</v>
      </c>
    </row>
    <row r="22" spans="1:4" ht="16.5" thickTop="1" thickBot="1" x14ac:dyDescent="0.3">
      <c r="A22" s="15">
        <v>18</v>
      </c>
      <c r="B22" s="16" t="s">
        <v>106</v>
      </c>
      <c r="C22" s="17">
        <v>202505.58528415413</v>
      </c>
      <c r="D22" s="14">
        <f t="shared" si="0"/>
        <v>0.20392160248657873</v>
      </c>
    </row>
    <row r="23" spans="1:4" ht="16.5" thickTop="1" thickBot="1" x14ac:dyDescent="0.3">
      <c r="A23" s="31"/>
      <c r="B23" s="18" t="s">
        <v>107</v>
      </c>
      <c r="C23" s="19">
        <f>SUM(C5:C22)</f>
        <v>993056.07064107992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2191D-47F1-484C-A1B7-896B425BE3B0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134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95451.837660401812</v>
      </c>
      <c r="D5" s="14">
        <f>C5/C$23</f>
        <v>4.2324366692238179E-3</v>
      </c>
    </row>
    <row r="6" spans="1:4" ht="16.5" thickTop="1" thickBot="1" x14ac:dyDescent="0.3">
      <c r="A6" s="15">
        <v>2</v>
      </c>
      <c r="B6" s="16" t="s">
        <v>90</v>
      </c>
      <c r="C6" s="17">
        <v>93953.701574456369</v>
      </c>
      <c r="D6" s="14">
        <f t="shared" ref="D6:D23" si="0">C6/C$23</f>
        <v>4.1660077113214872E-3</v>
      </c>
    </row>
    <row r="7" spans="1:4" ht="16.5" thickTop="1" thickBot="1" x14ac:dyDescent="0.3">
      <c r="A7" s="15">
        <v>3</v>
      </c>
      <c r="B7" s="16" t="s">
        <v>91</v>
      </c>
      <c r="C7" s="17">
        <v>4558339.9884374933</v>
      </c>
      <c r="D7" s="14">
        <f t="shared" si="0"/>
        <v>0.20212167508489753</v>
      </c>
    </row>
    <row r="8" spans="1:4" ht="16.5" thickTop="1" thickBot="1" x14ac:dyDescent="0.3">
      <c r="A8" s="15">
        <v>4</v>
      </c>
      <c r="B8" s="16" t="s">
        <v>92</v>
      </c>
      <c r="C8" s="17">
        <v>52629.653120422459</v>
      </c>
      <c r="D8" s="14">
        <f t="shared" si="0"/>
        <v>2.3336551628048356E-3</v>
      </c>
    </row>
    <row r="9" spans="1:4" ht="16.5" thickTop="1" thickBot="1" x14ac:dyDescent="0.3">
      <c r="A9" s="15">
        <v>5</v>
      </c>
      <c r="B9" s="16" t="s">
        <v>93</v>
      </c>
      <c r="C9" s="17">
        <v>55628.562674415582</v>
      </c>
      <c r="D9" s="14">
        <f t="shared" si="0"/>
        <v>2.4666300229553985E-3</v>
      </c>
    </row>
    <row r="10" spans="1:4" ht="16.5" thickTop="1" thickBot="1" x14ac:dyDescent="0.3">
      <c r="A10" s="15">
        <v>6</v>
      </c>
      <c r="B10" s="16" t="s">
        <v>94</v>
      </c>
      <c r="C10" s="17">
        <v>306001.43801051361</v>
      </c>
      <c r="D10" s="14">
        <f t="shared" si="0"/>
        <v>1.3568431355703507E-2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52233.218603446207</v>
      </c>
      <c r="D12" s="14">
        <f t="shared" si="0"/>
        <v>2.3160768319133353E-3</v>
      </c>
    </row>
    <row r="13" spans="1:4" ht="16.5" thickTop="1" thickBot="1" x14ac:dyDescent="0.3">
      <c r="A13" s="15">
        <v>9</v>
      </c>
      <c r="B13" s="16" t="s">
        <v>97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98</v>
      </c>
      <c r="C14" s="17">
        <v>2615658.8438480482</v>
      </c>
      <c r="D14" s="14">
        <f t="shared" si="0"/>
        <v>0.11598111336807397</v>
      </c>
    </row>
    <row r="15" spans="1:4" ht="16.5" thickTop="1" thickBot="1" x14ac:dyDescent="0.3">
      <c r="A15" s="15">
        <v>11</v>
      </c>
      <c r="B15" s="16" t="s">
        <v>99</v>
      </c>
      <c r="C15" s="17">
        <v>595.91108551588161</v>
      </c>
      <c r="D15" s="14">
        <f t="shared" si="0"/>
        <v>2.6423335493107051E-5</v>
      </c>
    </row>
    <row r="16" spans="1:4" ht="16.5" thickTop="1" thickBot="1" x14ac:dyDescent="0.3">
      <c r="A16" s="15">
        <v>12</v>
      </c>
      <c r="B16" s="16" t="s">
        <v>100</v>
      </c>
      <c r="C16" s="17">
        <v>1000172.6481261479</v>
      </c>
      <c r="D16" s="14">
        <f t="shared" si="0"/>
        <v>4.4348725967377871E-2</v>
      </c>
    </row>
    <row r="17" spans="1:4" ht="16.5" thickTop="1" thickBot="1" x14ac:dyDescent="0.3">
      <c r="A17" s="15">
        <v>13</v>
      </c>
      <c r="B17" s="16" t="s">
        <v>101</v>
      </c>
      <c r="C17" s="17">
        <v>436489.44327112753</v>
      </c>
      <c r="D17" s="14">
        <f t="shared" si="0"/>
        <v>1.9354409204802657E-2</v>
      </c>
    </row>
    <row r="18" spans="1:4" ht="16.5" thickTop="1" thickBot="1" x14ac:dyDescent="0.3">
      <c r="A18" s="15">
        <v>14</v>
      </c>
      <c r="B18" s="16" t="s">
        <v>102</v>
      </c>
      <c r="C18" s="17">
        <v>5901657.5882415585</v>
      </c>
      <c r="D18" s="14">
        <f t="shared" si="0"/>
        <v>0.26168581556852366</v>
      </c>
    </row>
    <row r="19" spans="1:4" ht="16.5" thickTop="1" thickBot="1" x14ac:dyDescent="0.3">
      <c r="A19" s="15">
        <v>15</v>
      </c>
      <c r="B19" s="16" t="s">
        <v>103</v>
      </c>
      <c r="C19" s="17">
        <v>95580.058173937301</v>
      </c>
      <c r="D19" s="14">
        <f t="shared" si="0"/>
        <v>4.2381221040623286E-3</v>
      </c>
    </row>
    <row r="20" spans="1:4" ht="16.5" thickTop="1" thickBot="1" x14ac:dyDescent="0.3">
      <c r="A20" s="15">
        <v>16</v>
      </c>
      <c r="B20" s="16" t="s">
        <v>104</v>
      </c>
      <c r="C20" s="17">
        <v>878286.69307107385</v>
      </c>
      <c r="D20" s="14">
        <f t="shared" si="0"/>
        <v>3.894417223344309E-2</v>
      </c>
    </row>
    <row r="21" spans="1:4" ht="16.5" thickTop="1" thickBot="1" x14ac:dyDescent="0.3">
      <c r="A21" s="15">
        <v>17</v>
      </c>
      <c r="B21" s="16" t="s">
        <v>105</v>
      </c>
      <c r="C21" s="17">
        <v>3084513.2781557348</v>
      </c>
      <c r="D21" s="14">
        <f t="shared" si="0"/>
        <v>0.13677062092425243</v>
      </c>
    </row>
    <row r="22" spans="1:4" ht="16.5" thickTop="1" thickBot="1" x14ac:dyDescent="0.3">
      <c r="A22" s="15">
        <v>18</v>
      </c>
      <c r="B22" s="16" t="s">
        <v>106</v>
      </c>
      <c r="C22" s="17">
        <v>3325262.1684049712</v>
      </c>
      <c r="D22" s="14">
        <f t="shared" si="0"/>
        <v>0.14744568445515102</v>
      </c>
    </row>
    <row r="23" spans="1:4" ht="16.5" thickTop="1" thickBot="1" x14ac:dyDescent="0.3">
      <c r="A23" s="31"/>
      <c r="B23" s="18" t="s">
        <v>107</v>
      </c>
      <c r="C23" s="19">
        <f>SUM(C5:C22)</f>
        <v>22552455.032459263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60A92-E025-47FD-9D4C-528F15AE05D3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135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793272.58276198804</v>
      </c>
      <c r="D5" s="14">
        <f>C5/C$23</f>
        <v>2.342814862473391E-2</v>
      </c>
    </row>
    <row r="6" spans="1:4" ht="16.5" thickTop="1" thickBot="1" x14ac:dyDescent="0.3">
      <c r="A6" s="15">
        <v>2</v>
      </c>
      <c r="B6" s="16" t="s">
        <v>90</v>
      </c>
      <c r="C6" s="17">
        <v>464249.04439071962</v>
      </c>
      <c r="D6" s="14">
        <f t="shared" ref="D6:D23" si="0">C6/C$23</f>
        <v>1.3710918349159475E-2</v>
      </c>
    </row>
    <row r="7" spans="1:4" ht="16.5" thickTop="1" thickBot="1" x14ac:dyDescent="0.3">
      <c r="A7" s="15">
        <v>3</v>
      </c>
      <c r="B7" s="16" t="s">
        <v>91</v>
      </c>
      <c r="C7" s="17">
        <v>541830.76157213259</v>
      </c>
      <c r="D7" s="14">
        <f t="shared" si="0"/>
        <v>1.6002181201532076E-2</v>
      </c>
    </row>
    <row r="8" spans="1:4" ht="16.5" thickTop="1" thickBot="1" x14ac:dyDescent="0.3">
      <c r="A8" s="15">
        <v>4</v>
      </c>
      <c r="B8" s="16" t="s">
        <v>92</v>
      </c>
      <c r="C8" s="17">
        <v>2169.6483544638691</v>
      </c>
      <c r="D8" s="14">
        <f t="shared" si="0"/>
        <v>6.4077399391275914E-5</v>
      </c>
    </row>
    <row r="9" spans="1:4" ht="16.5" thickTop="1" thickBot="1" x14ac:dyDescent="0.3">
      <c r="A9" s="15">
        <v>5</v>
      </c>
      <c r="B9" s="16" t="s">
        <v>93</v>
      </c>
      <c r="C9" s="17">
        <v>35140.311464834354</v>
      </c>
      <c r="D9" s="14">
        <f t="shared" si="0"/>
        <v>1.0378178416946414E-3</v>
      </c>
    </row>
    <row r="10" spans="1:4" ht="16.5" thickTop="1" thickBot="1" x14ac:dyDescent="0.3">
      <c r="A10" s="15">
        <v>6</v>
      </c>
      <c r="B10" s="16" t="s">
        <v>94</v>
      </c>
      <c r="C10" s="17">
        <v>571703.24211921624</v>
      </c>
      <c r="D10" s="14">
        <f t="shared" si="0"/>
        <v>1.6884421340993109E-2</v>
      </c>
    </row>
    <row r="11" spans="1:4" ht="16.5" thickTop="1" thickBot="1" x14ac:dyDescent="0.3">
      <c r="A11" s="15">
        <v>7</v>
      </c>
      <c r="B11" s="16" t="s">
        <v>95</v>
      </c>
      <c r="C11" s="17">
        <v>1257370.1532128027</v>
      </c>
      <c r="D11" s="14">
        <f t="shared" si="0"/>
        <v>3.7134593412025768E-2</v>
      </c>
    </row>
    <row r="12" spans="1:4" ht="16.5" thickTop="1" thickBot="1" x14ac:dyDescent="0.3">
      <c r="A12" s="15">
        <v>8</v>
      </c>
      <c r="B12" s="16" t="s">
        <v>96</v>
      </c>
      <c r="C12" s="17">
        <v>22136.787603104931</v>
      </c>
      <c r="D12" s="14">
        <f t="shared" si="0"/>
        <v>6.5377773202999546E-4</v>
      </c>
    </row>
    <row r="13" spans="1:4" ht="16.5" thickTop="1" thickBot="1" x14ac:dyDescent="0.3">
      <c r="A13" s="15">
        <v>9</v>
      </c>
      <c r="B13" s="16" t="s">
        <v>97</v>
      </c>
      <c r="C13" s="17">
        <v>665446.93296048464</v>
      </c>
      <c r="D13" s="14">
        <f t="shared" si="0"/>
        <v>1.9653004510744861E-2</v>
      </c>
    </row>
    <row r="14" spans="1:4" ht="16.5" thickTop="1" thickBot="1" x14ac:dyDescent="0.3">
      <c r="A14" s="15">
        <v>10</v>
      </c>
      <c r="B14" s="16" t="s">
        <v>98</v>
      </c>
      <c r="C14" s="17">
        <v>1663235.7558503486</v>
      </c>
      <c r="D14" s="14">
        <f t="shared" si="0"/>
        <v>4.9121241970019089E-2</v>
      </c>
    </row>
    <row r="15" spans="1:4" ht="16.5" thickTop="1" thickBot="1" x14ac:dyDescent="0.3">
      <c r="A15" s="15">
        <v>11</v>
      </c>
      <c r="B15" s="16" t="s">
        <v>99</v>
      </c>
      <c r="C15" s="17">
        <v>15238.18486820358</v>
      </c>
      <c r="D15" s="14">
        <f t="shared" si="0"/>
        <v>4.500375629023335E-4</v>
      </c>
    </row>
    <row r="16" spans="1:4" ht="16.5" thickTop="1" thickBot="1" x14ac:dyDescent="0.3">
      <c r="A16" s="15">
        <v>12</v>
      </c>
      <c r="B16" s="16" t="s">
        <v>100</v>
      </c>
      <c r="C16" s="17">
        <v>2762836.0638985578</v>
      </c>
      <c r="D16" s="14">
        <f t="shared" si="0"/>
        <v>8.1596333136110852E-2</v>
      </c>
    </row>
    <row r="17" spans="1:4" ht="16.5" thickTop="1" thickBot="1" x14ac:dyDescent="0.3">
      <c r="A17" s="15">
        <v>13</v>
      </c>
      <c r="B17" s="16" t="s">
        <v>101</v>
      </c>
      <c r="C17" s="17">
        <v>892552.63156987168</v>
      </c>
      <c r="D17" s="14">
        <f t="shared" si="0"/>
        <v>2.6360240051420476E-2</v>
      </c>
    </row>
    <row r="18" spans="1:4" ht="16.5" thickTop="1" thickBot="1" x14ac:dyDescent="0.3">
      <c r="A18" s="15">
        <v>14</v>
      </c>
      <c r="B18" s="16" t="s">
        <v>102</v>
      </c>
      <c r="C18" s="17">
        <v>8297930.7586608054</v>
      </c>
      <c r="D18" s="14">
        <f t="shared" si="0"/>
        <v>0.24506728117941937</v>
      </c>
    </row>
    <row r="19" spans="1:4" ht="16.5" thickTop="1" thickBot="1" x14ac:dyDescent="0.3">
      <c r="A19" s="15">
        <v>15</v>
      </c>
      <c r="B19" s="16" t="s">
        <v>103</v>
      </c>
      <c r="C19" s="17">
        <v>209021.99619250902</v>
      </c>
      <c r="D19" s="14">
        <f t="shared" si="0"/>
        <v>6.1731597675876724E-3</v>
      </c>
    </row>
    <row r="20" spans="1:4" ht="16.5" thickTop="1" thickBot="1" x14ac:dyDescent="0.3">
      <c r="A20" s="15">
        <v>16</v>
      </c>
      <c r="B20" s="16" t="s">
        <v>104</v>
      </c>
      <c r="C20" s="17">
        <v>1640139.6721938492</v>
      </c>
      <c r="D20" s="14">
        <f t="shared" si="0"/>
        <v>4.8439132828329387E-2</v>
      </c>
    </row>
    <row r="21" spans="1:4" ht="16.5" thickTop="1" thickBot="1" x14ac:dyDescent="0.3">
      <c r="A21" s="15">
        <v>17</v>
      </c>
      <c r="B21" s="16" t="s">
        <v>105</v>
      </c>
      <c r="C21" s="17">
        <v>11855264.403736696</v>
      </c>
      <c r="D21" s="14">
        <f t="shared" si="0"/>
        <v>0.35012794148161724</v>
      </c>
    </row>
    <row r="22" spans="1:4" ht="16.5" thickTop="1" thickBot="1" x14ac:dyDescent="0.3">
      <c r="A22" s="15">
        <v>18</v>
      </c>
      <c r="B22" s="16" t="s">
        <v>106</v>
      </c>
      <c r="C22" s="17">
        <v>2170267.7254629615</v>
      </c>
      <c r="D22" s="14">
        <f t="shared" si="0"/>
        <v>6.4095691610288524E-2</v>
      </c>
    </row>
    <row r="23" spans="1:4" ht="16.5" thickTop="1" thickBot="1" x14ac:dyDescent="0.3">
      <c r="A23" s="31"/>
      <c r="B23" s="18" t="s">
        <v>107</v>
      </c>
      <c r="C23" s="19">
        <f>SUM(C5:C22)</f>
        <v>33859806.656873547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9CBA1-E923-420B-9802-B744A7F72093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136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90</v>
      </c>
      <c r="C6" s="17">
        <v>12197.489988662666</v>
      </c>
      <c r="D6" s="14">
        <f t="shared" ref="D6:D23" si="0">C6/C$23</f>
        <v>6.1121780851568662E-3</v>
      </c>
    </row>
    <row r="7" spans="1:4" ht="16.5" thickTop="1" thickBot="1" x14ac:dyDescent="0.3">
      <c r="A7" s="15">
        <v>3</v>
      </c>
      <c r="B7" s="16" t="s">
        <v>91</v>
      </c>
      <c r="C7" s="17">
        <v>29990.921806755821</v>
      </c>
      <c r="D7" s="14">
        <f t="shared" si="0"/>
        <v>1.5028489893518182E-2</v>
      </c>
    </row>
    <row r="8" spans="1:4" ht="16.5" thickTop="1" thickBot="1" x14ac:dyDescent="0.3">
      <c r="A8" s="15">
        <v>4</v>
      </c>
      <c r="B8" s="16" t="s">
        <v>92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93</v>
      </c>
      <c r="C9" s="17">
        <v>79754.099065750459</v>
      </c>
      <c r="D9" s="14">
        <f t="shared" si="0"/>
        <v>3.9964882690144025E-2</v>
      </c>
    </row>
    <row r="10" spans="1:4" ht="16.5" thickTop="1" thickBot="1" x14ac:dyDescent="0.3">
      <c r="A10" s="15">
        <v>6</v>
      </c>
      <c r="B10" s="16" t="s">
        <v>94</v>
      </c>
      <c r="C10" s="17">
        <v>1930.6963560001107</v>
      </c>
      <c r="D10" s="14">
        <f t="shared" si="0"/>
        <v>9.6747445312147628E-4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97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98</v>
      </c>
      <c r="C14" s="17">
        <v>109158.1187039191</v>
      </c>
      <c r="D14" s="14">
        <f t="shared" si="0"/>
        <v>5.4699275144246072E-2</v>
      </c>
    </row>
    <row r="15" spans="1:4" ht="16.5" thickTop="1" thickBot="1" x14ac:dyDescent="0.3">
      <c r="A15" s="15">
        <v>11</v>
      </c>
      <c r="B15" s="16" t="s">
        <v>99</v>
      </c>
      <c r="C15" s="17">
        <v>11660.425392887935</v>
      </c>
      <c r="D15" s="14">
        <f t="shared" si="0"/>
        <v>5.8430543182458796E-3</v>
      </c>
    </row>
    <row r="16" spans="1:4" ht="16.5" thickTop="1" thickBot="1" x14ac:dyDescent="0.3">
      <c r="A16" s="15">
        <v>12</v>
      </c>
      <c r="B16" s="16" t="s">
        <v>100</v>
      </c>
      <c r="C16" s="17">
        <v>11309.586814909702</v>
      </c>
      <c r="D16" s="14">
        <f t="shared" si="0"/>
        <v>5.667248650871746E-3</v>
      </c>
    </row>
    <row r="17" spans="1:4" ht="16.5" thickTop="1" thickBot="1" x14ac:dyDescent="0.3">
      <c r="A17" s="15">
        <v>13</v>
      </c>
      <c r="B17" s="16" t="s">
        <v>101</v>
      </c>
      <c r="C17" s="17">
        <v>25832.765223353999</v>
      </c>
      <c r="D17" s="14">
        <f t="shared" si="0"/>
        <v>1.2944832225642047E-2</v>
      </c>
    </row>
    <row r="18" spans="1:4" ht="16.5" thickTop="1" thickBot="1" x14ac:dyDescent="0.3">
      <c r="A18" s="15">
        <v>14</v>
      </c>
      <c r="B18" s="16" t="s">
        <v>102</v>
      </c>
      <c r="C18" s="17">
        <v>1294973.151868755</v>
      </c>
      <c r="D18" s="14">
        <f t="shared" si="0"/>
        <v>0.64891272934641953</v>
      </c>
    </row>
    <row r="19" spans="1:4" ht="16.5" thickTop="1" thickBot="1" x14ac:dyDescent="0.3">
      <c r="A19" s="15">
        <v>15</v>
      </c>
      <c r="B19" s="16" t="s">
        <v>103</v>
      </c>
      <c r="C19" s="17">
        <v>224.03114646492975</v>
      </c>
      <c r="D19" s="14">
        <f t="shared" si="0"/>
        <v>1.1226229864408717E-4</v>
      </c>
    </row>
    <row r="20" spans="1:4" ht="16.5" thickTop="1" thickBot="1" x14ac:dyDescent="0.3">
      <c r="A20" s="15">
        <v>16</v>
      </c>
      <c r="B20" s="16" t="s">
        <v>104</v>
      </c>
      <c r="C20" s="17">
        <v>328722.2409758314</v>
      </c>
      <c r="D20" s="14">
        <f t="shared" si="0"/>
        <v>0.16472314215987488</v>
      </c>
    </row>
    <row r="21" spans="1:4" ht="16.5" thickTop="1" thickBot="1" x14ac:dyDescent="0.3">
      <c r="A21" s="15">
        <v>17</v>
      </c>
      <c r="B21" s="16" t="s">
        <v>105</v>
      </c>
      <c r="C21" s="17">
        <v>51001.318670730907</v>
      </c>
      <c r="D21" s="14">
        <f t="shared" si="0"/>
        <v>2.5556827067133438E-2</v>
      </c>
    </row>
    <row r="22" spans="1:4" ht="16.5" thickTop="1" thickBot="1" x14ac:dyDescent="0.3">
      <c r="A22" s="15">
        <v>18</v>
      </c>
      <c r="B22" s="16" t="s">
        <v>106</v>
      </c>
      <c r="C22" s="17">
        <v>38849.637154374475</v>
      </c>
      <c r="D22" s="14">
        <f t="shared" si="0"/>
        <v>1.9467603666981841E-2</v>
      </c>
    </row>
    <row r="23" spans="1:4" ht="16.5" thickTop="1" thickBot="1" x14ac:dyDescent="0.3">
      <c r="A23" s="31"/>
      <c r="B23" s="18" t="s">
        <v>107</v>
      </c>
      <c r="C23" s="19">
        <f>SUM(C5:C22)</f>
        <v>1995604.4831683964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BE57C-9C46-40B1-BC0C-82A140386239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108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171574.34054908014</v>
      </c>
      <c r="D5" s="14">
        <f>C5/C$23</f>
        <v>1.0815342844081114E-2</v>
      </c>
    </row>
    <row r="6" spans="1:4" ht="16.5" thickTop="1" thickBot="1" x14ac:dyDescent="0.3">
      <c r="A6" s="15">
        <v>2</v>
      </c>
      <c r="B6" s="16" t="s">
        <v>90</v>
      </c>
      <c r="C6" s="17">
        <v>66885.10844765752</v>
      </c>
      <c r="D6" s="14">
        <f t="shared" ref="D6:D23" si="0">C6/C$23</f>
        <v>4.2161629571761759E-3</v>
      </c>
    </row>
    <row r="7" spans="1:4" ht="16.5" thickTop="1" thickBot="1" x14ac:dyDescent="0.3">
      <c r="A7" s="15">
        <v>3</v>
      </c>
      <c r="B7" s="16" t="s">
        <v>91</v>
      </c>
      <c r="C7" s="17">
        <v>395362.35505296133</v>
      </c>
      <c r="D7" s="14">
        <f t="shared" si="0"/>
        <v>2.4922021578849814E-2</v>
      </c>
    </row>
    <row r="8" spans="1:4" ht="16.5" thickTop="1" thickBot="1" x14ac:dyDescent="0.3">
      <c r="A8" s="15">
        <v>4</v>
      </c>
      <c r="B8" s="16" t="s">
        <v>92</v>
      </c>
      <c r="C8" s="17">
        <v>50150.127730741457</v>
      </c>
      <c r="D8" s="14">
        <f t="shared" si="0"/>
        <v>3.1612583988179367E-3</v>
      </c>
    </row>
    <row r="9" spans="1:4" ht="16.5" thickTop="1" thickBot="1" x14ac:dyDescent="0.3">
      <c r="A9" s="15">
        <v>5</v>
      </c>
      <c r="B9" s="16" t="s">
        <v>93</v>
      </c>
      <c r="C9" s="17">
        <v>54950.074514143642</v>
      </c>
      <c r="D9" s="14">
        <f t="shared" si="0"/>
        <v>3.4638273606434891E-3</v>
      </c>
    </row>
    <row r="10" spans="1:4" ht="16.5" thickTop="1" thickBot="1" x14ac:dyDescent="0.3">
      <c r="A10" s="15">
        <v>6</v>
      </c>
      <c r="B10" s="16" t="s">
        <v>94</v>
      </c>
      <c r="C10" s="17">
        <v>208668.31609273999</v>
      </c>
      <c r="D10" s="14">
        <f t="shared" si="0"/>
        <v>1.3153594949091418E-2</v>
      </c>
    </row>
    <row r="11" spans="1:4" ht="16.5" thickTop="1" thickBot="1" x14ac:dyDescent="0.3">
      <c r="A11" s="15">
        <v>7</v>
      </c>
      <c r="B11" s="16" t="s">
        <v>95</v>
      </c>
      <c r="C11" s="17">
        <v>103518.76915658139</v>
      </c>
      <c r="D11" s="14">
        <f t="shared" si="0"/>
        <v>6.5253987026425422E-3</v>
      </c>
    </row>
    <row r="12" spans="1:4" ht="16.5" thickTop="1" thickBot="1" x14ac:dyDescent="0.3">
      <c r="A12" s="15">
        <v>8</v>
      </c>
      <c r="B12" s="16" t="s">
        <v>96</v>
      </c>
      <c r="C12" s="17">
        <v>4858.8381136530306</v>
      </c>
      <c r="D12" s="14">
        <f t="shared" si="0"/>
        <v>3.0628122978571822E-4</v>
      </c>
    </row>
    <row r="13" spans="1:4" ht="16.5" thickTop="1" thickBot="1" x14ac:dyDescent="0.3">
      <c r="A13" s="15">
        <v>9</v>
      </c>
      <c r="B13" s="16" t="s">
        <v>97</v>
      </c>
      <c r="C13" s="17">
        <v>171250.87059060388</v>
      </c>
      <c r="D13" s="14">
        <f t="shared" si="0"/>
        <v>1.079495262436944E-2</v>
      </c>
    </row>
    <row r="14" spans="1:4" ht="16.5" thickTop="1" thickBot="1" x14ac:dyDescent="0.3">
      <c r="A14" s="15">
        <v>10</v>
      </c>
      <c r="B14" s="16" t="s">
        <v>98</v>
      </c>
      <c r="C14" s="17">
        <v>1192094.8458722783</v>
      </c>
      <c r="D14" s="14">
        <f t="shared" si="0"/>
        <v>7.5144770596292099E-2</v>
      </c>
    </row>
    <row r="15" spans="1:4" ht="16.5" thickTop="1" thickBot="1" x14ac:dyDescent="0.3">
      <c r="A15" s="15">
        <v>11</v>
      </c>
      <c r="B15" s="16" t="s">
        <v>99</v>
      </c>
      <c r="C15" s="17">
        <v>72030.622915844026</v>
      </c>
      <c r="D15" s="14">
        <f t="shared" si="0"/>
        <v>4.5405150887625279E-3</v>
      </c>
    </row>
    <row r="16" spans="1:4" ht="16.5" thickTop="1" thickBot="1" x14ac:dyDescent="0.3">
      <c r="A16" s="15">
        <v>12</v>
      </c>
      <c r="B16" s="16" t="s">
        <v>100</v>
      </c>
      <c r="C16" s="17">
        <v>3264370.335535984</v>
      </c>
      <c r="D16" s="14">
        <f t="shared" si="0"/>
        <v>0.20577251957305601</v>
      </c>
    </row>
    <row r="17" spans="1:4" ht="16.5" thickTop="1" thickBot="1" x14ac:dyDescent="0.3">
      <c r="A17" s="15">
        <v>13</v>
      </c>
      <c r="B17" s="16" t="s">
        <v>101</v>
      </c>
      <c r="C17" s="17">
        <v>896513.15641833981</v>
      </c>
      <c r="D17" s="14">
        <f t="shared" si="0"/>
        <v>5.6512513000858786E-2</v>
      </c>
    </row>
    <row r="18" spans="1:4" ht="16.5" thickTop="1" thickBot="1" x14ac:dyDescent="0.3">
      <c r="A18" s="15">
        <v>14</v>
      </c>
      <c r="B18" s="16" t="s">
        <v>102</v>
      </c>
      <c r="C18" s="17">
        <v>3761983.0092783128</v>
      </c>
      <c r="D18" s="14">
        <f t="shared" si="0"/>
        <v>0.23713998193869831</v>
      </c>
    </row>
    <row r="19" spans="1:4" ht="16.5" thickTop="1" thickBot="1" x14ac:dyDescent="0.3">
      <c r="A19" s="15">
        <v>15</v>
      </c>
      <c r="B19" s="16" t="s">
        <v>103</v>
      </c>
      <c r="C19" s="17">
        <v>71379.28364041126</v>
      </c>
      <c r="D19" s="14">
        <f t="shared" si="0"/>
        <v>4.4994573318212702E-3</v>
      </c>
    </row>
    <row r="20" spans="1:4" ht="16.5" thickTop="1" thickBot="1" x14ac:dyDescent="0.3">
      <c r="A20" s="15">
        <v>16</v>
      </c>
      <c r="B20" s="16" t="s">
        <v>104</v>
      </c>
      <c r="C20" s="17">
        <v>1864102.4225557712</v>
      </c>
      <c r="D20" s="14">
        <f t="shared" si="0"/>
        <v>0.11750537249278047</v>
      </c>
    </row>
    <row r="21" spans="1:4" ht="16.5" thickTop="1" thickBot="1" x14ac:dyDescent="0.3">
      <c r="A21" s="15">
        <v>17</v>
      </c>
      <c r="B21" s="16" t="s">
        <v>105</v>
      </c>
      <c r="C21" s="17">
        <v>2174979.0896953526</v>
      </c>
      <c r="D21" s="14">
        <f t="shared" si="0"/>
        <v>0.13710176276057848</v>
      </c>
    </row>
    <row r="22" spans="1:4" ht="16.5" thickTop="1" thickBot="1" x14ac:dyDescent="0.3">
      <c r="A22" s="15">
        <v>18</v>
      </c>
      <c r="B22" s="16" t="s">
        <v>106</v>
      </c>
      <c r="C22" s="17">
        <v>1339304.5483810459</v>
      </c>
      <c r="D22" s="14">
        <f t="shared" si="0"/>
        <v>8.4424266571694495E-2</v>
      </c>
    </row>
    <row r="23" spans="1:4" ht="16.5" thickTop="1" thickBot="1" x14ac:dyDescent="0.3">
      <c r="A23" s="31"/>
      <c r="B23" s="18" t="s">
        <v>107</v>
      </c>
      <c r="C23" s="19">
        <f>SUM(C5:C22)</f>
        <v>15863976.114541501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ADB7B-FA4B-440E-9B12-A96A9944C8CE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137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90</v>
      </c>
      <c r="C6" s="17">
        <v>938.24156003421797</v>
      </c>
      <c r="D6" s="14">
        <f t="shared" ref="D6:D23" si="0">C6/C$23</f>
        <v>3.7212473457735163E-4</v>
      </c>
    </row>
    <row r="7" spans="1:4" ht="16.5" thickTop="1" thickBot="1" x14ac:dyDescent="0.3">
      <c r="A7" s="15">
        <v>3</v>
      </c>
      <c r="B7" s="16" t="s">
        <v>91</v>
      </c>
      <c r="C7" s="17">
        <v>13624.198268501155</v>
      </c>
      <c r="D7" s="14">
        <f t="shared" si="0"/>
        <v>5.4036203259961169E-3</v>
      </c>
    </row>
    <row r="8" spans="1:4" ht="16.5" thickTop="1" thickBot="1" x14ac:dyDescent="0.3">
      <c r="A8" s="15">
        <v>4</v>
      </c>
      <c r="B8" s="16" t="s">
        <v>92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93</v>
      </c>
      <c r="C9" s="17">
        <v>51220.635769251698</v>
      </c>
      <c r="D9" s="14">
        <f t="shared" si="0"/>
        <v>2.0315094003958693E-2</v>
      </c>
    </row>
    <row r="10" spans="1:4" ht="16.5" thickTop="1" thickBot="1" x14ac:dyDescent="0.3">
      <c r="A10" s="15">
        <v>6</v>
      </c>
      <c r="B10" s="16" t="s">
        <v>94</v>
      </c>
      <c r="C10" s="17">
        <v>373.20819646848872</v>
      </c>
      <c r="D10" s="14">
        <f t="shared" si="0"/>
        <v>1.4802158310687439E-4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1691.906088937033</v>
      </c>
      <c r="D12" s="14">
        <f t="shared" si="0"/>
        <v>6.710426515880801E-4</v>
      </c>
    </row>
    <row r="13" spans="1:4" ht="16.5" thickTop="1" thickBot="1" x14ac:dyDescent="0.3">
      <c r="A13" s="15">
        <v>9</v>
      </c>
      <c r="B13" s="16" t="s">
        <v>97</v>
      </c>
      <c r="C13" s="17">
        <v>18031.37287144141</v>
      </c>
      <c r="D13" s="14">
        <f t="shared" si="0"/>
        <v>7.1515909438137452E-3</v>
      </c>
    </row>
    <row r="14" spans="1:4" ht="16.5" thickTop="1" thickBot="1" x14ac:dyDescent="0.3">
      <c r="A14" s="15">
        <v>10</v>
      </c>
      <c r="B14" s="16" t="s">
        <v>98</v>
      </c>
      <c r="C14" s="17">
        <v>138276.60640350005</v>
      </c>
      <c r="D14" s="14">
        <f t="shared" si="0"/>
        <v>5.4843174346575256E-2</v>
      </c>
    </row>
    <row r="15" spans="1:4" ht="16.5" thickTop="1" thickBot="1" x14ac:dyDescent="0.3">
      <c r="A15" s="15">
        <v>11</v>
      </c>
      <c r="B15" s="16" t="s">
        <v>99</v>
      </c>
      <c r="C15" s="17">
        <v>68101.755219860192</v>
      </c>
      <c r="D15" s="14">
        <f t="shared" si="0"/>
        <v>2.7010472211994107E-2</v>
      </c>
    </row>
    <row r="16" spans="1:4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32813.447594243444</v>
      </c>
      <c r="D17" s="14">
        <f t="shared" si="0"/>
        <v>1.3014447447979549E-2</v>
      </c>
    </row>
    <row r="18" spans="1:4" ht="16.5" thickTop="1" thickBot="1" x14ac:dyDescent="0.3">
      <c r="A18" s="15">
        <v>14</v>
      </c>
      <c r="B18" s="16" t="s">
        <v>102</v>
      </c>
      <c r="C18" s="17">
        <v>1395580.9196164361</v>
      </c>
      <c r="D18" s="14">
        <f t="shared" si="0"/>
        <v>0.55351436284120947</v>
      </c>
    </row>
    <row r="19" spans="1:4" ht="16.5" thickTop="1" thickBot="1" x14ac:dyDescent="0.3">
      <c r="A19" s="15">
        <v>15</v>
      </c>
      <c r="B19" s="16" t="s">
        <v>103</v>
      </c>
      <c r="C19" s="17">
        <v>0</v>
      </c>
      <c r="D19" s="14">
        <f t="shared" si="0"/>
        <v>0</v>
      </c>
    </row>
    <row r="20" spans="1:4" ht="16.5" thickTop="1" thickBot="1" x14ac:dyDescent="0.3">
      <c r="A20" s="15">
        <v>16</v>
      </c>
      <c r="B20" s="16" t="s">
        <v>104</v>
      </c>
      <c r="C20" s="17">
        <v>226304.69972990814</v>
      </c>
      <c r="D20" s="14">
        <f t="shared" si="0"/>
        <v>8.9756817335535671E-2</v>
      </c>
    </row>
    <row r="21" spans="1:4" ht="16.5" thickTop="1" thickBot="1" x14ac:dyDescent="0.3">
      <c r="A21" s="15">
        <v>17</v>
      </c>
      <c r="B21" s="16" t="s">
        <v>105</v>
      </c>
      <c r="C21" s="17">
        <v>112859.05470993463</v>
      </c>
      <c r="D21" s="14">
        <f t="shared" si="0"/>
        <v>4.4762082141248959E-2</v>
      </c>
    </row>
    <row r="22" spans="1:4" ht="16.5" thickTop="1" thickBot="1" x14ac:dyDescent="0.3">
      <c r="A22" s="15">
        <v>18</v>
      </c>
      <c r="B22" s="16" t="s">
        <v>106</v>
      </c>
      <c r="C22" s="17">
        <v>461493.27005294518</v>
      </c>
      <c r="D22" s="14">
        <f t="shared" si="0"/>
        <v>0.18303714943241603</v>
      </c>
    </row>
    <row r="23" spans="1:4" ht="16.5" thickTop="1" thickBot="1" x14ac:dyDescent="0.3">
      <c r="A23" s="31"/>
      <c r="B23" s="18" t="s">
        <v>107</v>
      </c>
      <c r="C23" s="19">
        <f>SUM(C5:C22)</f>
        <v>2521309.316081462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D17EB-E10D-4809-8190-E45E86ADB991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138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855511.04991610872</v>
      </c>
      <c r="D5" s="14">
        <f>C5/C$23</f>
        <v>2.8782036630954615E-2</v>
      </c>
    </row>
    <row r="6" spans="1:4" ht="16.5" thickTop="1" thickBot="1" x14ac:dyDescent="0.3">
      <c r="A6" s="15">
        <v>2</v>
      </c>
      <c r="B6" s="16" t="s">
        <v>90</v>
      </c>
      <c r="C6" s="17">
        <v>417704.26928022562</v>
      </c>
      <c r="D6" s="14">
        <f t="shared" ref="D6:D23" si="0">C6/C$23</f>
        <v>1.4052862999850787E-2</v>
      </c>
    </row>
    <row r="7" spans="1:4" ht="16.5" thickTop="1" thickBot="1" x14ac:dyDescent="0.3">
      <c r="A7" s="15">
        <v>3</v>
      </c>
      <c r="B7" s="16" t="s">
        <v>91</v>
      </c>
      <c r="C7" s="17">
        <v>499438.38071061845</v>
      </c>
      <c r="D7" s="14">
        <f t="shared" si="0"/>
        <v>1.6802651198867945E-2</v>
      </c>
    </row>
    <row r="8" spans="1:4" ht="16.5" thickTop="1" thickBot="1" x14ac:dyDescent="0.3">
      <c r="A8" s="15">
        <v>4</v>
      </c>
      <c r="B8" s="16" t="s">
        <v>92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93</v>
      </c>
      <c r="C9" s="17">
        <v>16941.46209705836</v>
      </c>
      <c r="D9" s="14">
        <f t="shared" si="0"/>
        <v>5.6996316144283332E-4</v>
      </c>
    </row>
    <row r="10" spans="1:4" ht="16.5" thickTop="1" thickBot="1" x14ac:dyDescent="0.3">
      <c r="A10" s="15">
        <v>6</v>
      </c>
      <c r="B10" s="16" t="s">
        <v>94</v>
      </c>
      <c r="C10" s="17">
        <v>472735.71186836524</v>
      </c>
      <c r="D10" s="14">
        <f t="shared" si="0"/>
        <v>1.5904290864612359E-2</v>
      </c>
    </row>
    <row r="11" spans="1:4" ht="16.5" thickTop="1" thickBot="1" x14ac:dyDescent="0.3">
      <c r="A11" s="15">
        <v>7</v>
      </c>
      <c r="B11" s="16" t="s">
        <v>95</v>
      </c>
      <c r="C11" s="17">
        <v>828779.49007223151</v>
      </c>
      <c r="D11" s="14">
        <f t="shared" si="0"/>
        <v>2.788270431408451E-2</v>
      </c>
    </row>
    <row r="12" spans="1:4" ht="16.5" thickTop="1" thickBot="1" x14ac:dyDescent="0.3">
      <c r="A12" s="15">
        <v>8</v>
      </c>
      <c r="B12" s="16" t="s">
        <v>96</v>
      </c>
      <c r="C12" s="17">
        <v>86386.42887728897</v>
      </c>
      <c r="D12" s="14">
        <f t="shared" si="0"/>
        <v>2.9063065411104863E-3</v>
      </c>
    </row>
    <row r="13" spans="1:4" ht="16.5" thickTop="1" thickBot="1" x14ac:dyDescent="0.3">
      <c r="A13" s="15">
        <v>9</v>
      </c>
      <c r="B13" s="16" t="s">
        <v>97</v>
      </c>
      <c r="C13" s="17">
        <v>155907.14042379361</v>
      </c>
      <c r="D13" s="14">
        <f t="shared" si="0"/>
        <v>5.2451982088893402E-3</v>
      </c>
    </row>
    <row r="14" spans="1:4" ht="16.5" thickTop="1" thickBot="1" x14ac:dyDescent="0.3">
      <c r="A14" s="15">
        <v>10</v>
      </c>
      <c r="B14" s="16" t="s">
        <v>98</v>
      </c>
      <c r="C14" s="17">
        <v>1037312.9817595513</v>
      </c>
      <c r="D14" s="14">
        <f t="shared" si="0"/>
        <v>3.4898415679956253E-2</v>
      </c>
    </row>
    <row r="15" spans="1:4" ht="16.5" thickTop="1" thickBot="1" x14ac:dyDescent="0.3">
      <c r="A15" s="15">
        <v>11</v>
      </c>
      <c r="B15" s="16" t="s">
        <v>99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100</v>
      </c>
      <c r="C16" s="17">
        <v>88613.704383290955</v>
      </c>
      <c r="D16" s="14">
        <f t="shared" si="0"/>
        <v>2.9812389750133138E-3</v>
      </c>
    </row>
    <row r="17" spans="1:4" ht="16.5" thickTop="1" thickBot="1" x14ac:dyDescent="0.3">
      <c r="A17" s="15">
        <v>13</v>
      </c>
      <c r="B17" s="16" t="s">
        <v>101</v>
      </c>
      <c r="C17" s="17">
        <v>2435977.6910128216</v>
      </c>
      <c r="D17" s="14">
        <f t="shared" si="0"/>
        <v>8.1953820633637028E-2</v>
      </c>
    </row>
    <row r="18" spans="1:4" ht="16.5" thickTop="1" thickBot="1" x14ac:dyDescent="0.3">
      <c r="A18" s="15">
        <v>14</v>
      </c>
      <c r="B18" s="16" t="s">
        <v>102</v>
      </c>
      <c r="C18" s="17">
        <v>6611813.4595733704</v>
      </c>
      <c r="D18" s="14">
        <f t="shared" si="0"/>
        <v>0.22244184596930738</v>
      </c>
    </row>
    <row r="19" spans="1:4" ht="16.5" thickTop="1" thickBot="1" x14ac:dyDescent="0.3">
      <c r="A19" s="15">
        <v>15</v>
      </c>
      <c r="B19" s="16" t="s">
        <v>103</v>
      </c>
      <c r="C19" s="17">
        <v>179794.42203035601</v>
      </c>
      <c r="D19" s="14">
        <f t="shared" si="0"/>
        <v>6.0488402124396464E-3</v>
      </c>
    </row>
    <row r="20" spans="1:4" ht="16.5" thickTop="1" thickBot="1" x14ac:dyDescent="0.3">
      <c r="A20" s="15">
        <v>16</v>
      </c>
      <c r="B20" s="16" t="s">
        <v>104</v>
      </c>
      <c r="C20" s="17">
        <v>1352259.3843034806</v>
      </c>
      <c r="D20" s="14">
        <f t="shared" si="0"/>
        <v>4.5494186354917893E-2</v>
      </c>
    </row>
    <row r="21" spans="1:4" ht="16.5" thickTop="1" thickBot="1" x14ac:dyDescent="0.3">
      <c r="A21" s="15">
        <v>17</v>
      </c>
      <c r="B21" s="16" t="s">
        <v>105</v>
      </c>
      <c r="C21" s="17">
        <v>13123040.131886594</v>
      </c>
      <c r="D21" s="14">
        <f t="shared" si="0"/>
        <v>0.4414996414394477</v>
      </c>
    </row>
    <row r="22" spans="1:4" ht="16.5" thickTop="1" thickBot="1" x14ac:dyDescent="0.3">
      <c r="A22" s="15">
        <v>18</v>
      </c>
      <c r="B22" s="16" t="s">
        <v>106</v>
      </c>
      <c r="C22" s="17">
        <v>1561568.6398526973</v>
      </c>
      <c r="D22" s="14">
        <f t="shared" si="0"/>
        <v>5.2535996815467924E-2</v>
      </c>
    </row>
    <row r="23" spans="1:4" ht="16.5" thickTop="1" thickBot="1" x14ac:dyDescent="0.3">
      <c r="A23" s="31"/>
      <c r="B23" s="18" t="s">
        <v>107</v>
      </c>
      <c r="C23" s="19">
        <f>SUM(C5:C22)</f>
        <v>29723784.348047853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FCD8F-501C-4B75-A107-7DE0A9E231D8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139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56580.347466904561</v>
      </c>
      <c r="D5" s="14">
        <f>C5/C$23</f>
        <v>1.440556033039995E-2</v>
      </c>
    </row>
    <row r="6" spans="1:4" ht="16.5" thickTop="1" thickBot="1" x14ac:dyDescent="0.3">
      <c r="A6" s="15">
        <v>2</v>
      </c>
      <c r="B6" s="16" t="s">
        <v>90</v>
      </c>
      <c r="C6" s="17">
        <v>15715.759367291346</v>
      </c>
      <c r="D6" s="14">
        <f t="shared" ref="D6:D23" si="0">C6/C$23</f>
        <v>4.0012889605527437E-3</v>
      </c>
    </row>
    <row r="7" spans="1:4" ht="16.5" thickTop="1" thickBot="1" x14ac:dyDescent="0.3">
      <c r="A7" s="15">
        <v>3</v>
      </c>
      <c r="B7" s="16" t="s">
        <v>91</v>
      </c>
      <c r="C7" s="17">
        <v>34355.656561815107</v>
      </c>
      <c r="D7" s="14">
        <f t="shared" si="0"/>
        <v>8.7470739479148067E-3</v>
      </c>
    </row>
    <row r="8" spans="1:4" ht="16.5" thickTop="1" thickBot="1" x14ac:dyDescent="0.3">
      <c r="A8" s="15">
        <v>4</v>
      </c>
      <c r="B8" s="16" t="s">
        <v>92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93</v>
      </c>
      <c r="C9" s="17">
        <v>113158.84401284813</v>
      </c>
      <c r="D9" s="14">
        <f t="shared" si="0"/>
        <v>2.8810649409654155E-2</v>
      </c>
    </row>
    <row r="10" spans="1:4" ht="16.5" thickTop="1" thickBot="1" x14ac:dyDescent="0.3">
      <c r="A10" s="15">
        <v>6</v>
      </c>
      <c r="B10" s="16" t="s">
        <v>94</v>
      </c>
      <c r="C10" s="17">
        <v>1563.5459178364051</v>
      </c>
      <c r="D10" s="14">
        <f t="shared" si="0"/>
        <v>3.9808442431212845E-4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1614.4309676972396</v>
      </c>
      <c r="D12" s="14">
        <f t="shared" si="0"/>
        <v>4.1103994135122807E-4</v>
      </c>
    </row>
    <row r="13" spans="1:4" ht="16.5" thickTop="1" thickBot="1" x14ac:dyDescent="0.3">
      <c r="A13" s="15">
        <v>9</v>
      </c>
      <c r="B13" s="16" t="s">
        <v>97</v>
      </c>
      <c r="C13" s="17">
        <v>4165.8762503255293</v>
      </c>
      <c r="D13" s="14">
        <f t="shared" si="0"/>
        <v>1.0606471034513762E-3</v>
      </c>
    </row>
    <row r="14" spans="1:4" ht="16.5" thickTop="1" thickBot="1" x14ac:dyDescent="0.3">
      <c r="A14" s="15">
        <v>10</v>
      </c>
      <c r="B14" s="16" t="s">
        <v>98</v>
      </c>
      <c r="C14" s="17">
        <v>419779.58511716826</v>
      </c>
      <c r="D14" s="14">
        <f t="shared" si="0"/>
        <v>0.10687739488367021</v>
      </c>
    </row>
    <row r="15" spans="1:4" ht="16.5" thickTop="1" thickBot="1" x14ac:dyDescent="0.3">
      <c r="A15" s="15">
        <v>11</v>
      </c>
      <c r="B15" s="16" t="s">
        <v>99</v>
      </c>
      <c r="C15" s="17">
        <v>182051.12162605577</v>
      </c>
      <c r="D15" s="14">
        <f t="shared" si="0"/>
        <v>4.6350871516565494E-2</v>
      </c>
    </row>
    <row r="16" spans="1:4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1013654.9193113993</v>
      </c>
      <c r="D17" s="14">
        <f t="shared" si="0"/>
        <v>0.25808019476883443</v>
      </c>
    </row>
    <row r="18" spans="1:4" ht="16.5" thickTop="1" thickBot="1" x14ac:dyDescent="0.3">
      <c r="A18" s="15">
        <v>14</v>
      </c>
      <c r="B18" s="16" t="s">
        <v>102</v>
      </c>
      <c r="C18" s="17">
        <v>993646.64335237746</v>
      </c>
      <c r="D18" s="14">
        <f t="shared" si="0"/>
        <v>0.25298601561760925</v>
      </c>
    </row>
    <row r="19" spans="1:4" ht="16.5" thickTop="1" thickBot="1" x14ac:dyDescent="0.3">
      <c r="A19" s="15">
        <v>15</v>
      </c>
      <c r="B19" s="16" t="s">
        <v>103</v>
      </c>
      <c r="C19" s="17">
        <v>2499.124594603767</v>
      </c>
      <c r="D19" s="14">
        <f t="shared" si="0"/>
        <v>6.3628612641180844E-4</v>
      </c>
    </row>
    <row r="20" spans="1:4" ht="16.5" thickTop="1" thickBot="1" x14ac:dyDescent="0.3">
      <c r="A20" s="15">
        <v>16</v>
      </c>
      <c r="B20" s="16" t="s">
        <v>104</v>
      </c>
      <c r="C20" s="17">
        <v>592746.0867117017</v>
      </c>
      <c r="D20" s="14">
        <f t="shared" si="0"/>
        <v>0.15091528940730714</v>
      </c>
    </row>
    <row r="21" spans="1:4" ht="16.5" thickTop="1" thickBot="1" x14ac:dyDescent="0.3">
      <c r="A21" s="15">
        <v>17</v>
      </c>
      <c r="B21" s="16" t="s">
        <v>105</v>
      </c>
      <c r="C21" s="17">
        <v>80493.230909678241</v>
      </c>
      <c r="D21" s="14">
        <f t="shared" si="0"/>
        <v>2.0493866615726202E-2</v>
      </c>
    </row>
    <row r="22" spans="1:4" ht="16.5" thickTop="1" thickBot="1" x14ac:dyDescent="0.3">
      <c r="A22" s="15">
        <v>18</v>
      </c>
      <c r="B22" s="16" t="s">
        <v>106</v>
      </c>
      <c r="C22" s="17">
        <v>415649.01538218826</v>
      </c>
      <c r="D22" s="14">
        <f t="shared" si="0"/>
        <v>0.10582573694623913</v>
      </c>
    </row>
    <row r="23" spans="1:4" ht="16.5" thickTop="1" thickBot="1" x14ac:dyDescent="0.3">
      <c r="A23" s="31"/>
      <c r="B23" s="18" t="s">
        <v>107</v>
      </c>
      <c r="C23" s="19">
        <f>SUM(C5:C22)</f>
        <v>3927674.187549891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A4903-ACC2-4464-823F-B9D71857B198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140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3102467.92616715</v>
      </c>
      <c r="D5" s="38">
        <f>C5/C$23</f>
        <v>4.3457959447301887E-2</v>
      </c>
    </row>
    <row r="6" spans="1:4" ht="16.5" thickTop="1" thickBot="1" x14ac:dyDescent="0.3">
      <c r="A6" s="15">
        <v>2</v>
      </c>
      <c r="B6" s="16" t="s">
        <v>90</v>
      </c>
      <c r="C6" s="17">
        <v>1839191.184110574</v>
      </c>
      <c r="D6" s="38">
        <f t="shared" ref="D6:D23" si="0">C6/C$23</f>
        <v>2.5762553488717761E-2</v>
      </c>
    </row>
    <row r="7" spans="1:4" ht="16.5" thickTop="1" thickBot="1" x14ac:dyDescent="0.3">
      <c r="A7" s="15">
        <v>3</v>
      </c>
      <c r="B7" s="16" t="s">
        <v>91</v>
      </c>
      <c r="C7" s="17">
        <v>2209229.0330242249</v>
      </c>
      <c r="D7" s="38">
        <f t="shared" si="0"/>
        <v>3.0945875352071613E-2</v>
      </c>
    </row>
    <row r="8" spans="1:4" ht="16.5" thickTop="1" thickBot="1" x14ac:dyDescent="0.3">
      <c r="A8" s="15">
        <v>4</v>
      </c>
      <c r="B8" s="16" t="s">
        <v>92</v>
      </c>
      <c r="C8" s="17">
        <v>40123.662546147854</v>
      </c>
      <c r="D8" s="38">
        <f t="shared" si="0"/>
        <v>5.620340133417306E-4</v>
      </c>
    </row>
    <row r="9" spans="1:4" ht="16.5" thickTop="1" thickBot="1" x14ac:dyDescent="0.3">
      <c r="A9" s="15">
        <v>5</v>
      </c>
      <c r="B9" s="16" t="s">
        <v>93</v>
      </c>
      <c r="C9" s="17">
        <v>772062.16470777523</v>
      </c>
      <c r="D9" s="38">
        <f t="shared" si="0"/>
        <v>1.0814695604643274E-2</v>
      </c>
    </row>
    <row r="10" spans="1:4" ht="16.5" thickTop="1" thickBot="1" x14ac:dyDescent="0.3">
      <c r="A10" s="15">
        <v>6</v>
      </c>
      <c r="B10" s="16" t="s">
        <v>94</v>
      </c>
      <c r="C10" s="17">
        <v>1747375.5077679567</v>
      </c>
      <c r="D10" s="38">
        <f t="shared" si="0"/>
        <v>2.447644125997555E-2</v>
      </c>
    </row>
    <row r="11" spans="1:4" ht="16.5" thickTop="1" thickBot="1" x14ac:dyDescent="0.3">
      <c r="A11" s="15">
        <v>7</v>
      </c>
      <c r="B11" s="16" t="s">
        <v>95</v>
      </c>
      <c r="C11" s="17">
        <v>2426925.0537822987</v>
      </c>
      <c r="D11" s="38">
        <f t="shared" si="0"/>
        <v>3.3995262184454179E-2</v>
      </c>
    </row>
    <row r="12" spans="1:4" ht="16.5" thickTop="1" thickBot="1" x14ac:dyDescent="0.3">
      <c r="A12" s="15">
        <v>8</v>
      </c>
      <c r="B12" s="16" t="s">
        <v>96</v>
      </c>
      <c r="C12" s="17">
        <v>233956.07764311519</v>
      </c>
      <c r="D12" s="38">
        <f t="shared" si="0"/>
        <v>3.2771503127915131E-3</v>
      </c>
    </row>
    <row r="13" spans="1:4" ht="16.5" thickTop="1" thickBot="1" x14ac:dyDescent="0.3">
      <c r="A13" s="15">
        <v>9</v>
      </c>
      <c r="B13" s="16" t="s">
        <v>97</v>
      </c>
      <c r="C13" s="17">
        <v>791046.70485738874</v>
      </c>
      <c r="D13" s="38">
        <f t="shared" si="0"/>
        <v>1.1080622407299002E-2</v>
      </c>
    </row>
    <row r="14" spans="1:4" ht="16.5" thickTop="1" thickBot="1" x14ac:dyDescent="0.3">
      <c r="A14" s="15">
        <v>10</v>
      </c>
      <c r="B14" s="16" t="s">
        <v>98</v>
      </c>
      <c r="C14" s="17">
        <v>6272841.2162413755</v>
      </c>
      <c r="D14" s="38">
        <f t="shared" si="0"/>
        <v>8.7867106343163068E-2</v>
      </c>
    </row>
    <row r="15" spans="1:4" ht="16.5" thickTop="1" thickBot="1" x14ac:dyDescent="0.3">
      <c r="A15" s="15">
        <v>11</v>
      </c>
      <c r="B15" s="16" t="s">
        <v>99</v>
      </c>
      <c r="C15" s="17">
        <v>119180.26096026518</v>
      </c>
      <c r="D15" s="38">
        <f t="shared" si="0"/>
        <v>1.6694228823595635E-3</v>
      </c>
    </row>
    <row r="16" spans="1:4" ht="16.5" thickTop="1" thickBot="1" x14ac:dyDescent="0.3">
      <c r="A16" s="15">
        <v>12</v>
      </c>
      <c r="B16" s="16" t="s">
        <v>100</v>
      </c>
      <c r="C16" s="17">
        <v>3188544.1340516722</v>
      </c>
      <c r="D16" s="38">
        <f t="shared" si="0"/>
        <v>4.4663675812674414E-2</v>
      </c>
    </row>
    <row r="17" spans="1:4" ht="16.5" thickTop="1" thickBot="1" x14ac:dyDescent="0.3">
      <c r="A17" s="15">
        <v>13</v>
      </c>
      <c r="B17" s="16" t="s">
        <v>101</v>
      </c>
      <c r="C17" s="17">
        <v>1259200.0180244683</v>
      </c>
      <c r="D17" s="38">
        <f t="shared" si="0"/>
        <v>1.7638301062778146E-2</v>
      </c>
    </row>
    <row r="18" spans="1:4" ht="16.5" thickTop="1" thickBot="1" x14ac:dyDescent="0.3">
      <c r="A18" s="15">
        <v>14</v>
      </c>
      <c r="B18" s="16" t="s">
        <v>102</v>
      </c>
      <c r="C18" s="17">
        <v>14327092.496438514</v>
      </c>
      <c r="D18" s="38">
        <f t="shared" si="0"/>
        <v>0.20068739452761172</v>
      </c>
    </row>
    <row r="19" spans="1:4" ht="16.5" thickTop="1" thickBot="1" x14ac:dyDescent="0.3">
      <c r="A19" s="15">
        <v>15</v>
      </c>
      <c r="B19" s="16" t="s">
        <v>103</v>
      </c>
      <c r="C19" s="17">
        <v>753316.12007832958</v>
      </c>
      <c r="D19" s="38">
        <f t="shared" si="0"/>
        <v>1.0552109538746305E-2</v>
      </c>
    </row>
    <row r="20" spans="1:4" ht="16.5" thickTop="1" thickBot="1" x14ac:dyDescent="0.3">
      <c r="A20" s="15">
        <v>16</v>
      </c>
      <c r="B20" s="16" t="s">
        <v>104</v>
      </c>
      <c r="C20" s="17">
        <v>3721432.4467269662</v>
      </c>
      <c r="D20" s="38">
        <f t="shared" si="0"/>
        <v>5.2128132894361058E-2</v>
      </c>
    </row>
    <row r="21" spans="1:4" ht="16.5" thickTop="1" thickBot="1" x14ac:dyDescent="0.3">
      <c r="A21" s="15">
        <v>17</v>
      </c>
      <c r="B21" s="16" t="s">
        <v>105</v>
      </c>
      <c r="C21" s="17">
        <v>20429057.124365062</v>
      </c>
      <c r="D21" s="38">
        <f t="shared" si="0"/>
        <v>0.28616093935065512</v>
      </c>
    </row>
    <row r="22" spans="1:4" ht="16.5" thickTop="1" thickBot="1" x14ac:dyDescent="0.3">
      <c r="A22" s="15">
        <v>18</v>
      </c>
      <c r="B22" s="16" t="s">
        <v>106</v>
      </c>
      <c r="C22" s="17">
        <v>8157055.5418048091</v>
      </c>
      <c r="D22" s="38">
        <f t="shared" si="0"/>
        <v>0.11426032351705412</v>
      </c>
    </row>
    <row r="23" spans="1:4" ht="16.5" thickTop="1" thickBot="1" x14ac:dyDescent="0.3">
      <c r="A23" s="31"/>
      <c r="B23" s="18" t="s">
        <v>107</v>
      </c>
      <c r="C23" s="19">
        <f>SUM(C5:C22)</f>
        <v>71390096.673298091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C61AD-F0C4-4B46-B424-ECF3345E6BE5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141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55395.652596906417</v>
      </c>
      <c r="D5" s="14">
        <f>C5/C$23</f>
        <v>6.2761296270887812E-3</v>
      </c>
    </row>
    <row r="6" spans="1:4" ht="16.5" thickTop="1" thickBot="1" x14ac:dyDescent="0.3">
      <c r="A6" s="15">
        <v>2</v>
      </c>
      <c r="B6" s="16" t="s">
        <v>90</v>
      </c>
      <c r="C6" s="17">
        <v>68121.915531032078</v>
      </c>
      <c r="D6" s="14">
        <f t="shared" ref="D6:D23" si="0">C6/C$23</f>
        <v>7.717969773357738E-3</v>
      </c>
    </row>
    <row r="7" spans="1:4" ht="16.5" thickTop="1" thickBot="1" x14ac:dyDescent="0.3">
      <c r="A7" s="15">
        <v>3</v>
      </c>
      <c r="B7" s="16" t="s">
        <v>91</v>
      </c>
      <c r="C7" s="17">
        <v>283262.40613453579</v>
      </c>
      <c r="D7" s="14">
        <f t="shared" si="0"/>
        <v>3.2092619114314692E-2</v>
      </c>
    </row>
    <row r="8" spans="1:4" ht="16.5" thickTop="1" thickBot="1" x14ac:dyDescent="0.3">
      <c r="A8" s="15">
        <v>4</v>
      </c>
      <c r="B8" s="16" t="s">
        <v>92</v>
      </c>
      <c r="C8" s="17">
        <v>43749.028700143113</v>
      </c>
      <c r="D8" s="14">
        <f t="shared" si="0"/>
        <v>4.9566087284737444E-3</v>
      </c>
    </row>
    <row r="9" spans="1:4" ht="16.5" thickTop="1" thickBot="1" x14ac:dyDescent="0.3">
      <c r="A9" s="15">
        <v>5</v>
      </c>
      <c r="B9" s="16" t="s">
        <v>93</v>
      </c>
      <c r="C9" s="17">
        <v>277977.09496252111</v>
      </c>
      <c r="D9" s="14">
        <f t="shared" si="0"/>
        <v>3.1493812231824472E-2</v>
      </c>
    </row>
    <row r="10" spans="1:4" ht="16.5" thickTop="1" thickBot="1" x14ac:dyDescent="0.3">
      <c r="A10" s="15">
        <v>6</v>
      </c>
      <c r="B10" s="16" t="s">
        <v>94</v>
      </c>
      <c r="C10" s="17">
        <v>17458.035155593581</v>
      </c>
      <c r="D10" s="14">
        <f t="shared" si="0"/>
        <v>1.9779330422925153E-3</v>
      </c>
    </row>
    <row r="11" spans="1:4" ht="16.5" thickTop="1" thickBot="1" x14ac:dyDescent="0.3">
      <c r="A11" s="15">
        <v>7</v>
      </c>
      <c r="B11" s="16" t="s">
        <v>95</v>
      </c>
      <c r="C11" s="17">
        <v>5718.862608562531</v>
      </c>
      <c r="D11" s="14">
        <f t="shared" si="0"/>
        <v>6.4792671208379173E-4</v>
      </c>
    </row>
    <row r="12" spans="1:4" ht="16.5" thickTop="1" thickBot="1" x14ac:dyDescent="0.3">
      <c r="A12" s="15">
        <v>8</v>
      </c>
      <c r="B12" s="16" t="s">
        <v>96</v>
      </c>
      <c r="C12" s="17">
        <v>13651.51157966931</v>
      </c>
      <c r="D12" s="14">
        <f t="shared" si="0"/>
        <v>1.5466675138419233E-3</v>
      </c>
    </row>
    <row r="13" spans="1:4" ht="16.5" thickTop="1" thickBot="1" x14ac:dyDescent="0.3">
      <c r="A13" s="15">
        <v>9</v>
      </c>
      <c r="B13" s="16" t="s">
        <v>97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98</v>
      </c>
      <c r="C14" s="17">
        <v>1288522.5721571071</v>
      </c>
      <c r="D14" s="14">
        <f t="shared" si="0"/>
        <v>0.14598500624468641</v>
      </c>
    </row>
    <row r="15" spans="1:4" ht="16.5" thickTop="1" thickBot="1" x14ac:dyDescent="0.3">
      <c r="A15" s="15">
        <v>11</v>
      </c>
      <c r="B15" s="16" t="s">
        <v>99</v>
      </c>
      <c r="C15" s="17">
        <v>90650.525466817344</v>
      </c>
      <c r="D15" s="14">
        <f t="shared" si="0"/>
        <v>1.0270380831748352E-2</v>
      </c>
    </row>
    <row r="16" spans="1:4" ht="16.5" thickTop="1" thickBot="1" x14ac:dyDescent="0.3">
      <c r="A16" s="15">
        <v>12</v>
      </c>
      <c r="B16" s="16" t="s">
        <v>100</v>
      </c>
      <c r="C16" s="17">
        <v>58553.532495353706</v>
      </c>
      <c r="D16" s="14">
        <f t="shared" si="0"/>
        <v>6.6339061431206544E-3</v>
      </c>
    </row>
    <row r="17" spans="1:4" ht="16.5" thickTop="1" thickBot="1" x14ac:dyDescent="0.3">
      <c r="A17" s="15">
        <v>13</v>
      </c>
      <c r="B17" s="16" t="s">
        <v>101</v>
      </c>
      <c r="C17" s="17">
        <v>367214.26219846675</v>
      </c>
      <c r="D17" s="14">
        <f t="shared" si="0"/>
        <v>4.1604064622970983E-2</v>
      </c>
    </row>
    <row r="18" spans="1:4" ht="16.5" thickTop="1" thickBot="1" x14ac:dyDescent="0.3">
      <c r="A18" s="15">
        <v>14</v>
      </c>
      <c r="B18" s="16" t="s">
        <v>102</v>
      </c>
      <c r="C18" s="17">
        <v>3414341.3905813927</v>
      </c>
      <c r="D18" s="14">
        <f t="shared" si="0"/>
        <v>0.38683268729322789</v>
      </c>
    </row>
    <row r="19" spans="1:4" ht="16.5" thickTop="1" thickBot="1" x14ac:dyDescent="0.3">
      <c r="A19" s="15">
        <v>15</v>
      </c>
      <c r="B19" s="16" t="s">
        <v>103</v>
      </c>
      <c r="C19" s="17">
        <v>11289.560952259068</v>
      </c>
      <c r="D19" s="14">
        <f t="shared" si="0"/>
        <v>1.2790669420375178E-3</v>
      </c>
    </row>
    <row r="20" spans="1:4" ht="16.5" thickTop="1" thickBot="1" x14ac:dyDescent="0.3">
      <c r="A20" s="15">
        <v>16</v>
      </c>
      <c r="B20" s="16" t="s">
        <v>104</v>
      </c>
      <c r="C20" s="17">
        <v>1236957.4012116573</v>
      </c>
      <c r="D20" s="14">
        <f t="shared" si="0"/>
        <v>0.14014285651045422</v>
      </c>
    </row>
    <row r="21" spans="1:4" ht="16.5" thickTop="1" thickBot="1" x14ac:dyDescent="0.3">
      <c r="A21" s="15">
        <v>17</v>
      </c>
      <c r="B21" s="16" t="s">
        <v>105</v>
      </c>
      <c r="C21" s="17">
        <v>579935.57569326018</v>
      </c>
      <c r="D21" s="14">
        <f t="shared" si="0"/>
        <v>6.5704629836142073E-2</v>
      </c>
    </row>
    <row r="22" spans="1:4" ht="16.5" thickTop="1" thickBot="1" x14ac:dyDescent="0.3">
      <c r="A22" s="15">
        <v>18</v>
      </c>
      <c r="B22" s="16" t="s">
        <v>106</v>
      </c>
      <c r="C22" s="17">
        <v>1013604.1863014342</v>
      </c>
      <c r="D22" s="14">
        <f t="shared" si="0"/>
        <v>0.11483773483233425</v>
      </c>
    </row>
    <row r="23" spans="1:4" ht="16.5" thickTop="1" thickBot="1" x14ac:dyDescent="0.3">
      <c r="A23" s="31"/>
      <c r="B23" s="18" t="s">
        <v>107</v>
      </c>
      <c r="C23" s="19">
        <f>SUM(C5:C22)</f>
        <v>8826403.5143267121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21AAD-B330-4189-B5E3-74F455FE3A90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142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1929986.9736159216</v>
      </c>
      <c r="D5" s="14">
        <f>C5/C$23</f>
        <v>2.010530292522451E-2</v>
      </c>
    </row>
    <row r="6" spans="1:4" ht="16.5" thickTop="1" thickBot="1" x14ac:dyDescent="0.3">
      <c r="A6" s="15">
        <v>2</v>
      </c>
      <c r="B6" s="16" t="s">
        <v>90</v>
      </c>
      <c r="C6" s="17">
        <v>1287202.8982625159</v>
      </c>
      <c r="D6" s="14">
        <f t="shared" ref="D6:D23" si="0">C6/C$23</f>
        <v>1.3409211849398221E-2</v>
      </c>
    </row>
    <row r="7" spans="1:4" ht="16.5" thickTop="1" thickBot="1" x14ac:dyDescent="0.3">
      <c r="A7" s="15">
        <v>3</v>
      </c>
      <c r="B7" s="16" t="s">
        <v>91</v>
      </c>
      <c r="C7" s="17">
        <v>1086225.317640167</v>
      </c>
      <c r="D7" s="14">
        <f t="shared" si="0"/>
        <v>1.1315562931125686E-2</v>
      </c>
    </row>
    <row r="8" spans="1:4" ht="16.5" thickTop="1" thickBot="1" x14ac:dyDescent="0.3">
      <c r="A8" s="15">
        <v>4</v>
      </c>
      <c r="B8" s="16" t="s">
        <v>92</v>
      </c>
      <c r="C8" s="17">
        <v>293162.57170525921</v>
      </c>
      <c r="D8" s="14">
        <f t="shared" si="0"/>
        <v>3.05396999619597E-3</v>
      </c>
    </row>
    <row r="9" spans="1:4" ht="16.5" thickTop="1" thickBot="1" x14ac:dyDescent="0.3">
      <c r="A9" s="15">
        <v>5</v>
      </c>
      <c r="B9" s="16" t="s">
        <v>93</v>
      </c>
      <c r="C9" s="17">
        <v>319530.52918627643</v>
      </c>
      <c r="D9" s="14">
        <f t="shared" si="0"/>
        <v>3.3286535976516092E-3</v>
      </c>
    </row>
    <row r="10" spans="1:4" ht="16.5" thickTop="1" thickBot="1" x14ac:dyDescent="0.3">
      <c r="A10" s="15">
        <v>6</v>
      </c>
      <c r="B10" s="16" t="s">
        <v>94</v>
      </c>
      <c r="C10" s="17">
        <v>1935708.8249312104</v>
      </c>
      <c r="D10" s="14">
        <f t="shared" si="0"/>
        <v>2.0164909314054919E-2</v>
      </c>
    </row>
    <row r="11" spans="1:4" ht="16.5" thickTop="1" thickBot="1" x14ac:dyDescent="0.3">
      <c r="A11" s="15">
        <v>7</v>
      </c>
      <c r="B11" s="16" t="s">
        <v>95</v>
      </c>
      <c r="C11" s="17">
        <v>2713121.8877985911</v>
      </c>
      <c r="D11" s="14">
        <f t="shared" si="0"/>
        <v>2.8263474403171309E-2</v>
      </c>
    </row>
    <row r="12" spans="1:4" ht="16.5" thickTop="1" thickBot="1" x14ac:dyDescent="0.3">
      <c r="A12" s="15">
        <v>8</v>
      </c>
      <c r="B12" s="16" t="s">
        <v>96</v>
      </c>
      <c r="C12" s="17">
        <v>186696.67399721532</v>
      </c>
      <c r="D12" s="14">
        <f t="shared" si="0"/>
        <v>1.9448800624873473E-3</v>
      </c>
    </row>
    <row r="13" spans="1:4" ht="16.5" thickTop="1" thickBot="1" x14ac:dyDescent="0.3">
      <c r="A13" s="15">
        <v>9</v>
      </c>
      <c r="B13" s="16" t="s">
        <v>97</v>
      </c>
      <c r="C13" s="17">
        <v>184906.33917479307</v>
      </c>
      <c r="D13" s="14">
        <f t="shared" si="0"/>
        <v>1.926229561507572E-3</v>
      </c>
    </row>
    <row r="14" spans="1:4" ht="16.5" thickTop="1" thickBot="1" x14ac:dyDescent="0.3">
      <c r="A14" s="15">
        <v>10</v>
      </c>
      <c r="B14" s="16" t="s">
        <v>98</v>
      </c>
      <c r="C14" s="17">
        <v>1756295.9004658232</v>
      </c>
      <c r="D14" s="14">
        <f t="shared" si="0"/>
        <v>1.8295906442849594E-2</v>
      </c>
    </row>
    <row r="15" spans="1:4" ht="16.5" thickTop="1" thickBot="1" x14ac:dyDescent="0.3">
      <c r="A15" s="15">
        <v>11</v>
      </c>
      <c r="B15" s="16" t="s">
        <v>99</v>
      </c>
      <c r="C15" s="17">
        <v>77027.337367894695</v>
      </c>
      <c r="D15" s="14">
        <f t="shared" si="0"/>
        <v>8.0241886213537736E-4</v>
      </c>
    </row>
    <row r="16" spans="1:4" ht="16.5" thickTop="1" thickBot="1" x14ac:dyDescent="0.3">
      <c r="A16" s="15">
        <v>12</v>
      </c>
      <c r="B16" s="16" t="s">
        <v>100</v>
      </c>
      <c r="C16" s="17">
        <v>17814387.839193728</v>
      </c>
      <c r="D16" s="14">
        <f t="shared" si="0"/>
        <v>0.18557828049139061</v>
      </c>
    </row>
    <row r="17" spans="1:4" ht="16.5" thickTop="1" thickBot="1" x14ac:dyDescent="0.3">
      <c r="A17" s="15">
        <v>13</v>
      </c>
      <c r="B17" s="16" t="s">
        <v>101</v>
      </c>
      <c r="C17" s="17">
        <v>5850741.4339227527</v>
      </c>
      <c r="D17" s="14">
        <f t="shared" si="0"/>
        <v>6.0949079177354377E-2</v>
      </c>
    </row>
    <row r="18" spans="1:4" ht="16.5" thickTop="1" thickBot="1" x14ac:dyDescent="0.3">
      <c r="A18" s="15">
        <v>14</v>
      </c>
      <c r="B18" s="16" t="s">
        <v>102</v>
      </c>
      <c r="C18" s="17">
        <v>7294840.0911163855</v>
      </c>
      <c r="D18" s="14">
        <f t="shared" si="0"/>
        <v>7.5992725250462995E-2</v>
      </c>
    </row>
    <row r="19" spans="1:4" ht="16.5" thickTop="1" thickBot="1" x14ac:dyDescent="0.3">
      <c r="A19" s="15">
        <v>15</v>
      </c>
      <c r="B19" s="16" t="s">
        <v>103</v>
      </c>
      <c r="C19" s="17">
        <v>95916.802259376695</v>
      </c>
      <c r="D19" s="14">
        <f t="shared" si="0"/>
        <v>9.9919657044659246E-4</v>
      </c>
    </row>
    <row r="20" spans="1:4" ht="16.5" thickTop="1" thickBot="1" x14ac:dyDescent="0.3">
      <c r="A20" s="15">
        <v>16</v>
      </c>
      <c r="B20" s="16" t="s">
        <v>104</v>
      </c>
      <c r="C20" s="17">
        <v>3589535.8894841345</v>
      </c>
      <c r="D20" s="14">
        <f t="shared" si="0"/>
        <v>3.7393364517809287E-2</v>
      </c>
    </row>
    <row r="21" spans="1:4" ht="16.5" thickTop="1" thickBot="1" x14ac:dyDescent="0.3">
      <c r="A21" s="15">
        <v>17</v>
      </c>
      <c r="B21" s="16" t="s">
        <v>105</v>
      </c>
      <c r="C21" s="17">
        <v>47154550.991978899</v>
      </c>
      <c r="D21" s="14">
        <f t="shared" si="0"/>
        <v>0.49122431651466181</v>
      </c>
    </row>
    <row r="22" spans="1:4" ht="16.5" thickTop="1" thickBot="1" x14ac:dyDescent="0.3">
      <c r="A22" s="15">
        <v>18</v>
      </c>
      <c r="B22" s="16" t="s">
        <v>106</v>
      </c>
      <c r="C22" s="17">
        <v>2424088.314867435</v>
      </c>
      <c r="D22" s="14">
        <f t="shared" si="0"/>
        <v>2.5252517532072079E-2</v>
      </c>
    </row>
    <row r="23" spans="1:4" ht="16.5" thickTop="1" thickBot="1" x14ac:dyDescent="0.3">
      <c r="A23" s="31"/>
      <c r="B23" s="18" t="s">
        <v>107</v>
      </c>
      <c r="C23" s="19">
        <f>SUM(C5:C22)</f>
        <v>95993926.616968393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D7203-E3FB-49AD-A46C-8441AB732FB3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143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6673.7669902484931</v>
      </c>
      <c r="D5" s="14">
        <f>C5/C$23</f>
        <v>2.8566319201351367E-4</v>
      </c>
    </row>
    <row r="6" spans="1:4" ht="16.5" thickTop="1" thickBot="1" x14ac:dyDescent="0.3">
      <c r="A6" s="15">
        <v>2</v>
      </c>
      <c r="B6" s="16" t="s">
        <v>90</v>
      </c>
      <c r="C6" s="17">
        <v>15657.44338960085</v>
      </c>
      <c r="D6" s="14">
        <f t="shared" ref="D6:D23" si="0">C6/C$23</f>
        <v>6.7019949362627181E-4</v>
      </c>
    </row>
    <row r="7" spans="1:4" ht="16.5" thickTop="1" thickBot="1" x14ac:dyDescent="0.3">
      <c r="A7" s="15">
        <v>3</v>
      </c>
      <c r="B7" s="16" t="s">
        <v>91</v>
      </c>
      <c r="C7" s="17">
        <v>341850.89804555022</v>
      </c>
      <c r="D7" s="14">
        <f t="shared" si="0"/>
        <v>1.463254843494948E-2</v>
      </c>
    </row>
    <row r="8" spans="1:4" ht="16.5" thickTop="1" thickBot="1" x14ac:dyDescent="0.3">
      <c r="A8" s="15">
        <v>4</v>
      </c>
      <c r="B8" s="16" t="s">
        <v>92</v>
      </c>
      <c r="C8" s="17">
        <v>2148.435523465982</v>
      </c>
      <c r="D8" s="14">
        <f t="shared" si="0"/>
        <v>9.1961399066715812E-5</v>
      </c>
    </row>
    <row r="9" spans="1:4" ht="16.5" thickTop="1" thickBot="1" x14ac:dyDescent="0.3">
      <c r="A9" s="15">
        <v>5</v>
      </c>
      <c r="B9" s="16" t="s">
        <v>93</v>
      </c>
      <c r="C9" s="17">
        <v>20620.773269195979</v>
      </c>
      <c r="D9" s="14">
        <f t="shared" si="0"/>
        <v>8.826493227097412E-4</v>
      </c>
    </row>
    <row r="10" spans="1:4" ht="16.5" thickTop="1" thickBot="1" x14ac:dyDescent="0.3">
      <c r="A10" s="15">
        <v>6</v>
      </c>
      <c r="B10" s="16" t="s">
        <v>94</v>
      </c>
      <c r="C10" s="17">
        <v>264637.10790880251</v>
      </c>
      <c r="D10" s="14">
        <f t="shared" si="0"/>
        <v>1.1327497810593831E-2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97</v>
      </c>
      <c r="C13" s="17">
        <v>33669.176268724281</v>
      </c>
      <c r="D13" s="14">
        <f t="shared" si="0"/>
        <v>1.4411717369580055E-3</v>
      </c>
    </row>
    <row r="14" spans="1:4" ht="16.5" thickTop="1" thickBot="1" x14ac:dyDescent="0.3">
      <c r="A14" s="15">
        <v>10</v>
      </c>
      <c r="B14" s="16" t="s">
        <v>98</v>
      </c>
      <c r="C14" s="17">
        <v>1050183.7536632621</v>
      </c>
      <c r="D14" s="14">
        <f t="shared" si="0"/>
        <v>4.4951950481718982E-2</v>
      </c>
    </row>
    <row r="15" spans="1:4" ht="16.5" thickTop="1" thickBot="1" x14ac:dyDescent="0.3">
      <c r="A15" s="15">
        <v>11</v>
      </c>
      <c r="B15" s="16" t="s">
        <v>99</v>
      </c>
      <c r="C15" s="17">
        <v>15159224.887548646</v>
      </c>
      <c r="D15" s="14">
        <f t="shared" si="0"/>
        <v>0.64887380337901235</v>
      </c>
    </row>
    <row r="16" spans="1:4" ht="16.5" thickTop="1" thickBot="1" x14ac:dyDescent="0.3">
      <c r="A16" s="15">
        <v>12</v>
      </c>
      <c r="B16" s="16" t="s">
        <v>100</v>
      </c>
      <c r="C16" s="17">
        <v>1181903.3526461697</v>
      </c>
      <c r="D16" s="14">
        <f t="shared" si="0"/>
        <v>5.0590061783953151E-2</v>
      </c>
    </row>
    <row r="17" spans="1:4" ht="16.5" thickTop="1" thickBot="1" x14ac:dyDescent="0.3">
      <c r="A17" s="15">
        <v>13</v>
      </c>
      <c r="B17" s="16" t="s">
        <v>101</v>
      </c>
      <c r="C17" s="17">
        <v>264607.2789709905</v>
      </c>
      <c r="D17" s="14">
        <f t="shared" si="0"/>
        <v>1.132622101600358E-2</v>
      </c>
    </row>
    <row r="18" spans="1:4" ht="16.5" thickTop="1" thickBot="1" x14ac:dyDescent="0.3">
      <c r="A18" s="15">
        <v>14</v>
      </c>
      <c r="B18" s="16" t="s">
        <v>102</v>
      </c>
      <c r="C18" s="17">
        <v>2975761.7666320927</v>
      </c>
      <c r="D18" s="14">
        <f t="shared" si="0"/>
        <v>0.12737418105396642</v>
      </c>
    </row>
    <row r="19" spans="1:4" ht="16.5" thickTop="1" thickBot="1" x14ac:dyDescent="0.3">
      <c r="A19" s="15">
        <v>15</v>
      </c>
      <c r="B19" s="16" t="s">
        <v>103</v>
      </c>
      <c r="C19" s="17">
        <v>91257.685485907452</v>
      </c>
      <c r="D19" s="14">
        <f t="shared" si="0"/>
        <v>3.9061839842117353E-3</v>
      </c>
    </row>
    <row r="20" spans="1:4" ht="16.5" thickTop="1" thickBot="1" x14ac:dyDescent="0.3">
      <c r="A20" s="15">
        <v>16</v>
      </c>
      <c r="B20" s="16" t="s">
        <v>104</v>
      </c>
      <c r="C20" s="17">
        <v>321056.10540992388</v>
      </c>
      <c r="D20" s="14">
        <f t="shared" si="0"/>
        <v>1.3742450406320083E-2</v>
      </c>
    </row>
    <row r="21" spans="1:4" ht="16.5" thickTop="1" thickBot="1" x14ac:dyDescent="0.3">
      <c r="A21" s="15">
        <v>17</v>
      </c>
      <c r="B21" s="16" t="s">
        <v>105</v>
      </c>
      <c r="C21" s="17">
        <v>711287.61356329836</v>
      </c>
      <c r="D21" s="14">
        <f t="shared" si="0"/>
        <v>3.0445877182565646E-2</v>
      </c>
    </row>
    <row r="22" spans="1:4" ht="16.5" thickTop="1" thickBot="1" x14ac:dyDescent="0.3">
      <c r="A22" s="15">
        <v>18</v>
      </c>
      <c r="B22" s="16" t="s">
        <v>106</v>
      </c>
      <c r="C22" s="17">
        <v>921822.26397590805</v>
      </c>
      <c r="D22" s="14">
        <f t="shared" si="0"/>
        <v>3.9457579322330634E-2</v>
      </c>
    </row>
    <row r="23" spans="1:4" ht="16.5" thickTop="1" thickBot="1" x14ac:dyDescent="0.3">
      <c r="A23" s="31"/>
      <c r="B23" s="18" t="s">
        <v>107</v>
      </c>
      <c r="C23" s="19">
        <f>SUM(C5:C22)</f>
        <v>23362362.309291784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20D9B-52DA-4BA8-A8D5-73346744107A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144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1139912.0093415387</v>
      </c>
      <c r="D5" s="14">
        <f>C5/C$23</f>
        <v>1.9705526532600749E-2</v>
      </c>
    </row>
    <row r="6" spans="1:4" ht="16.5" thickTop="1" thickBot="1" x14ac:dyDescent="0.3">
      <c r="A6" s="15">
        <v>2</v>
      </c>
      <c r="B6" s="16" t="s">
        <v>90</v>
      </c>
      <c r="C6" s="17">
        <v>729054.6202052139</v>
      </c>
      <c r="D6" s="14">
        <f t="shared" ref="D6:D23" si="0">C6/C$23</f>
        <v>1.260308255763324E-2</v>
      </c>
    </row>
    <row r="7" spans="1:4" ht="16.5" thickTop="1" thickBot="1" x14ac:dyDescent="0.3">
      <c r="A7" s="15">
        <v>3</v>
      </c>
      <c r="B7" s="16" t="s">
        <v>91</v>
      </c>
      <c r="C7" s="17">
        <v>708291.08387155854</v>
      </c>
      <c r="D7" s="14">
        <f t="shared" si="0"/>
        <v>1.2244145716210004E-2</v>
      </c>
    </row>
    <row r="8" spans="1:4" ht="16.5" thickTop="1" thickBot="1" x14ac:dyDescent="0.3">
      <c r="A8" s="15">
        <v>4</v>
      </c>
      <c r="B8" s="16" t="s">
        <v>92</v>
      </c>
      <c r="C8" s="17">
        <v>26391.434578076998</v>
      </c>
      <c r="D8" s="14">
        <f t="shared" si="0"/>
        <v>4.5622566483188479E-4</v>
      </c>
    </row>
    <row r="9" spans="1:4" ht="16.5" thickTop="1" thickBot="1" x14ac:dyDescent="0.3">
      <c r="A9" s="15">
        <v>5</v>
      </c>
      <c r="B9" s="16" t="s">
        <v>93</v>
      </c>
      <c r="C9" s="17">
        <v>58628.673118807019</v>
      </c>
      <c r="D9" s="14">
        <f t="shared" si="0"/>
        <v>1.013507063919068E-3</v>
      </c>
    </row>
    <row r="10" spans="1:4" ht="16.5" thickTop="1" thickBot="1" x14ac:dyDescent="0.3">
      <c r="A10" s="15">
        <v>6</v>
      </c>
      <c r="B10" s="16" t="s">
        <v>94</v>
      </c>
      <c r="C10" s="17">
        <v>1357844.5204784288</v>
      </c>
      <c r="D10" s="14">
        <f t="shared" si="0"/>
        <v>2.3472900545095772E-2</v>
      </c>
    </row>
    <row r="11" spans="1:4" ht="16.5" thickTop="1" thickBot="1" x14ac:dyDescent="0.3">
      <c r="A11" s="15">
        <v>7</v>
      </c>
      <c r="B11" s="16" t="s">
        <v>95</v>
      </c>
      <c r="C11" s="17">
        <v>1586503.2691022272</v>
      </c>
      <c r="D11" s="14">
        <f t="shared" si="0"/>
        <v>2.7425697779436965E-2</v>
      </c>
    </row>
    <row r="12" spans="1:4" ht="16.5" thickTop="1" thickBot="1" x14ac:dyDescent="0.3">
      <c r="A12" s="15">
        <v>8</v>
      </c>
      <c r="B12" s="16" t="s">
        <v>96</v>
      </c>
      <c r="C12" s="17">
        <v>47128.687119480914</v>
      </c>
      <c r="D12" s="14">
        <f t="shared" si="0"/>
        <v>8.1470814139068869E-4</v>
      </c>
    </row>
    <row r="13" spans="1:4" ht="16.5" thickTop="1" thickBot="1" x14ac:dyDescent="0.3">
      <c r="A13" s="15">
        <v>9</v>
      </c>
      <c r="B13" s="16" t="s">
        <v>97</v>
      </c>
      <c r="C13" s="17">
        <v>284082.05914194492</v>
      </c>
      <c r="D13" s="14">
        <f t="shared" si="0"/>
        <v>4.9108935672070725E-3</v>
      </c>
    </row>
    <row r="14" spans="1:4" ht="16.5" thickTop="1" thickBot="1" x14ac:dyDescent="0.3">
      <c r="A14" s="15">
        <v>10</v>
      </c>
      <c r="B14" s="16" t="s">
        <v>98</v>
      </c>
      <c r="C14" s="17">
        <v>2498668.5196508737</v>
      </c>
      <c r="D14" s="14">
        <f t="shared" si="0"/>
        <v>4.3194192539998094E-2</v>
      </c>
    </row>
    <row r="15" spans="1:4" ht="16.5" thickTop="1" thickBot="1" x14ac:dyDescent="0.3">
      <c r="A15" s="15">
        <v>11</v>
      </c>
      <c r="B15" s="16" t="s">
        <v>99</v>
      </c>
      <c r="C15" s="17">
        <v>9848.0784175907211</v>
      </c>
      <c r="D15" s="14">
        <f t="shared" si="0"/>
        <v>1.7024258799156343E-4</v>
      </c>
    </row>
    <row r="16" spans="1:4" ht="16.5" thickTop="1" thickBot="1" x14ac:dyDescent="0.3">
      <c r="A16" s="15">
        <v>12</v>
      </c>
      <c r="B16" s="16" t="s">
        <v>100</v>
      </c>
      <c r="C16" s="17">
        <v>6251748.9066500878</v>
      </c>
      <c r="D16" s="14">
        <f t="shared" si="0"/>
        <v>0.10807325736160381</v>
      </c>
    </row>
    <row r="17" spans="1:4" ht="16.5" thickTop="1" thickBot="1" x14ac:dyDescent="0.3">
      <c r="A17" s="15">
        <v>13</v>
      </c>
      <c r="B17" s="16" t="s">
        <v>101</v>
      </c>
      <c r="C17" s="17">
        <v>4875598.2228175197</v>
      </c>
      <c r="D17" s="14">
        <f t="shared" si="0"/>
        <v>8.4283900296417955E-2</v>
      </c>
    </row>
    <row r="18" spans="1:4" ht="16.5" thickTop="1" thickBot="1" x14ac:dyDescent="0.3">
      <c r="A18" s="15">
        <v>14</v>
      </c>
      <c r="B18" s="16" t="s">
        <v>102</v>
      </c>
      <c r="C18" s="17">
        <v>7554841.9924701648</v>
      </c>
      <c r="D18" s="14">
        <f t="shared" si="0"/>
        <v>0.13059967621380003</v>
      </c>
    </row>
    <row r="19" spans="1:4" ht="16.5" thickTop="1" thickBot="1" x14ac:dyDescent="0.3">
      <c r="A19" s="15">
        <v>15</v>
      </c>
      <c r="B19" s="16" t="s">
        <v>103</v>
      </c>
      <c r="C19" s="17">
        <v>210147.92583179518</v>
      </c>
      <c r="D19" s="14">
        <f t="shared" si="0"/>
        <v>3.6328027903149425E-3</v>
      </c>
    </row>
    <row r="20" spans="1:4" ht="16.5" thickTop="1" thickBot="1" x14ac:dyDescent="0.3">
      <c r="A20" s="15">
        <v>16</v>
      </c>
      <c r="B20" s="16" t="s">
        <v>104</v>
      </c>
      <c r="C20" s="17">
        <v>2266533.2172363456</v>
      </c>
      <c r="D20" s="14">
        <f t="shared" si="0"/>
        <v>3.9181296523993214E-2</v>
      </c>
    </row>
    <row r="21" spans="1:4" ht="16.5" thickTop="1" thickBot="1" x14ac:dyDescent="0.3">
      <c r="A21" s="15">
        <v>17</v>
      </c>
      <c r="B21" s="16" t="s">
        <v>105</v>
      </c>
      <c r="C21" s="17">
        <v>25463472.223433942</v>
      </c>
      <c r="D21" s="14">
        <f t="shared" si="0"/>
        <v>0.4401840873672907</v>
      </c>
    </row>
    <row r="22" spans="1:4" ht="16.5" thickTop="1" thickBot="1" x14ac:dyDescent="0.3">
      <c r="A22" s="15">
        <v>18</v>
      </c>
      <c r="B22" s="16" t="s">
        <v>106</v>
      </c>
      <c r="C22" s="17">
        <v>2778630.1509899776</v>
      </c>
      <c r="D22" s="14">
        <f t="shared" si="0"/>
        <v>4.8033856750264323E-2</v>
      </c>
    </row>
    <row r="23" spans="1:4" ht="16.5" thickTop="1" thickBot="1" x14ac:dyDescent="0.3">
      <c r="A23" s="31"/>
      <c r="B23" s="18" t="s">
        <v>107</v>
      </c>
      <c r="C23" s="19">
        <f>SUM(C5:C22)</f>
        <v>57847325.59445557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3ED99-46B0-4C90-B6B8-50CFDA531E13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145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376755.80965453992</v>
      </c>
      <c r="D5" s="14">
        <f>C5/C$23</f>
        <v>1.2123861899281264E-2</v>
      </c>
    </row>
    <row r="6" spans="1:4" ht="16.5" thickTop="1" thickBot="1" x14ac:dyDescent="0.3">
      <c r="A6" s="15">
        <v>2</v>
      </c>
      <c r="B6" s="16" t="s">
        <v>90</v>
      </c>
      <c r="C6" s="17">
        <v>378828.41865617194</v>
      </c>
      <c r="D6" s="14">
        <f t="shared" ref="D6:D23" si="0">C6/C$23</f>
        <v>1.2190557686481028E-2</v>
      </c>
    </row>
    <row r="7" spans="1:4" ht="16.5" thickTop="1" thickBot="1" x14ac:dyDescent="0.3">
      <c r="A7" s="15">
        <v>3</v>
      </c>
      <c r="B7" s="16" t="s">
        <v>91</v>
      </c>
      <c r="C7" s="17">
        <v>499496.17624865455</v>
      </c>
      <c r="D7" s="14">
        <f t="shared" si="0"/>
        <v>1.6073601268711768E-2</v>
      </c>
    </row>
    <row r="8" spans="1:4" ht="16.5" thickTop="1" thickBot="1" x14ac:dyDescent="0.3">
      <c r="A8" s="15">
        <v>4</v>
      </c>
      <c r="B8" s="16" t="s">
        <v>92</v>
      </c>
      <c r="C8" s="17">
        <v>68550.739782708857</v>
      </c>
      <c r="D8" s="14">
        <f t="shared" si="0"/>
        <v>2.2059373231196927E-3</v>
      </c>
    </row>
    <row r="9" spans="1:4" ht="16.5" thickTop="1" thickBot="1" x14ac:dyDescent="0.3">
      <c r="A9" s="15">
        <v>5</v>
      </c>
      <c r="B9" s="16" t="s">
        <v>93</v>
      </c>
      <c r="C9" s="17">
        <v>37910.913220125592</v>
      </c>
      <c r="D9" s="14">
        <f t="shared" si="0"/>
        <v>1.2199590944009229E-3</v>
      </c>
    </row>
    <row r="10" spans="1:4" ht="16.5" thickTop="1" thickBot="1" x14ac:dyDescent="0.3">
      <c r="A10" s="15">
        <v>6</v>
      </c>
      <c r="B10" s="16" t="s">
        <v>94</v>
      </c>
      <c r="C10" s="17">
        <v>616575.51712833508</v>
      </c>
      <c r="D10" s="14">
        <f t="shared" si="0"/>
        <v>1.9841170935084442E-2</v>
      </c>
    </row>
    <row r="11" spans="1:4" ht="16.5" thickTop="1" thickBot="1" x14ac:dyDescent="0.3">
      <c r="A11" s="15">
        <v>7</v>
      </c>
      <c r="B11" s="16" t="s">
        <v>95</v>
      </c>
      <c r="C11" s="17">
        <v>729052.76337952469</v>
      </c>
      <c r="D11" s="14">
        <f t="shared" si="0"/>
        <v>2.3460646907097347E-2</v>
      </c>
    </row>
    <row r="12" spans="1:4" ht="16.5" thickTop="1" thickBot="1" x14ac:dyDescent="0.3">
      <c r="A12" s="15">
        <v>8</v>
      </c>
      <c r="B12" s="16" t="s">
        <v>96</v>
      </c>
      <c r="C12" s="17">
        <v>1563.1405554497453</v>
      </c>
      <c r="D12" s="14">
        <f t="shared" si="0"/>
        <v>5.0301281991684755E-5</v>
      </c>
    </row>
    <row r="13" spans="1:4" ht="16.5" thickTop="1" thickBot="1" x14ac:dyDescent="0.3">
      <c r="A13" s="15">
        <v>9</v>
      </c>
      <c r="B13" s="16" t="s">
        <v>97</v>
      </c>
      <c r="C13" s="17">
        <v>141839.13030257091</v>
      </c>
      <c r="D13" s="14">
        <f t="shared" si="0"/>
        <v>4.5643304857842116E-3</v>
      </c>
    </row>
    <row r="14" spans="1:4" ht="16.5" thickTop="1" thickBot="1" x14ac:dyDescent="0.3">
      <c r="A14" s="15">
        <v>10</v>
      </c>
      <c r="B14" s="16" t="s">
        <v>98</v>
      </c>
      <c r="C14" s="17">
        <v>1210047.724940506</v>
      </c>
      <c r="D14" s="14">
        <f t="shared" si="0"/>
        <v>3.8938885964811015E-2</v>
      </c>
    </row>
    <row r="15" spans="1:4" ht="16.5" thickTop="1" thickBot="1" x14ac:dyDescent="0.3">
      <c r="A15" s="15">
        <v>11</v>
      </c>
      <c r="B15" s="16" t="s">
        <v>99</v>
      </c>
      <c r="C15" s="17">
        <v>53656.145049981555</v>
      </c>
      <c r="D15" s="14">
        <f t="shared" si="0"/>
        <v>1.7266348015449683E-3</v>
      </c>
    </row>
    <row r="16" spans="1:4" ht="16.5" thickTop="1" thickBot="1" x14ac:dyDescent="0.3">
      <c r="A16" s="15">
        <v>12</v>
      </c>
      <c r="B16" s="16" t="s">
        <v>100</v>
      </c>
      <c r="C16" s="17">
        <v>2825925.5114602894</v>
      </c>
      <c r="D16" s="14">
        <f t="shared" si="0"/>
        <v>9.0937232447763722E-2</v>
      </c>
    </row>
    <row r="17" spans="1:4" ht="16.5" thickTop="1" thickBot="1" x14ac:dyDescent="0.3">
      <c r="A17" s="15">
        <v>13</v>
      </c>
      <c r="B17" s="16" t="s">
        <v>101</v>
      </c>
      <c r="C17" s="17">
        <v>662838.5753528435</v>
      </c>
      <c r="D17" s="14">
        <f t="shared" si="0"/>
        <v>2.132989895089565E-2</v>
      </c>
    </row>
    <row r="18" spans="1:4" ht="16.5" thickTop="1" thickBot="1" x14ac:dyDescent="0.3">
      <c r="A18" s="15">
        <v>14</v>
      </c>
      <c r="B18" s="16" t="s">
        <v>102</v>
      </c>
      <c r="C18" s="17">
        <v>5318452.9061767105</v>
      </c>
      <c r="D18" s="14">
        <f t="shared" si="0"/>
        <v>0.17114583743630016</v>
      </c>
    </row>
    <row r="19" spans="1:4" ht="16.5" thickTop="1" thickBot="1" x14ac:dyDescent="0.3">
      <c r="A19" s="15">
        <v>15</v>
      </c>
      <c r="B19" s="16" t="s">
        <v>103</v>
      </c>
      <c r="C19" s="17">
        <v>70539.699448431827</v>
      </c>
      <c r="D19" s="14">
        <f t="shared" si="0"/>
        <v>2.269941305785751E-3</v>
      </c>
    </row>
    <row r="20" spans="1:4" ht="16.5" thickTop="1" thickBot="1" x14ac:dyDescent="0.3">
      <c r="A20" s="15">
        <v>16</v>
      </c>
      <c r="B20" s="16" t="s">
        <v>104</v>
      </c>
      <c r="C20" s="17">
        <v>1643700.0426035973</v>
      </c>
      <c r="D20" s="14">
        <f t="shared" si="0"/>
        <v>5.2893656341069802E-2</v>
      </c>
    </row>
    <row r="21" spans="1:4" ht="16.5" thickTop="1" thickBot="1" x14ac:dyDescent="0.3">
      <c r="A21" s="15">
        <v>17</v>
      </c>
      <c r="B21" s="16" t="s">
        <v>105</v>
      </c>
      <c r="C21" s="17">
        <v>14291870.321482435</v>
      </c>
      <c r="D21" s="14">
        <f t="shared" si="0"/>
        <v>0.45990707407795278</v>
      </c>
    </row>
    <row r="22" spans="1:4" ht="16.5" thickTop="1" thickBot="1" x14ac:dyDescent="0.3">
      <c r="A22" s="15">
        <v>18</v>
      </c>
      <c r="B22" s="16" t="s">
        <v>106</v>
      </c>
      <c r="C22" s="17">
        <v>2147957.4355110284</v>
      </c>
      <c r="D22" s="14">
        <f t="shared" si="0"/>
        <v>6.9120471791923835E-2</v>
      </c>
    </row>
    <row r="23" spans="1:4" ht="16.5" thickTop="1" thickBot="1" x14ac:dyDescent="0.3">
      <c r="A23" s="31"/>
      <c r="B23" s="18" t="s">
        <v>107</v>
      </c>
      <c r="C23" s="19">
        <f>SUM(C5:C22)</f>
        <v>31075560.970953904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8A3E0-A38E-4A9B-B5E1-484727C85189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146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118550.08387143622</v>
      </c>
      <c r="D5" s="14">
        <f>C5/C$23</f>
        <v>2.8248485048482392E-2</v>
      </c>
    </row>
    <row r="6" spans="1:4" ht="16.5" thickTop="1" thickBot="1" x14ac:dyDescent="0.3">
      <c r="A6" s="15">
        <v>2</v>
      </c>
      <c r="B6" s="16" t="s">
        <v>90</v>
      </c>
      <c r="C6" s="17">
        <v>5514.233296633106</v>
      </c>
      <c r="D6" s="14">
        <f t="shared" ref="D6:D23" si="0">C6/C$23</f>
        <v>1.3139487695572639E-3</v>
      </c>
    </row>
    <row r="7" spans="1:4" ht="16.5" thickTop="1" thickBot="1" x14ac:dyDescent="0.3">
      <c r="A7" s="15">
        <v>3</v>
      </c>
      <c r="B7" s="16" t="s">
        <v>91</v>
      </c>
      <c r="C7" s="17">
        <v>72665.02757022898</v>
      </c>
      <c r="D7" s="14">
        <f t="shared" si="0"/>
        <v>1.7314850212094637E-2</v>
      </c>
    </row>
    <row r="8" spans="1:4" ht="16.5" thickTop="1" thickBot="1" x14ac:dyDescent="0.3">
      <c r="A8" s="15">
        <v>4</v>
      </c>
      <c r="B8" s="16" t="s">
        <v>92</v>
      </c>
      <c r="C8" s="17">
        <v>3899.766850651522</v>
      </c>
      <c r="D8" s="14">
        <f t="shared" si="0"/>
        <v>9.2924865150381935E-4</v>
      </c>
    </row>
    <row r="9" spans="1:4" ht="16.5" thickTop="1" thickBot="1" x14ac:dyDescent="0.3">
      <c r="A9" s="15">
        <v>5</v>
      </c>
      <c r="B9" s="16" t="s">
        <v>93</v>
      </c>
      <c r="C9" s="17">
        <v>227180.29742507759</v>
      </c>
      <c r="D9" s="14">
        <f t="shared" si="0"/>
        <v>5.4133232348293064E-2</v>
      </c>
    </row>
    <row r="10" spans="1:4" ht="16.5" thickTop="1" thickBot="1" x14ac:dyDescent="0.3">
      <c r="A10" s="15">
        <v>6</v>
      </c>
      <c r="B10" s="16" t="s">
        <v>94</v>
      </c>
      <c r="C10" s="17">
        <v>28753.475859762231</v>
      </c>
      <c r="D10" s="14">
        <f t="shared" si="0"/>
        <v>6.8514682266884218E-3</v>
      </c>
    </row>
    <row r="11" spans="1:4" ht="16.5" thickTop="1" thickBot="1" x14ac:dyDescent="0.3">
      <c r="A11" s="15">
        <v>7</v>
      </c>
      <c r="B11" s="16" t="s">
        <v>95</v>
      </c>
      <c r="C11" s="17">
        <v>34522.394346425077</v>
      </c>
      <c r="D11" s="14">
        <f t="shared" si="0"/>
        <v>8.2261041804945565E-3</v>
      </c>
    </row>
    <row r="12" spans="1:4" ht="16.5" thickTop="1" thickBot="1" x14ac:dyDescent="0.3">
      <c r="A12" s="15">
        <v>8</v>
      </c>
      <c r="B12" s="16" t="s">
        <v>96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97</v>
      </c>
      <c r="C13" s="17">
        <v>623.73269357235881</v>
      </c>
      <c r="D13" s="14">
        <f t="shared" si="0"/>
        <v>1.4862497851740212E-4</v>
      </c>
    </row>
    <row r="14" spans="1:4" ht="16.5" thickTop="1" thickBot="1" x14ac:dyDescent="0.3">
      <c r="A14" s="15">
        <v>10</v>
      </c>
      <c r="B14" s="16" t="s">
        <v>98</v>
      </c>
      <c r="C14" s="17">
        <v>315594.2159934495</v>
      </c>
      <c r="D14" s="14">
        <f t="shared" si="0"/>
        <v>7.5200777601697674E-2</v>
      </c>
    </row>
    <row r="15" spans="1:4" ht="16.5" thickTop="1" thickBot="1" x14ac:dyDescent="0.3">
      <c r="A15" s="15">
        <v>11</v>
      </c>
      <c r="B15" s="16" t="s">
        <v>99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191612.73533340933</v>
      </c>
      <c r="D17" s="14">
        <f t="shared" si="0"/>
        <v>4.5658082326070749E-2</v>
      </c>
    </row>
    <row r="18" spans="1:4" ht="16.5" thickTop="1" thickBot="1" x14ac:dyDescent="0.3">
      <c r="A18" s="15">
        <v>14</v>
      </c>
      <c r="B18" s="16" t="s">
        <v>102</v>
      </c>
      <c r="C18" s="17">
        <v>1724318.6234217829</v>
      </c>
      <c r="D18" s="14">
        <f t="shared" si="0"/>
        <v>0.41087603873291012</v>
      </c>
    </row>
    <row r="19" spans="1:4" ht="16.5" thickTop="1" thickBot="1" x14ac:dyDescent="0.3">
      <c r="A19" s="15">
        <v>15</v>
      </c>
      <c r="B19" s="16" t="s">
        <v>103</v>
      </c>
      <c r="C19" s="17">
        <v>4577.0940823816609</v>
      </c>
      <c r="D19" s="14">
        <f t="shared" si="0"/>
        <v>1.0906443043251909E-3</v>
      </c>
    </row>
    <row r="20" spans="1:4" ht="16.5" thickTop="1" thickBot="1" x14ac:dyDescent="0.3">
      <c r="A20" s="15">
        <v>16</v>
      </c>
      <c r="B20" s="16" t="s">
        <v>104</v>
      </c>
      <c r="C20" s="17">
        <v>772819.88236749044</v>
      </c>
      <c r="D20" s="14">
        <f t="shared" si="0"/>
        <v>0.1841499405087135</v>
      </c>
    </row>
    <row r="21" spans="1:4" ht="16.5" thickTop="1" thickBot="1" x14ac:dyDescent="0.3">
      <c r="A21" s="15">
        <v>17</v>
      </c>
      <c r="B21" s="16" t="s">
        <v>105</v>
      </c>
      <c r="C21" s="17">
        <v>355030.39308362728</v>
      </c>
      <c r="D21" s="14">
        <f t="shared" si="0"/>
        <v>8.459775331458963E-2</v>
      </c>
    </row>
    <row r="22" spans="1:4" ht="16.5" thickTop="1" thickBot="1" x14ac:dyDescent="0.3">
      <c r="A22" s="15">
        <v>18</v>
      </c>
      <c r="B22" s="16" t="s">
        <v>106</v>
      </c>
      <c r="C22" s="17">
        <v>341026.24382509006</v>
      </c>
      <c r="D22" s="14">
        <f t="shared" si="0"/>
        <v>8.1260800796061544E-2</v>
      </c>
    </row>
    <row r="23" spans="1:4" ht="16.5" thickTop="1" thickBot="1" x14ac:dyDescent="0.3">
      <c r="A23" s="31"/>
      <c r="B23" s="18" t="s">
        <v>107</v>
      </c>
      <c r="C23" s="19">
        <f>SUM(C5:C22)</f>
        <v>4196688.2000210183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3A24D-6C8F-4127-A4CF-216AE99320F2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109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1379510.0471459457</v>
      </c>
      <c r="D5" s="14">
        <f>C5/C$23</f>
        <v>4.2537950636456046E-2</v>
      </c>
    </row>
    <row r="6" spans="1:4" ht="16.5" thickTop="1" thickBot="1" x14ac:dyDescent="0.3">
      <c r="A6" s="15">
        <v>2</v>
      </c>
      <c r="B6" s="16" t="s">
        <v>90</v>
      </c>
      <c r="C6" s="17">
        <v>726995.76732015552</v>
      </c>
      <c r="D6" s="14">
        <f t="shared" ref="D6:D23" si="0">C6/C$23</f>
        <v>2.2417314123342191E-2</v>
      </c>
    </row>
    <row r="7" spans="1:4" ht="16.5" thickTop="1" thickBot="1" x14ac:dyDescent="0.3">
      <c r="A7" s="15">
        <v>3</v>
      </c>
      <c r="B7" s="16" t="s">
        <v>91</v>
      </c>
      <c r="C7" s="17">
        <v>430722.93285519315</v>
      </c>
      <c r="D7" s="14">
        <f t="shared" si="0"/>
        <v>1.3281578407993565E-2</v>
      </c>
    </row>
    <row r="8" spans="1:4" ht="16.5" thickTop="1" thickBot="1" x14ac:dyDescent="0.3">
      <c r="A8" s="15">
        <v>4</v>
      </c>
      <c r="B8" s="16" t="s">
        <v>92</v>
      </c>
      <c r="C8" s="17">
        <v>5422.6105325926228</v>
      </c>
      <c r="D8" s="14">
        <f t="shared" si="0"/>
        <v>1.672091766445454E-4</v>
      </c>
    </row>
    <row r="9" spans="1:4" ht="16.5" thickTop="1" thickBot="1" x14ac:dyDescent="0.3">
      <c r="A9" s="15">
        <v>5</v>
      </c>
      <c r="B9" s="16" t="s">
        <v>93</v>
      </c>
      <c r="C9" s="17">
        <v>385039.35108099144</v>
      </c>
      <c r="D9" s="14">
        <f t="shared" si="0"/>
        <v>1.1872900051190046E-2</v>
      </c>
    </row>
    <row r="10" spans="1:4" ht="16.5" thickTop="1" thickBot="1" x14ac:dyDescent="0.3">
      <c r="A10" s="15">
        <v>6</v>
      </c>
      <c r="B10" s="16" t="s">
        <v>94</v>
      </c>
      <c r="C10" s="17">
        <v>988615.30480337876</v>
      </c>
      <c r="D10" s="14">
        <f t="shared" si="0"/>
        <v>3.0484496376938668E-2</v>
      </c>
    </row>
    <row r="11" spans="1:4" ht="16.5" thickTop="1" thickBot="1" x14ac:dyDescent="0.3">
      <c r="A11" s="15">
        <v>7</v>
      </c>
      <c r="B11" s="16" t="s">
        <v>95</v>
      </c>
      <c r="C11" s="17">
        <v>1822987.9513016343</v>
      </c>
      <c r="D11" s="14">
        <f t="shared" si="0"/>
        <v>5.6212835596056394E-2</v>
      </c>
    </row>
    <row r="12" spans="1:4" ht="16.5" thickTop="1" thickBot="1" x14ac:dyDescent="0.3">
      <c r="A12" s="15">
        <v>8</v>
      </c>
      <c r="B12" s="16" t="s">
        <v>96</v>
      </c>
      <c r="C12" s="17">
        <v>117339.62807262648</v>
      </c>
      <c r="D12" s="14">
        <f t="shared" si="0"/>
        <v>3.6182319345771548E-3</v>
      </c>
    </row>
    <row r="13" spans="1:4" ht="16.5" thickTop="1" thickBot="1" x14ac:dyDescent="0.3">
      <c r="A13" s="15">
        <v>9</v>
      </c>
      <c r="B13" s="16" t="s">
        <v>97</v>
      </c>
      <c r="C13" s="17">
        <v>291014.30430525483</v>
      </c>
      <c r="D13" s="14">
        <f t="shared" si="0"/>
        <v>8.9735860471988806E-3</v>
      </c>
    </row>
    <row r="14" spans="1:4" ht="16.5" thickTop="1" thickBot="1" x14ac:dyDescent="0.3">
      <c r="A14" s="15">
        <v>10</v>
      </c>
      <c r="B14" s="16" t="s">
        <v>98</v>
      </c>
      <c r="C14" s="17">
        <v>2615380.8929621936</v>
      </c>
      <c r="D14" s="14">
        <f t="shared" si="0"/>
        <v>8.0646707539771961E-2</v>
      </c>
    </row>
    <row r="15" spans="1:4" ht="16.5" thickTop="1" thickBot="1" x14ac:dyDescent="0.3">
      <c r="A15" s="15">
        <v>11</v>
      </c>
      <c r="B15" s="16" t="s">
        <v>99</v>
      </c>
      <c r="C15" s="17">
        <v>408018.11797262548</v>
      </c>
      <c r="D15" s="14">
        <f t="shared" si="0"/>
        <v>1.2581462959988889E-2</v>
      </c>
    </row>
    <row r="16" spans="1:4" ht="16.5" thickTop="1" thickBot="1" x14ac:dyDescent="0.3">
      <c r="A16" s="15">
        <v>12</v>
      </c>
      <c r="B16" s="16" t="s">
        <v>100</v>
      </c>
      <c r="C16" s="17">
        <v>2014749.2399454806</v>
      </c>
      <c r="D16" s="14">
        <f t="shared" si="0"/>
        <v>6.2125900344799138E-2</v>
      </c>
    </row>
    <row r="17" spans="1:4" ht="16.5" thickTop="1" thickBot="1" x14ac:dyDescent="0.3">
      <c r="A17" s="15">
        <v>13</v>
      </c>
      <c r="B17" s="16" t="s">
        <v>101</v>
      </c>
      <c r="C17" s="17">
        <v>1299811.3333164244</v>
      </c>
      <c r="D17" s="14">
        <f t="shared" si="0"/>
        <v>4.0080396984213201E-2</v>
      </c>
    </row>
    <row r="18" spans="1:4" ht="16.5" thickTop="1" thickBot="1" x14ac:dyDescent="0.3">
      <c r="A18" s="15">
        <v>14</v>
      </c>
      <c r="B18" s="16" t="s">
        <v>102</v>
      </c>
      <c r="C18" s="17">
        <v>6599654.9023681302</v>
      </c>
      <c r="D18" s="14">
        <f t="shared" si="0"/>
        <v>0.2035039868215473</v>
      </c>
    </row>
    <row r="19" spans="1:4" ht="16.5" thickTop="1" thickBot="1" x14ac:dyDescent="0.3">
      <c r="A19" s="15">
        <v>15</v>
      </c>
      <c r="B19" s="16" t="s">
        <v>103</v>
      </c>
      <c r="C19" s="17">
        <v>140734.44007551463</v>
      </c>
      <c r="D19" s="14">
        <f t="shared" si="0"/>
        <v>4.3396238230863516E-3</v>
      </c>
    </row>
    <row r="20" spans="1:4" ht="16.5" thickTop="1" thickBot="1" x14ac:dyDescent="0.3">
      <c r="A20" s="15">
        <v>16</v>
      </c>
      <c r="B20" s="16" t="s">
        <v>104</v>
      </c>
      <c r="C20" s="17">
        <v>2704697.8207977451</v>
      </c>
      <c r="D20" s="14">
        <f t="shared" si="0"/>
        <v>8.3400844108134808E-2</v>
      </c>
    </row>
    <row r="21" spans="1:4" ht="16.5" thickTop="1" thickBot="1" x14ac:dyDescent="0.3">
      <c r="A21" s="15">
        <v>17</v>
      </c>
      <c r="B21" s="16" t="s">
        <v>105</v>
      </c>
      <c r="C21" s="17">
        <v>7453429.9349476956</v>
      </c>
      <c r="D21" s="14">
        <f t="shared" si="0"/>
        <v>0.22983060928119942</v>
      </c>
    </row>
    <row r="22" spans="1:4" ht="16.5" thickTop="1" thickBot="1" x14ac:dyDescent="0.3">
      <c r="A22" s="15">
        <v>18</v>
      </c>
      <c r="B22" s="16" t="s">
        <v>106</v>
      </c>
      <c r="C22" s="17">
        <v>3045976.6946022557</v>
      </c>
      <c r="D22" s="14">
        <f t="shared" si="0"/>
        <v>9.3924365786861461E-2</v>
      </c>
    </row>
    <row r="23" spans="1:4" ht="16.5" thickTop="1" thickBot="1" x14ac:dyDescent="0.3">
      <c r="A23" s="31"/>
      <c r="B23" s="18" t="s">
        <v>107</v>
      </c>
      <c r="C23" s="19">
        <f>SUM(C5:C22)</f>
        <v>32430101.274405837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446F1-F1DC-4403-8A55-D4383E9ECE8A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147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160746.31925523127</v>
      </c>
      <c r="D5" s="14">
        <f>C5/C$23</f>
        <v>1.0740744207888703E-2</v>
      </c>
    </row>
    <row r="6" spans="1:4" ht="16.5" thickTop="1" thickBot="1" x14ac:dyDescent="0.3">
      <c r="A6" s="15">
        <v>2</v>
      </c>
      <c r="B6" s="16" t="s">
        <v>90</v>
      </c>
      <c r="C6" s="17">
        <v>312336.97239929769</v>
      </c>
      <c r="D6" s="14">
        <f t="shared" ref="D6:D23" si="0">C6/C$23</f>
        <v>2.0869725308488362E-2</v>
      </c>
    </row>
    <row r="7" spans="1:4" ht="16.5" thickTop="1" thickBot="1" x14ac:dyDescent="0.3">
      <c r="A7" s="15">
        <v>3</v>
      </c>
      <c r="B7" s="16" t="s">
        <v>91</v>
      </c>
      <c r="C7" s="17">
        <v>412942.63371148327</v>
      </c>
      <c r="D7" s="14">
        <f t="shared" si="0"/>
        <v>2.7591992288075851E-2</v>
      </c>
    </row>
    <row r="8" spans="1:4" ht="16.5" thickTop="1" thickBot="1" x14ac:dyDescent="0.3">
      <c r="A8" s="15">
        <v>4</v>
      </c>
      <c r="B8" s="16" t="s">
        <v>92</v>
      </c>
      <c r="C8" s="17">
        <v>294.43409425066977</v>
      </c>
      <c r="D8" s="14">
        <f t="shared" si="0"/>
        <v>1.9673491169689227E-5</v>
      </c>
    </row>
    <row r="9" spans="1:4" ht="16.5" thickTop="1" thickBot="1" x14ac:dyDescent="0.3">
      <c r="A9" s="15">
        <v>5</v>
      </c>
      <c r="B9" s="16" t="s">
        <v>93</v>
      </c>
      <c r="C9" s="17">
        <v>127125.2594518922</v>
      </c>
      <c r="D9" s="14">
        <f t="shared" si="0"/>
        <v>8.4942529350626097E-3</v>
      </c>
    </row>
    <row r="10" spans="1:4" ht="16.5" thickTop="1" thickBot="1" x14ac:dyDescent="0.3">
      <c r="A10" s="15">
        <v>6</v>
      </c>
      <c r="B10" s="16" t="s">
        <v>94</v>
      </c>
      <c r="C10" s="17">
        <v>361869.78575113084</v>
      </c>
      <c r="D10" s="14">
        <f t="shared" si="0"/>
        <v>2.4179407798103566E-2</v>
      </c>
    </row>
    <row r="11" spans="1:4" ht="16.5" thickTop="1" thickBot="1" x14ac:dyDescent="0.3">
      <c r="A11" s="15">
        <v>7</v>
      </c>
      <c r="B11" s="16" t="s">
        <v>95</v>
      </c>
      <c r="C11" s="17">
        <v>513385.35225144157</v>
      </c>
      <c r="D11" s="14">
        <f t="shared" si="0"/>
        <v>3.4303371760906566E-2</v>
      </c>
    </row>
    <row r="12" spans="1:4" ht="16.5" thickTop="1" thickBot="1" x14ac:dyDescent="0.3">
      <c r="A12" s="15">
        <v>8</v>
      </c>
      <c r="B12" s="16" t="s">
        <v>96</v>
      </c>
      <c r="C12" s="17">
        <v>11588.72236175917</v>
      </c>
      <c r="D12" s="14">
        <f t="shared" si="0"/>
        <v>7.7433500910375791E-4</v>
      </c>
    </row>
    <row r="13" spans="1:4" ht="16.5" thickTop="1" thickBot="1" x14ac:dyDescent="0.3">
      <c r="A13" s="15">
        <v>9</v>
      </c>
      <c r="B13" s="16" t="s">
        <v>97</v>
      </c>
      <c r="C13" s="17">
        <v>57687.060439980036</v>
      </c>
      <c r="D13" s="14">
        <f t="shared" si="0"/>
        <v>3.8545328015072229E-3</v>
      </c>
    </row>
    <row r="14" spans="1:4" ht="16.5" thickTop="1" thickBot="1" x14ac:dyDescent="0.3">
      <c r="A14" s="15">
        <v>10</v>
      </c>
      <c r="B14" s="16" t="s">
        <v>98</v>
      </c>
      <c r="C14" s="17">
        <v>1359748.4199062453</v>
      </c>
      <c r="D14" s="14">
        <f t="shared" si="0"/>
        <v>9.0855641565917397E-2</v>
      </c>
    </row>
    <row r="15" spans="1:4" ht="16.5" thickTop="1" thickBot="1" x14ac:dyDescent="0.3">
      <c r="A15" s="15">
        <v>11</v>
      </c>
      <c r="B15" s="16" t="s">
        <v>99</v>
      </c>
      <c r="C15" s="17">
        <v>75220.664502498694</v>
      </c>
      <c r="D15" s="14">
        <f t="shared" si="0"/>
        <v>5.0260927921213306E-3</v>
      </c>
    </row>
    <row r="16" spans="1:4" ht="16.5" thickTop="1" thickBot="1" x14ac:dyDescent="0.3">
      <c r="A16" s="15">
        <v>12</v>
      </c>
      <c r="B16" s="16" t="s">
        <v>100</v>
      </c>
      <c r="C16" s="17">
        <v>154742.83820707406</v>
      </c>
      <c r="D16" s="14">
        <f t="shared" si="0"/>
        <v>1.0339603736405927E-2</v>
      </c>
    </row>
    <row r="17" spans="1:4" ht="16.5" thickTop="1" thickBot="1" x14ac:dyDescent="0.3">
      <c r="A17" s="15">
        <v>13</v>
      </c>
      <c r="B17" s="16" t="s">
        <v>101</v>
      </c>
      <c r="C17" s="17">
        <v>863367.05127629591</v>
      </c>
      <c r="D17" s="14">
        <f t="shared" si="0"/>
        <v>5.7688441628040821E-2</v>
      </c>
    </row>
    <row r="18" spans="1:4" ht="16.5" thickTop="1" thickBot="1" x14ac:dyDescent="0.3">
      <c r="A18" s="15">
        <v>14</v>
      </c>
      <c r="B18" s="16" t="s">
        <v>102</v>
      </c>
      <c r="C18" s="17">
        <v>6207981.4784191176</v>
      </c>
      <c r="D18" s="14">
        <f t="shared" si="0"/>
        <v>0.41480477696748586</v>
      </c>
    </row>
    <row r="19" spans="1:4" ht="16.5" thickTop="1" thickBot="1" x14ac:dyDescent="0.3">
      <c r="A19" s="15">
        <v>15</v>
      </c>
      <c r="B19" s="16" t="s">
        <v>103</v>
      </c>
      <c r="C19" s="17">
        <v>31976.946790709586</v>
      </c>
      <c r="D19" s="14">
        <f t="shared" si="0"/>
        <v>2.1366349638335617E-3</v>
      </c>
    </row>
    <row r="20" spans="1:4" ht="16.5" thickTop="1" thickBot="1" x14ac:dyDescent="0.3">
      <c r="A20" s="15">
        <v>16</v>
      </c>
      <c r="B20" s="16" t="s">
        <v>104</v>
      </c>
      <c r="C20" s="17">
        <v>1282929.0545373943</v>
      </c>
      <c r="D20" s="14">
        <f t="shared" si="0"/>
        <v>8.5722726812646491E-2</v>
      </c>
    </row>
    <row r="21" spans="1:4" ht="16.5" thickTop="1" thickBot="1" x14ac:dyDescent="0.3">
      <c r="A21" s="15">
        <v>17</v>
      </c>
      <c r="B21" s="16" t="s">
        <v>105</v>
      </c>
      <c r="C21" s="17">
        <v>2147423.8666924476</v>
      </c>
      <c r="D21" s="14">
        <f t="shared" si="0"/>
        <v>0.14348652314356647</v>
      </c>
    </row>
    <row r="22" spans="1:4" ht="16.5" thickTop="1" thickBot="1" x14ac:dyDescent="0.3">
      <c r="A22" s="15">
        <v>18</v>
      </c>
      <c r="B22" s="16" t="s">
        <v>106</v>
      </c>
      <c r="C22" s="17">
        <v>884664.9291799753</v>
      </c>
      <c r="D22" s="14">
        <f t="shared" si="0"/>
        <v>5.91115227896757E-2</v>
      </c>
    </row>
    <row r="23" spans="1:4" ht="16.5" thickTop="1" thickBot="1" x14ac:dyDescent="0.3">
      <c r="A23" s="31"/>
      <c r="B23" s="18" t="s">
        <v>107</v>
      </c>
      <c r="C23" s="19">
        <f>SUM(C5:C22)</f>
        <v>14966031.789228227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B2469-F7B5-4A24-8F9A-B14414DEAF85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148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90</v>
      </c>
      <c r="C6" s="17">
        <v>246675.50844416898</v>
      </c>
      <c r="D6" s="14">
        <f t="shared" ref="D6:D23" si="0">C6/C$23</f>
        <v>2.2130596178353269E-2</v>
      </c>
    </row>
    <row r="7" spans="1:4" ht="16.5" thickTop="1" thickBot="1" x14ac:dyDescent="0.3">
      <c r="A7" s="15">
        <v>3</v>
      </c>
      <c r="B7" s="16" t="s">
        <v>91</v>
      </c>
      <c r="C7" s="17">
        <v>353480.77608503023</v>
      </c>
      <c r="D7" s="14">
        <f t="shared" si="0"/>
        <v>3.1712675334848929E-2</v>
      </c>
    </row>
    <row r="8" spans="1:4" ht="16.5" thickTop="1" thickBot="1" x14ac:dyDescent="0.3">
      <c r="A8" s="15">
        <v>4</v>
      </c>
      <c r="B8" s="16" t="s">
        <v>92</v>
      </c>
      <c r="C8" s="17">
        <v>724.72364334420615</v>
      </c>
      <c r="D8" s="14">
        <f t="shared" si="0"/>
        <v>6.5018884091549826E-5</v>
      </c>
    </row>
    <row r="9" spans="1:4" ht="16.5" thickTop="1" thickBot="1" x14ac:dyDescent="0.3">
      <c r="A9" s="15">
        <v>5</v>
      </c>
      <c r="B9" s="16" t="s">
        <v>93</v>
      </c>
      <c r="C9" s="17">
        <v>375096.01414862281</v>
      </c>
      <c r="D9" s="14">
        <f t="shared" si="0"/>
        <v>3.3651895437815119E-2</v>
      </c>
    </row>
    <row r="10" spans="1:4" ht="16.5" thickTop="1" thickBot="1" x14ac:dyDescent="0.3">
      <c r="A10" s="15">
        <v>6</v>
      </c>
      <c r="B10" s="16" t="s">
        <v>94</v>
      </c>
      <c r="C10" s="17">
        <v>197670.48338995734</v>
      </c>
      <c r="D10" s="14">
        <f t="shared" si="0"/>
        <v>1.7734089905699517E-2</v>
      </c>
    </row>
    <row r="11" spans="1:4" ht="16.5" thickTop="1" thickBot="1" x14ac:dyDescent="0.3">
      <c r="A11" s="15">
        <v>7</v>
      </c>
      <c r="B11" s="16" t="s">
        <v>95</v>
      </c>
      <c r="C11" s="17">
        <v>1589.0580072647033</v>
      </c>
      <c r="D11" s="14">
        <f t="shared" si="0"/>
        <v>1.4256300223949205E-4</v>
      </c>
    </row>
    <row r="12" spans="1:4" ht="16.5" thickTop="1" thickBot="1" x14ac:dyDescent="0.3">
      <c r="A12" s="15">
        <v>8</v>
      </c>
      <c r="B12" s="16" t="s">
        <v>96</v>
      </c>
      <c r="C12" s="17">
        <v>6126.5067492327935</v>
      </c>
      <c r="D12" s="14">
        <f t="shared" si="0"/>
        <v>5.4964210961346341E-4</v>
      </c>
    </row>
    <row r="13" spans="1:4" ht="16.5" thickTop="1" thickBot="1" x14ac:dyDescent="0.3">
      <c r="A13" s="15">
        <v>9</v>
      </c>
      <c r="B13" s="16" t="s">
        <v>97</v>
      </c>
      <c r="C13" s="17">
        <v>49205.187096806592</v>
      </c>
      <c r="D13" s="14">
        <f t="shared" si="0"/>
        <v>4.4144638938332604E-3</v>
      </c>
    </row>
    <row r="14" spans="1:4" ht="16.5" thickTop="1" thickBot="1" x14ac:dyDescent="0.3">
      <c r="A14" s="15">
        <v>10</v>
      </c>
      <c r="B14" s="16" t="s">
        <v>98</v>
      </c>
      <c r="C14" s="17">
        <v>1078579.5639341858</v>
      </c>
      <c r="D14" s="14">
        <f t="shared" si="0"/>
        <v>9.6765215672208998E-2</v>
      </c>
    </row>
    <row r="15" spans="1:4" ht="16.5" thickTop="1" thickBot="1" x14ac:dyDescent="0.3">
      <c r="A15" s="15">
        <v>11</v>
      </c>
      <c r="B15" s="16" t="s">
        <v>99</v>
      </c>
      <c r="C15" s="17">
        <v>58369.788781823365</v>
      </c>
      <c r="D15" s="14">
        <f t="shared" si="0"/>
        <v>5.2366699584149275E-3</v>
      </c>
    </row>
    <row r="16" spans="1:4" ht="16.5" thickTop="1" thickBot="1" x14ac:dyDescent="0.3">
      <c r="A16" s="15">
        <v>12</v>
      </c>
      <c r="B16" s="16" t="s">
        <v>100</v>
      </c>
      <c r="C16" s="17">
        <v>50199.806011167188</v>
      </c>
      <c r="D16" s="14">
        <f t="shared" si="0"/>
        <v>4.5036965447919925E-3</v>
      </c>
    </row>
    <row r="17" spans="1:4" ht="16.5" thickTop="1" thickBot="1" x14ac:dyDescent="0.3">
      <c r="A17" s="15">
        <v>13</v>
      </c>
      <c r="B17" s="16" t="s">
        <v>101</v>
      </c>
      <c r="C17" s="17">
        <v>300672.99589875276</v>
      </c>
      <c r="D17" s="14">
        <f t="shared" si="0"/>
        <v>2.6975003298623006E-2</v>
      </c>
    </row>
    <row r="18" spans="1:4" ht="16.5" thickTop="1" thickBot="1" x14ac:dyDescent="0.3">
      <c r="A18" s="15">
        <v>14</v>
      </c>
      <c r="B18" s="16" t="s">
        <v>102</v>
      </c>
      <c r="C18" s="17">
        <v>3570969.052682871</v>
      </c>
      <c r="D18" s="14">
        <f t="shared" si="0"/>
        <v>0.32037097873544251</v>
      </c>
    </row>
    <row r="19" spans="1:4" ht="16.5" thickTop="1" thickBot="1" x14ac:dyDescent="0.3">
      <c r="A19" s="15">
        <v>15</v>
      </c>
      <c r="B19" s="16" t="s">
        <v>103</v>
      </c>
      <c r="C19" s="17">
        <v>22693.783513887825</v>
      </c>
      <c r="D19" s="14">
        <f t="shared" si="0"/>
        <v>2.035982258119043E-3</v>
      </c>
    </row>
    <row r="20" spans="1:4" ht="16.5" thickTop="1" thickBot="1" x14ac:dyDescent="0.3">
      <c r="A20" s="15">
        <v>16</v>
      </c>
      <c r="B20" s="16" t="s">
        <v>104</v>
      </c>
      <c r="C20" s="17">
        <v>1801491.6581467066</v>
      </c>
      <c r="D20" s="14">
        <f t="shared" si="0"/>
        <v>0.16162157587744586</v>
      </c>
    </row>
    <row r="21" spans="1:4" ht="16.5" thickTop="1" thickBot="1" x14ac:dyDescent="0.3">
      <c r="A21" s="15">
        <v>17</v>
      </c>
      <c r="B21" s="16" t="s">
        <v>105</v>
      </c>
      <c r="C21" s="17">
        <v>2417971.169748826</v>
      </c>
      <c r="D21" s="14">
        <f t="shared" si="0"/>
        <v>0.21692929251921711</v>
      </c>
    </row>
    <row r="22" spans="1:4" ht="16.5" thickTop="1" thickBot="1" x14ac:dyDescent="0.3">
      <c r="A22" s="15">
        <v>18</v>
      </c>
      <c r="B22" s="16" t="s">
        <v>106</v>
      </c>
      <c r="C22" s="17">
        <v>614840.14729939832</v>
      </c>
      <c r="D22" s="14">
        <f t="shared" si="0"/>
        <v>5.5160640389241962E-2</v>
      </c>
    </row>
    <row r="23" spans="1:4" ht="16.5" thickTop="1" thickBot="1" x14ac:dyDescent="0.3">
      <c r="A23" s="31"/>
      <c r="B23" s="18" t="s">
        <v>107</v>
      </c>
      <c r="C23" s="19">
        <f>SUM(C5:C22)</f>
        <v>11146356.223582046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8F770-9790-426C-98F9-28905DECDC46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149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18823.878825861084</v>
      </c>
      <c r="D5" s="14">
        <f>C5/C$23</f>
        <v>3.2532617254252029E-3</v>
      </c>
    </row>
    <row r="6" spans="1:4" ht="16.5" thickTop="1" thickBot="1" x14ac:dyDescent="0.3">
      <c r="A6" s="15">
        <v>2</v>
      </c>
      <c r="B6" s="16" t="s">
        <v>90</v>
      </c>
      <c r="C6" s="17">
        <v>117642.44154113776</v>
      </c>
      <c r="D6" s="14">
        <f t="shared" ref="D6:D23" si="0">C6/C$23</f>
        <v>2.0331710371273497E-2</v>
      </c>
    </row>
    <row r="7" spans="1:4" ht="16.5" thickTop="1" thickBot="1" x14ac:dyDescent="0.3">
      <c r="A7" s="15">
        <v>3</v>
      </c>
      <c r="B7" s="16" t="s">
        <v>91</v>
      </c>
      <c r="C7" s="17">
        <v>162716.48895524864</v>
      </c>
      <c r="D7" s="14">
        <f t="shared" si="0"/>
        <v>2.8121692160832747E-2</v>
      </c>
    </row>
    <row r="8" spans="1:4" ht="16.5" thickTop="1" thickBot="1" x14ac:dyDescent="0.3">
      <c r="A8" s="15">
        <v>4</v>
      </c>
      <c r="B8" s="16" t="s">
        <v>92</v>
      </c>
      <c r="C8" s="17">
        <v>6530.5651807446529</v>
      </c>
      <c r="D8" s="14">
        <f t="shared" si="0"/>
        <v>1.1286535545863639E-3</v>
      </c>
    </row>
    <row r="9" spans="1:4" ht="16.5" thickTop="1" thickBot="1" x14ac:dyDescent="0.3">
      <c r="A9" s="15">
        <v>5</v>
      </c>
      <c r="B9" s="16" t="s">
        <v>93</v>
      </c>
      <c r="C9" s="17">
        <v>29315.397665316261</v>
      </c>
      <c r="D9" s="14">
        <f t="shared" si="0"/>
        <v>5.0664723287088039E-3</v>
      </c>
    </row>
    <row r="10" spans="1:4" ht="16.5" thickTop="1" thickBot="1" x14ac:dyDescent="0.3">
      <c r="A10" s="15">
        <v>6</v>
      </c>
      <c r="B10" s="16" t="s">
        <v>94</v>
      </c>
      <c r="C10" s="17">
        <v>140281.07260978373</v>
      </c>
      <c r="D10" s="14">
        <f t="shared" si="0"/>
        <v>2.424426169254874E-2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532.60225046627397</v>
      </c>
      <c r="D12" s="14">
        <f t="shared" si="0"/>
        <v>9.2047687532752472E-5</v>
      </c>
    </row>
    <row r="13" spans="1:4" ht="16.5" thickTop="1" thickBot="1" x14ac:dyDescent="0.3">
      <c r="A13" s="15">
        <v>9</v>
      </c>
      <c r="B13" s="16" t="s">
        <v>97</v>
      </c>
      <c r="C13" s="17">
        <v>45007.436141604929</v>
      </c>
      <c r="D13" s="14">
        <f t="shared" si="0"/>
        <v>7.7784696083913717E-3</v>
      </c>
    </row>
    <row r="14" spans="1:4" ht="16.5" thickTop="1" thickBot="1" x14ac:dyDescent="0.3">
      <c r="A14" s="15">
        <v>10</v>
      </c>
      <c r="B14" s="16" t="s">
        <v>98</v>
      </c>
      <c r="C14" s="17">
        <v>605269.56247331563</v>
      </c>
      <c r="D14" s="14">
        <f t="shared" si="0"/>
        <v>0.10460651172775606</v>
      </c>
    </row>
    <row r="15" spans="1:4" ht="16.5" thickTop="1" thickBot="1" x14ac:dyDescent="0.3">
      <c r="A15" s="15">
        <v>11</v>
      </c>
      <c r="B15" s="16" t="s">
        <v>99</v>
      </c>
      <c r="C15" s="17">
        <v>127838.92676034382</v>
      </c>
      <c r="D15" s="14">
        <f t="shared" si="0"/>
        <v>2.2093931399382431E-2</v>
      </c>
    </row>
    <row r="16" spans="1:4" ht="16.5" thickTop="1" thickBot="1" x14ac:dyDescent="0.3">
      <c r="A16" s="15">
        <v>12</v>
      </c>
      <c r="B16" s="16" t="s">
        <v>100</v>
      </c>
      <c r="C16" s="17">
        <v>37611.905426411831</v>
      </c>
      <c r="D16" s="14">
        <f t="shared" si="0"/>
        <v>6.5003272426484493E-3</v>
      </c>
    </row>
    <row r="17" spans="1:4" ht="16.5" thickTop="1" thickBot="1" x14ac:dyDescent="0.3">
      <c r="A17" s="15">
        <v>13</v>
      </c>
      <c r="B17" s="16" t="s">
        <v>101</v>
      </c>
      <c r="C17" s="17">
        <v>387823.48658794083</v>
      </c>
      <c r="D17" s="14">
        <f t="shared" si="0"/>
        <v>6.7026106405027153E-2</v>
      </c>
    </row>
    <row r="18" spans="1:4" ht="16.5" thickTop="1" thickBot="1" x14ac:dyDescent="0.3">
      <c r="A18" s="15">
        <v>14</v>
      </c>
      <c r="B18" s="16" t="s">
        <v>102</v>
      </c>
      <c r="C18" s="17">
        <v>2158406.1920203567</v>
      </c>
      <c r="D18" s="14">
        <f t="shared" si="0"/>
        <v>0.37302940150537112</v>
      </c>
    </row>
    <row r="19" spans="1:4" ht="16.5" thickTop="1" thickBot="1" x14ac:dyDescent="0.3">
      <c r="A19" s="15">
        <v>15</v>
      </c>
      <c r="B19" s="16" t="s">
        <v>103</v>
      </c>
      <c r="C19" s="17">
        <v>152398.17254662665</v>
      </c>
      <c r="D19" s="14">
        <f t="shared" si="0"/>
        <v>2.633841549646752E-2</v>
      </c>
    </row>
    <row r="20" spans="1:4" ht="16.5" thickTop="1" thickBot="1" x14ac:dyDescent="0.3">
      <c r="A20" s="15">
        <v>16</v>
      </c>
      <c r="B20" s="16" t="s">
        <v>104</v>
      </c>
      <c r="C20" s="17">
        <v>845322.04726462159</v>
      </c>
      <c r="D20" s="14">
        <f t="shared" si="0"/>
        <v>0.14609389953392185</v>
      </c>
    </row>
    <row r="21" spans="1:4" ht="16.5" thickTop="1" thickBot="1" x14ac:dyDescent="0.3">
      <c r="A21" s="15">
        <v>17</v>
      </c>
      <c r="B21" s="16" t="s">
        <v>105</v>
      </c>
      <c r="C21" s="17">
        <v>340537.81911497947</v>
      </c>
      <c r="D21" s="14">
        <f t="shared" si="0"/>
        <v>5.885389845712926E-2</v>
      </c>
    </row>
    <row r="22" spans="1:4" ht="16.5" thickTop="1" thickBot="1" x14ac:dyDescent="0.3">
      <c r="A22" s="15">
        <v>18</v>
      </c>
      <c r="B22" s="16" t="s">
        <v>106</v>
      </c>
      <c r="C22" s="17">
        <v>610097.68917389913</v>
      </c>
      <c r="D22" s="14">
        <f t="shared" si="0"/>
        <v>0.10544093910299673</v>
      </c>
    </row>
    <row r="23" spans="1:4" ht="16.5" thickTop="1" thickBot="1" x14ac:dyDescent="0.3">
      <c r="A23" s="31"/>
      <c r="B23" s="18" t="s">
        <v>107</v>
      </c>
      <c r="C23" s="19">
        <f>SUM(C5:C22)</f>
        <v>5786155.6845386587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55DA7-B331-4A1E-9E89-1BED38B769FB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150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63274.176249815398</v>
      </c>
      <c r="D5" s="14">
        <f>C5/C$23</f>
        <v>7.073975872996555E-3</v>
      </c>
    </row>
    <row r="6" spans="1:4" ht="16.5" thickTop="1" thickBot="1" x14ac:dyDescent="0.3">
      <c r="A6" s="15">
        <v>2</v>
      </c>
      <c r="B6" s="16" t="s">
        <v>90</v>
      </c>
      <c r="C6" s="17">
        <v>29302.776576895958</v>
      </c>
      <c r="D6" s="14">
        <f t="shared" ref="D6:D23" si="0">C6/C$23</f>
        <v>3.276014747286028E-3</v>
      </c>
    </row>
    <row r="7" spans="1:4" ht="16.5" thickTop="1" thickBot="1" x14ac:dyDescent="0.3">
      <c r="A7" s="15">
        <v>3</v>
      </c>
      <c r="B7" s="16" t="s">
        <v>91</v>
      </c>
      <c r="C7" s="17">
        <v>288617.1256948614</v>
      </c>
      <c r="D7" s="14">
        <f t="shared" si="0"/>
        <v>3.2267043282211361E-2</v>
      </c>
    </row>
    <row r="8" spans="1:4" ht="16.5" thickTop="1" thickBot="1" x14ac:dyDescent="0.3">
      <c r="A8" s="15">
        <v>4</v>
      </c>
      <c r="B8" s="16" t="s">
        <v>92</v>
      </c>
      <c r="C8" s="17">
        <v>18594.319139507712</v>
      </c>
      <c r="D8" s="14">
        <f t="shared" si="0"/>
        <v>2.0788222425583828E-3</v>
      </c>
    </row>
    <row r="9" spans="1:4" ht="16.5" thickTop="1" thickBot="1" x14ac:dyDescent="0.3">
      <c r="A9" s="15">
        <v>5</v>
      </c>
      <c r="B9" s="16" t="s">
        <v>93</v>
      </c>
      <c r="C9" s="17">
        <v>434782.80349491152</v>
      </c>
      <c r="D9" s="14">
        <f t="shared" si="0"/>
        <v>4.8608188114116768E-2</v>
      </c>
    </row>
    <row r="10" spans="1:4" ht="16.5" thickTop="1" thickBot="1" x14ac:dyDescent="0.3">
      <c r="A10" s="15">
        <v>6</v>
      </c>
      <c r="B10" s="16" t="s">
        <v>94</v>
      </c>
      <c r="C10" s="17">
        <v>104554.27624064712</v>
      </c>
      <c r="D10" s="14">
        <f t="shared" si="0"/>
        <v>1.1689040796435693E-2</v>
      </c>
    </row>
    <row r="11" spans="1:4" ht="16.5" thickTop="1" thickBot="1" x14ac:dyDescent="0.3">
      <c r="A11" s="15">
        <v>7</v>
      </c>
      <c r="B11" s="16" t="s">
        <v>95</v>
      </c>
      <c r="C11" s="17">
        <v>84559.713706362221</v>
      </c>
      <c r="D11" s="14">
        <f t="shared" si="0"/>
        <v>9.4536730470362717E-3</v>
      </c>
    </row>
    <row r="12" spans="1:4" ht="16.5" thickTop="1" thickBot="1" x14ac:dyDescent="0.3">
      <c r="A12" s="15">
        <v>8</v>
      </c>
      <c r="B12" s="16" t="s">
        <v>96</v>
      </c>
      <c r="C12" s="17">
        <v>1930.0275992220606</v>
      </c>
      <c r="D12" s="14">
        <f t="shared" si="0"/>
        <v>2.1577473592402797E-4</v>
      </c>
    </row>
    <row r="13" spans="1:4" ht="16.5" thickTop="1" thickBot="1" x14ac:dyDescent="0.3">
      <c r="A13" s="15">
        <v>9</v>
      </c>
      <c r="B13" s="16" t="s">
        <v>97</v>
      </c>
      <c r="C13" s="17">
        <v>11751.193472704774</v>
      </c>
      <c r="D13" s="14">
        <f t="shared" si="0"/>
        <v>1.3137691240203335E-3</v>
      </c>
    </row>
    <row r="14" spans="1:4" ht="16.5" thickTop="1" thickBot="1" x14ac:dyDescent="0.3">
      <c r="A14" s="15">
        <v>10</v>
      </c>
      <c r="B14" s="16" t="s">
        <v>98</v>
      </c>
      <c r="C14" s="17">
        <v>460650.42263306858</v>
      </c>
      <c r="D14" s="14">
        <f t="shared" si="0"/>
        <v>5.1500156441807492E-2</v>
      </c>
    </row>
    <row r="15" spans="1:4" ht="16.5" thickTop="1" thickBot="1" x14ac:dyDescent="0.3">
      <c r="A15" s="15">
        <v>11</v>
      </c>
      <c r="B15" s="16" t="s">
        <v>99</v>
      </c>
      <c r="C15" s="17">
        <v>4743.9704242590406</v>
      </c>
      <c r="D15" s="14">
        <f t="shared" si="0"/>
        <v>5.3037011799131231E-4</v>
      </c>
    </row>
    <row r="16" spans="1:4" ht="16.5" thickTop="1" thickBot="1" x14ac:dyDescent="0.3">
      <c r="A16" s="15">
        <v>12</v>
      </c>
      <c r="B16" s="16" t="s">
        <v>100</v>
      </c>
      <c r="C16" s="17">
        <v>20020.076913429719</v>
      </c>
      <c r="D16" s="14">
        <f t="shared" si="0"/>
        <v>2.2382202259259021E-3</v>
      </c>
    </row>
    <row r="17" spans="1:4" ht="16.5" thickTop="1" thickBot="1" x14ac:dyDescent="0.3">
      <c r="A17" s="15">
        <v>13</v>
      </c>
      <c r="B17" s="16" t="s">
        <v>101</v>
      </c>
      <c r="C17" s="17">
        <v>406588.55048628681</v>
      </c>
      <c r="D17" s="14">
        <f t="shared" si="0"/>
        <v>4.5456104952216199E-2</v>
      </c>
    </row>
    <row r="18" spans="1:4" ht="16.5" thickTop="1" thickBot="1" x14ac:dyDescent="0.3">
      <c r="A18" s="15">
        <v>14</v>
      </c>
      <c r="B18" s="16" t="s">
        <v>102</v>
      </c>
      <c r="C18" s="17">
        <v>3893019.0020583249</v>
      </c>
      <c r="D18" s="14">
        <f t="shared" si="0"/>
        <v>0.43523478496107737</v>
      </c>
    </row>
    <row r="19" spans="1:4" ht="16.5" thickTop="1" thickBot="1" x14ac:dyDescent="0.3">
      <c r="A19" s="15">
        <v>15</v>
      </c>
      <c r="B19" s="16" t="s">
        <v>103</v>
      </c>
      <c r="C19" s="17">
        <v>26553.680001004032</v>
      </c>
      <c r="D19" s="14">
        <f t="shared" si="0"/>
        <v>2.9686690969275426E-3</v>
      </c>
    </row>
    <row r="20" spans="1:4" ht="16.5" thickTop="1" thickBot="1" x14ac:dyDescent="0.3">
      <c r="A20" s="15">
        <v>16</v>
      </c>
      <c r="B20" s="16" t="s">
        <v>104</v>
      </c>
      <c r="C20" s="17">
        <v>1911956.1578092847</v>
      </c>
      <c r="D20" s="14">
        <f t="shared" si="0"/>
        <v>0.2137543707747524</v>
      </c>
    </row>
    <row r="21" spans="1:4" ht="16.5" thickTop="1" thickBot="1" x14ac:dyDescent="0.3">
      <c r="A21" s="15">
        <v>17</v>
      </c>
      <c r="B21" s="16" t="s">
        <v>105</v>
      </c>
      <c r="C21" s="17">
        <v>797361.87175251648</v>
      </c>
      <c r="D21" s="14">
        <f t="shared" si="0"/>
        <v>8.9144086531527639E-2</v>
      </c>
    </row>
    <row r="22" spans="1:4" ht="16.5" thickTop="1" thickBot="1" x14ac:dyDescent="0.3">
      <c r="A22" s="15">
        <v>18</v>
      </c>
      <c r="B22" s="16" t="s">
        <v>106</v>
      </c>
      <c r="C22" s="17">
        <v>386381.08520762273</v>
      </c>
      <c r="D22" s="14">
        <f t="shared" si="0"/>
        <v>4.3196934935188877E-2</v>
      </c>
    </row>
    <row r="23" spans="1:4" ht="16.5" thickTop="1" thickBot="1" x14ac:dyDescent="0.3">
      <c r="A23" s="31"/>
      <c r="B23" s="18" t="s">
        <v>107</v>
      </c>
      <c r="C23" s="19">
        <f>SUM(C5:C22)</f>
        <v>8944641.2294607237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9CFA5-1AD3-4B02-A23A-70118432B51B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151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90</v>
      </c>
      <c r="C6" s="17">
        <v>0</v>
      </c>
      <c r="D6" s="14">
        <f t="shared" ref="D6:D23" si="0">C6/C$23</f>
        <v>0</v>
      </c>
    </row>
    <row r="7" spans="1:4" ht="16.5" thickTop="1" thickBot="1" x14ac:dyDescent="0.3">
      <c r="A7" s="15">
        <v>3</v>
      </c>
      <c r="B7" s="16" t="s">
        <v>91</v>
      </c>
      <c r="C7" s="17">
        <v>19433.220539954782</v>
      </c>
      <c r="D7" s="14">
        <f t="shared" si="0"/>
        <v>2.4103105006743505E-2</v>
      </c>
    </row>
    <row r="8" spans="1:4" ht="16.5" thickTop="1" thickBot="1" x14ac:dyDescent="0.3">
      <c r="A8" s="15">
        <v>4</v>
      </c>
      <c r="B8" s="16" t="s">
        <v>92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93</v>
      </c>
      <c r="C9" s="17">
        <v>34136.629196147165</v>
      </c>
      <c r="D9" s="14">
        <f t="shared" si="0"/>
        <v>4.2339804480648155E-2</v>
      </c>
    </row>
    <row r="10" spans="1:4" ht="16.5" thickTop="1" thickBot="1" x14ac:dyDescent="0.3">
      <c r="A10" s="15">
        <v>6</v>
      </c>
      <c r="B10" s="16" t="s">
        <v>94</v>
      </c>
      <c r="C10" s="17">
        <v>1907.6674460243394</v>
      </c>
      <c r="D10" s="14">
        <f t="shared" si="0"/>
        <v>2.366087940747357E-3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97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98</v>
      </c>
      <c r="C14" s="17">
        <v>181974.13505967686</v>
      </c>
      <c r="D14" s="14">
        <f t="shared" si="0"/>
        <v>0.22570328355183283</v>
      </c>
    </row>
    <row r="15" spans="1:4" ht="16.5" thickTop="1" thickBot="1" x14ac:dyDescent="0.3">
      <c r="A15" s="15">
        <v>11</v>
      </c>
      <c r="B15" s="16" t="s">
        <v>99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88643.607902453237</v>
      </c>
      <c r="D17" s="14">
        <f t="shared" si="0"/>
        <v>0.10994503896338739</v>
      </c>
    </row>
    <row r="18" spans="1:4" ht="16.5" thickTop="1" thickBot="1" x14ac:dyDescent="0.3">
      <c r="A18" s="15">
        <v>14</v>
      </c>
      <c r="B18" s="16" t="s">
        <v>102</v>
      </c>
      <c r="C18" s="17">
        <v>195487.14087485973</v>
      </c>
      <c r="D18" s="14">
        <f t="shared" si="0"/>
        <v>0.24246352138531169</v>
      </c>
    </row>
    <row r="19" spans="1:4" ht="16.5" thickTop="1" thickBot="1" x14ac:dyDescent="0.3">
      <c r="A19" s="15">
        <v>15</v>
      </c>
      <c r="B19" s="16" t="s">
        <v>103</v>
      </c>
      <c r="C19" s="17">
        <v>3.2958209074358025</v>
      </c>
      <c r="D19" s="14">
        <f t="shared" si="0"/>
        <v>4.0878205057168899E-6</v>
      </c>
    </row>
    <row r="20" spans="1:4" ht="16.5" thickTop="1" thickBot="1" x14ac:dyDescent="0.3">
      <c r="A20" s="15">
        <v>16</v>
      </c>
      <c r="B20" s="16" t="s">
        <v>104</v>
      </c>
      <c r="C20" s="17">
        <v>241160.29291274611</v>
      </c>
      <c r="D20" s="14">
        <f t="shared" si="0"/>
        <v>0.29911212357117967</v>
      </c>
    </row>
    <row r="21" spans="1:4" ht="16.5" thickTop="1" thickBot="1" x14ac:dyDescent="0.3">
      <c r="A21" s="15">
        <v>17</v>
      </c>
      <c r="B21" s="16" t="s">
        <v>105</v>
      </c>
      <c r="C21" s="17">
        <v>7249.9401150653975</v>
      </c>
      <c r="D21" s="14">
        <f t="shared" si="0"/>
        <v>8.9921311563744537E-3</v>
      </c>
    </row>
    <row r="22" spans="1:4" ht="16.5" thickTop="1" thickBot="1" x14ac:dyDescent="0.3">
      <c r="A22" s="15">
        <v>18</v>
      </c>
      <c r="B22" s="16" t="s">
        <v>106</v>
      </c>
      <c r="C22" s="17">
        <v>36257.892389413624</v>
      </c>
      <c r="D22" s="14">
        <f t="shared" si="0"/>
        <v>4.49708161232691E-2</v>
      </c>
    </row>
    <row r="23" spans="1:4" ht="16.5" thickTop="1" thickBot="1" x14ac:dyDescent="0.3">
      <c r="A23" s="31"/>
      <c r="B23" s="18" t="s">
        <v>107</v>
      </c>
      <c r="C23" s="19">
        <f>SUM(C5:C22)</f>
        <v>806253.8222572488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A413A-B888-47FE-B04F-022A1CECF70E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152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11260.371331037033</v>
      </c>
      <c r="D5" s="14">
        <f>C5/C$23</f>
        <v>1.1013860043746686E-3</v>
      </c>
    </row>
    <row r="6" spans="1:4" ht="16.5" thickTop="1" thickBot="1" x14ac:dyDescent="0.3">
      <c r="A6" s="15">
        <v>2</v>
      </c>
      <c r="B6" s="16" t="s">
        <v>90</v>
      </c>
      <c r="C6" s="17">
        <v>26612.351844560384</v>
      </c>
      <c r="D6" s="14">
        <f t="shared" ref="D6:D23" si="0">C6/C$23</f>
        <v>2.6029756038599334E-3</v>
      </c>
    </row>
    <row r="7" spans="1:4" ht="16.5" thickTop="1" thickBot="1" x14ac:dyDescent="0.3">
      <c r="A7" s="15">
        <v>3</v>
      </c>
      <c r="B7" s="16" t="s">
        <v>91</v>
      </c>
      <c r="C7" s="17">
        <v>292451.26173262374</v>
      </c>
      <c r="D7" s="14">
        <f t="shared" si="0"/>
        <v>2.8604893849833696E-2</v>
      </c>
    </row>
    <row r="8" spans="1:4" ht="16.5" thickTop="1" thickBot="1" x14ac:dyDescent="0.3">
      <c r="A8" s="15">
        <v>4</v>
      </c>
      <c r="B8" s="16" t="s">
        <v>92</v>
      </c>
      <c r="C8" s="17">
        <v>78883.518246911975</v>
      </c>
      <c r="D8" s="14">
        <f t="shared" si="0"/>
        <v>7.7156605602793429E-3</v>
      </c>
    </row>
    <row r="9" spans="1:4" ht="16.5" thickTop="1" thickBot="1" x14ac:dyDescent="0.3">
      <c r="A9" s="15">
        <v>5</v>
      </c>
      <c r="B9" s="16" t="s">
        <v>93</v>
      </c>
      <c r="C9" s="17">
        <v>287000.91004115134</v>
      </c>
      <c r="D9" s="14">
        <f t="shared" si="0"/>
        <v>2.8071790553731768E-2</v>
      </c>
    </row>
    <row r="10" spans="1:4" ht="16.5" thickTop="1" thickBot="1" x14ac:dyDescent="0.3">
      <c r="A10" s="15">
        <v>6</v>
      </c>
      <c r="B10" s="16" t="s">
        <v>94</v>
      </c>
      <c r="C10" s="17">
        <v>158062.86391156007</v>
      </c>
      <c r="D10" s="14">
        <f t="shared" si="0"/>
        <v>1.546025623895099E-2</v>
      </c>
    </row>
    <row r="11" spans="1:4" ht="16.5" thickTop="1" thickBot="1" x14ac:dyDescent="0.3">
      <c r="A11" s="15">
        <v>7</v>
      </c>
      <c r="B11" s="16" t="s">
        <v>95</v>
      </c>
      <c r="C11" s="17">
        <v>2182.7719880009658</v>
      </c>
      <c r="D11" s="14">
        <f t="shared" si="0"/>
        <v>2.1349868913283259E-4</v>
      </c>
    </row>
    <row r="12" spans="1:4" ht="16.5" thickTop="1" thickBot="1" x14ac:dyDescent="0.3">
      <c r="A12" s="15">
        <v>8</v>
      </c>
      <c r="B12" s="16" t="s">
        <v>96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97</v>
      </c>
      <c r="C13" s="17">
        <v>20668.740057557385</v>
      </c>
      <c r="D13" s="14">
        <f t="shared" si="0"/>
        <v>2.0216261398686305E-3</v>
      </c>
    </row>
    <row r="14" spans="1:4" ht="16.5" thickTop="1" thickBot="1" x14ac:dyDescent="0.3">
      <c r="A14" s="15">
        <v>10</v>
      </c>
      <c r="B14" s="16" t="s">
        <v>98</v>
      </c>
      <c r="C14" s="17">
        <v>1585938.6412553561</v>
      </c>
      <c r="D14" s="14">
        <f t="shared" si="0"/>
        <v>0.15512193798272914</v>
      </c>
    </row>
    <row r="15" spans="1:4" ht="16.5" thickTop="1" thickBot="1" x14ac:dyDescent="0.3">
      <c r="A15" s="15">
        <v>11</v>
      </c>
      <c r="B15" s="16" t="s">
        <v>99</v>
      </c>
      <c r="C15" s="17">
        <v>99674.912263748134</v>
      </c>
      <c r="D15" s="14">
        <f t="shared" si="0"/>
        <v>9.7492835828580874E-3</v>
      </c>
    </row>
    <row r="16" spans="1:4" ht="16.5" thickTop="1" thickBot="1" x14ac:dyDescent="0.3">
      <c r="A16" s="15">
        <v>12</v>
      </c>
      <c r="B16" s="16" t="s">
        <v>100</v>
      </c>
      <c r="C16" s="17">
        <v>205332.97763272363</v>
      </c>
      <c r="D16" s="14">
        <f t="shared" si="0"/>
        <v>2.0083784197943599E-2</v>
      </c>
    </row>
    <row r="17" spans="1:4" ht="16.5" thickTop="1" thickBot="1" x14ac:dyDescent="0.3">
      <c r="A17" s="15">
        <v>13</v>
      </c>
      <c r="B17" s="16" t="s">
        <v>101</v>
      </c>
      <c r="C17" s="17">
        <v>317391.14935769502</v>
      </c>
      <c r="D17" s="14">
        <f t="shared" si="0"/>
        <v>3.1044284379097953E-2</v>
      </c>
    </row>
    <row r="18" spans="1:4" ht="16.5" thickTop="1" thickBot="1" x14ac:dyDescent="0.3">
      <c r="A18" s="15">
        <v>14</v>
      </c>
      <c r="B18" s="16" t="s">
        <v>102</v>
      </c>
      <c r="C18" s="17">
        <v>3568911.7615477755</v>
      </c>
      <c r="D18" s="14">
        <f t="shared" si="0"/>
        <v>0.3490781386740342</v>
      </c>
    </row>
    <row r="19" spans="1:4" ht="16.5" thickTop="1" thickBot="1" x14ac:dyDescent="0.3">
      <c r="A19" s="15">
        <v>15</v>
      </c>
      <c r="B19" s="16" t="s">
        <v>103</v>
      </c>
      <c r="C19" s="17">
        <v>14208.951563661303</v>
      </c>
      <c r="D19" s="14">
        <f t="shared" si="0"/>
        <v>1.3897890157422426E-3</v>
      </c>
    </row>
    <row r="20" spans="1:4" ht="16.5" thickTop="1" thickBot="1" x14ac:dyDescent="0.3">
      <c r="A20" s="15">
        <v>16</v>
      </c>
      <c r="B20" s="16" t="s">
        <v>104</v>
      </c>
      <c r="C20" s="17">
        <v>2012009.2093479526</v>
      </c>
      <c r="D20" s="14">
        <f t="shared" si="0"/>
        <v>0.19679624398715931</v>
      </c>
    </row>
    <row r="21" spans="1:4" ht="16.5" thickTop="1" thickBot="1" x14ac:dyDescent="0.3">
      <c r="A21" s="15">
        <v>17</v>
      </c>
      <c r="B21" s="16" t="s">
        <v>105</v>
      </c>
      <c r="C21" s="17">
        <v>612669.55474530824</v>
      </c>
      <c r="D21" s="14">
        <f t="shared" si="0"/>
        <v>5.9925703430669851E-2</v>
      </c>
    </row>
    <row r="22" spans="1:4" ht="16.5" thickTop="1" thickBot="1" x14ac:dyDescent="0.3">
      <c r="A22" s="15">
        <v>18</v>
      </c>
      <c r="B22" s="16" t="s">
        <v>106</v>
      </c>
      <c r="C22" s="17">
        <v>930559.21036808798</v>
      </c>
      <c r="D22" s="14">
        <f t="shared" si="0"/>
        <v>9.1018747109733705E-2</v>
      </c>
    </row>
    <row r="23" spans="1:4" ht="16.5" thickTop="1" thickBot="1" x14ac:dyDescent="0.3">
      <c r="A23" s="31"/>
      <c r="B23" s="18" t="s">
        <v>107</v>
      </c>
      <c r="C23" s="19">
        <f>SUM(C5:C22)</f>
        <v>10223819.157235712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D1A04-3667-43BC-BB0E-AA92DEEBF03B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153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11420.930090936185</v>
      </c>
      <c r="D5" s="14">
        <f>C5/C$23</f>
        <v>3.3852652270074234E-3</v>
      </c>
    </row>
    <row r="6" spans="1:4" ht="16.5" thickTop="1" thickBot="1" x14ac:dyDescent="0.3">
      <c r="A6" s="15">
        <v>2</v>
      </c>
      <c r="B6" s="16" t="s">
        <v>90</v>
      </c>
      <c r="C6" s="17">
        <v>0</v>
      </c>
      <c r="D6" s="14">
        <f t="shared" ref="D6:D23" si="0">C6/C$23</f>
        <v>0</v>
      </c>
    </row>
    <row r="7" spans="1:4" ht="16.5" thickTop="1" thickBot="1" x14ac:dyDescent="0.3">
      <c r="A7" s="15">
        <v>3</v>
      </c>
      <c r="B7" s="16" t="s">
        <v>91</v>
      </c>
      <c r="C7" s="17">
        <v>45749.987170152614</v>
      </c>
      <c r="D7" s="14">
        <f t="shared" si="0"/>
        <v>1.3560702978653647E-2</v>
      </c>
    </row>
    <row r="8" spans="1:4" ht="16.5" thickTop="1" thickBot="1" x14ac:dyDescent="0.3">
      <c r="A8" s="15">
        <v>4</v>
      </c>
      <c r="B8" s="16" t="s">
        <v>92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93</v>
      </c>
      <c r="C9" s="17">
        <v>14250.962220232102</v>
      </c>
      <c r="D9" s="14">
        <f t="shared" si="0"/>
        <v>4.2241119130774479E-3</v>
      </c>
    </row>
    <row r="10" spans="1:4" ht="16.5" thickTop="1" thickBot="1" x14ac:dyDescent="0.3">
      <c r="A10" s="15">
        <v>6</v>
      </c>
      <c r="B10" s="16" t="s">
        <v>94</v>
      </c>
      <c r="C10" s="17">
        <v>9254.4318623071213</v>
      </c>
      <c r="D10" s="14">
        <f t="shared" si="0"/>
        <v>2.7430958888401535E-3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97</v>
      </c>
      <c r="C13" s="17">
        <v>784.12558120857227</v>
      </c>
      <c r="D13" s="14">
        <f t="shared" si="0"/>
        <v>2.3242179424414771E-4</v>
      </c>
    </row>
    <row r="14" spans="1:4" ht="16.5" thickTop="1" thickBot="1" x14ac:dyDescent="0.3">
      <c r="A14" s="15">
        <v>10</v>
      </c>
      <c r="B14" s="16" t="s">
        <v>98</v>
      </c>
      <c r="C14" s="17">
        <v>247407.63031399719</v>
      </c>
      <c r="D14" s="14">
        <f t="shared" si="0"/>
        <v>7.3333821425189058E-2</v>
      </c>
    </row>
    <row r="15" spans="1:4" ht="16.5" thickTop="1" thickBot="1" x14ac:dyDescent="0.3">
      <c r="A15" s="15">
        <v>11</v>
      </c>
      <c r="B15" s="16" t="s">
        <v>99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100</v>
      </c>
      <c r="C16" s="17">
        <v>179206.97087846295</v>
      </c>
      <c r="D16" s="14">
        <f t="shared" si="0"/>
        <v>5.3118539569176525E-2</v>
      </c>
    </row>
    <row r="17" spans="1:4" ht="16.5" thickTop="1" thickBot="1" x14ac:dyDescent="0.3">
      <c r="A17" s="15">
        <v>13</v>
      </c>
      <c r="B17" s="16" t="s">
        <v>101</v>
      </c>
      <c r="C17" s="17">
        <v>92399.838754453711</v>
      </c>
      <c r="D17" s="14">
        <f t="shared" si="0"/>
        <v>2.7388133770715053E-2</v>
      </c>
    </row>
    <row r="18" spans="1:4" ht="16.5" thickTop="1" thickBot="1" x14ac:dyDescent="0.3">
      <c r="A18" s="15">
        <v>14</v>
      </c>
      <c r="B18" s="16" t="s">
        <v>102</v>
      </c>
      <c r="C18" s="17">
        <v>331201.01568176894</v>
      </c>
      <c r="D18" s="14">
        <f t="shared" si="0"/>
        <v>9.8170925888674848E-2</v>
      </c>
    </row>
    <row r="19" spans="1:4" ht="16.5" thickTop="1" thickBot="1" x14ac:dyDescent="0.3">
      <c r="A19" s="15">
        <v>15</v>
      </c>
      <c r="B19" s="16" t="s">
        <v>103</v>
      </c>
      <c r="C19" s="17">
        <v>1239.1895803155367</v>
      </c>
      <c r="D19" s="14">
        <f t="shared" si="0"/>
        <v>3.6730680973533935E-4</v>
      </c>
    </row>
    <row r="20" spans="1:4" ht="16.5" thickTop="1" thickBot="1" x14ac:dyDescent="0.3">
      <c r="A20" s="15">
        <v>16</v>
      </c>
      <c r="B20" s="16" t="s">
        <v>104</v>
      </c>
      <c r="C20" s="17">
        <v>612410.02451452438</v>
      </c>
      <c r="D20" s="14">
        <f t="shared" si="0"/>
        <v>0.18152377644838935</v>
      </c>
    </row>
    <row r="21" spans="1:4" ht="16.5" thickTop="1" thickBot="1" x14ac:dyDescent="0.3">
      <c r="A21" s="15">
        <v>17</v>
      </c>
      <c r="B21" s="16" t="s">
        <v>105</v>
      </c>
      <c r="C21" s="17">
        <v>677500.46222952032</v>
      </c>
      <c r="D21" s="14">
        <f t="shared" si="0"/>
        <v>0.20081716093220997</v>
      </c>
    </row>
    <row r="22" spans="1:4" ht="16.5" thickTop="1" thickBot="1" x14ac:dyDescent="0.3">
      <c r="A22" s="15">
        <v>18</v>
      </c>
      <c r="B22" s="16" t="s">
        <v>106</v>
      </c>
      <c r="C22" s="17">
        <v>1150892.3897094582</v>
      </c>
      <c r="D22" s="14">
        <f t="shared" si="0"/>
        <v>0.34113473735408706</v>
      </c>
    </row>
    <row r="23" spans="1:4" ht="16.5" thickTop="1" thickBot="1" x14ac:dyDescent="0.3">
      <c r="A23" s="31"/>
      <c r="B23" s="18" t="s">
        <v>107</v>
      </c>
      <c r="C23" s="19">
        <f>SUM(C5:C22)</f>
        <v>3373717.9585873378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B3D9C-6C7B-4FAF-9D44-D2BC09523894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154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90</v>
      </c>
      <c r="C6" s="17">
        <v>4783.3260624289951</v>
      </c>
      <c r="D6" s="14">
        <f t="shared" ref="D6:D23" si="0">C6/C$23</f>
        <v>5.9865570503760655E-4</v>
      </c>
    </row>
    <row r="7" spans="1:4" ht="16.5" thickTop="1" thickBot="1" x14ac:dyDescent="0.3">
      <c r="A7" s="15">
        <v>3</v>
      </c>
      <c r="B7" s="16" t="s">
        <v>91</v>
      </c>
      <c r="C7" s="17">
        <v>104768.34756829521</v>
      </c>
      <c r="D7" s="14">
        <f t="shared" si="0"/>
        <v>1.3112250379869187E-2</v>
      </c>
    </row>
    <row r="8" spans="1:4" ht="16.5" thickTop="1" thickBot="1" x14ac:dyDescent="0.3">
      <c r="A8" s="15">
        <v>4</v>
      </c>
      <c r="B8" s="16" t="s">
        <v>92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93</v>
      </c>
      <c r="C9" s="17">
        <v>70301.519745381185</v>
      </c>
      <c r="D9" s="14">
        <f t="shared" si="0"/>
        <v>8.7985651237446096E-3</v>
      </c>
    </row>
    <row r="10" spans="1:4" ht="16.5" thickTop="1" thickBot="1" x14ac:dyDescent="0.3">
      <c r="A10" s="15">
        <v>6</v>
      </c>
      <c r="B10" s="16" t="s">
        <v>94</v>
      </c>
      <c r="C10" s="17">
        <v>58569.078675629789</v>
      </c>
      <c r="D10" s="14">
        <f t="shared" si="0"/>
        <v>7.3301950630890482E-3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97</v>
      </c>
      <c r="C13" s="17">
        <v>7697.3034241355163</v>
      </c>
      <c r="D13" s="14">
        <f t="shared" si="0"/>
        <v>9.6335364725779306E-4</v>
      </c>
    </row>
    <row r="14" spans="1:4" ht="16.5" thickTop="1" thickBot="1" x14ac:dyDescent="0.3">
      <c r="A14" s="15">
        <v>10</v>
      </c>
      <c r="B14" s="16" t="s">
        <v>98</v>
      </c>
      <c r="C14" s="17">
        <v>683470.01936600753</v>
      </c>
      <c r="D14" s="14">
        <f t="shared" si="0"/>
        <v>8.5539480473519891E-2</v>
      </c>
    </row>
    <row r="15" spans="1:4" ht="16.5" thickTop="1" thickBot="1" x14ac:dyDescent="0.3">
      <c r="A15" s="15">
        <v>11</v>
      </c>
      <c r="B15" s="16" t="s">
        <v>99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100</v>
      </c>
      <c r="C16" s="17">
        <v>2639482.0590088442</v>
      </c>
      <c r="D16" s="14">
        <f t="shared" si="0"/>
        <v>0.33034356687105082</v>
      </c>
    </row>
    <row r="17" spans="1:4" ht="16.5" thickTop="1" thickBot="1" x14ac:dyDescent="0.3">
      <c r="A17" s="15">
        <v>13</v>
      </c>
      <c r="B17" s="16" t="s">
        <v>101</v>
      </c>
      <c r="C17" s="17">
        <v>77462.817134572775</v>
      </c>
      <c r="D17" s="14">
        <f t="shared" si="0"/>
        <v>9.6948351002331921E-3</v>
      </c>
    </row>
    <row r="18" spans="1:4" ht="16.5" thickTop="1" thickBot="1" x14ac:dyDescent="0.3">
      <c r="A18" s="15">
        <v>14</v>
      </c>
      <c r="B18" s="16" t="s">
        <v>102</v>
      </c>
      <c r="C18" s="17">
        <v>1862113.6795202093</v>
      </c>
      <c r="D18" s="14">
        <f t="shared" si="0"/>
        <v>0.23305226595973674</v>
      </c>
    </row>
    <row r="19" spans="1:4" ht="16.5" thickTop="1" thickBot="1" x14ac:dyDescent="0.3">
      <c r="A19" s="15">
        <v>15</v>
      </c>
      <c r="B19" s="16" t="s">
        <v>103</v>
      </c>
      <c r="C19" s="17">
        <v>5870.228304506255</v>
      </c>
      <c r="D19" s="14">
        <f t="shared" si="0"/>
        <v>7.346866215056549E-4</v>
      </c>
    </row>
    <row r="20" spans="1:4" ht="16.5" thickTop="1" thickBot="1" x14ac:dyDescent="0.3">
      <c r="A20" s="15">
        <v>16</v>
      </c>
      <c r="B20" s="16" t="s">
        <v>104</v>
      </c>
      <c r="C20" s="17">
        <v>689594.57328598364</v>
      </c>
      <c r="D20" s="14">
        <f t="shared" si="0"/>
        <v>8.6305997139361032E-2</v>
      </c>
    </row>
    <row r="21" spans="1:4" ht="16.5" thickTop="1" thickBot="1" x14ac:dyDescent="0.3">
      <c r="A21" s="15">
        <v>17</v>
      </c>
      <c r="B21" s="16" t="s">
        <v>105</v>
      </c>
      <c r="C21" s="17">
        <v>514806.20225783653</v>
      </c>
      <c r="D21" s="14">
        <f t="shared" si="0"/>
        <v>6.4430412216953614E-2</v>
      </c>
    </row>
    <row r="22" spans="1:4" ht="16.5" thickTop="1" thickBot="1" x14ac:dyDescent="0.3">
      <c r="A22" s="15">
        <v>18</v>
      </c>
      <c r="B22" s="16" t="s">
        <v>106</v>
      </c>
      <c r="C22" s="17">
        <v>1271192.7282824749</v>
      </c>
      <c r="D22" s="14">
        <f t="shared" si="0"/>
        <v>0.1590957356986408</v>
      </c>
    </row>
    <row r="23" spans="1:4" ht="16.5" thickTop="1" thickBot="1" x14ac:dyDescent="0.3">
      <c r="A23" s="31"/>
      <c r="B23" s="18" t="s">
        <v>107</v>
      </c>
      <c r="C23" s="19">
        <f>SUM(C5:C22)</f>
        <v>7990111.8826363059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8CBD6-8CA0-4FE7-A56E-4F5707A95F4B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155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1190604.1598324766</v>
      </c>
      <c r="D5" s="14">
        <f>C5/C$23</f>
        <v>2.9543552317550615E-2</v>
      </c>
    </row>
    <row r="6" spans="1:4" ht="16.5" thickTop="1" thickBot="1" x14ac:dyDescent="0.3">
      <c r="A6" s="15">
        <v>2</v>
      </c>
      <c r="B6" s="16" t="s">
        <v>90</v>
      </c>
      <c r="C6" s="17">
        <v>277101.63558497117</v>
      </c>
      <c r="D6" s="14">
        <f t="shared" ref="D6:D23" si="0">C6/C$23</f>
        <v>6.8759768732332737E-3</v>
      </c>
    </row>
    <row r="7" spans="1:4" ht="16.5" thickTop="1" thickBot="1" x14ac:dyDescent="0.3">
      <c r="A7" s="15">
        <v>3</v>
      </c>
      <c r="B7" s="16" t="s">
        <v>91</v>
      </c>
      <c r="C7" s="17">
        <v>495246.20486741629</v>
      </c>
      <c r="D7" s="14">
        <f t="shared" si="0"/>
        <v>1.2288998020658351E-2</v>
      </c>
    </row>
    <row r="8" spans="1:4" ht="16.5" thickTop="1" thickBot="1" x14ac:dyDescent="0.3">
      <c r="A8" s="15">
        <v>4</v>
      </c>
      <c r="B8" s="16" t="s">
        <v>92</v>
      </c>
      <c r="C8" s="17">
        <v>53560.234560902558</v>
      </c>
      <c r="D8" s="14">
        <f t="shared" si="0"/>
        <v>1.3290391931042409E-3</v>
      </c>
    </row>
    <row r="9" spans="1:4" ht="16.5" thickTop="1" thickBot="1" x14ac:dyDescent="0.3">
      <c r="A9" s="15">
        <v>5</v>
      </c>
      <c r="B9" s="16" t="s">
        <v>93</v>
      </c>
      <c r="C9" s="17">
        <v>42387.943679695258</v>
      </c>
      <c r="D9" s="14">
        <f t="shared" si="0"/>
        <v>1.0518108990234577E-3</v>
      </c>
    </row>
    <row r="10" spans="1:4" ht="16.5" thickTop="1" thickBot="1" x14ac:dyDescent="0.3">
      <c r="A10" s="15">
        <v>6</v>
      </c>
      <c r="B10" s="16" t="s">
        <v>94</v>
      </c>
      <c r="C10" s="17">
        <v>1684708.8780906158</v>
      </c>
      <c r="D10" s="14">
        <f t="shared" si="0"/>
        <v>4.1804225584694162E-2</v>
      </c>
    </row>
    <row r="11" spans="1:4" ht="16.5" thickTop="1" thickBot="1" x14ac:dyDescent="0.3">
      <c r="A11" s="15">
        <v>7</v>
      </c>
      <c r="B11" s="16" t="s">
        <v>95</v>
      </c>
      <c r="C11" s="17">
        <v>238219.6803417897</v>
      </c>
      <c r="D11" s="14">
        <f t="shared" si="0"/>
        <v>5.9111632788500469E-3</v>
      </c>
    </row>
    <row r="12" spans="1:4" ht="16.5" thickTop="1" thickBot="1" x14ac:dyDescent="0.3">
      <c r="A12" s="15">
        <v>8</v>
      </c>
      <c r="B12" s="16" t="s">
        <v>96</v>
      </c>
      <c r="C12" s="17">
        <v>10147.672560120671</v>
      </c>
      <c r="D12" s="14">
        <f t="shared" si="0"/>
        <v>2.518035005215174E-4</v>
      </c>
    </row>
    <row r="13" spans="1:4" ht="16.5" thickTop="1" thickBot="1" x14ac:dyDescent="0.3">
      <c r="A13" s="15">
        <v>9</v>
      </c>
      <c r="B13" s="16" t="s">
        <v>97</v>
      </c>
      <c r="C13" s="17">
        <v>267525.74410759396</v>
      </c>
      <c r="D13" s="14">
        <f t="shared" si="0"/>
        <v>6.6383615008084977E-3</v>
      </c>
    </row>
    <row r="14" spans="1:4" ht="16.5" thickTop="1" thickBot="1" x14ac:dyDescent="0.3">
      <c r="A14" s="15">
        <v>10</v>
      </c>
      <c r="B14" s="16" t="s">
        <v>98</v>
      </c>
      <c r="C14" s="17">
        <v>2300662.296135921</v>
      </c>
      <c r="D14" s="14">
        <f t="shared" si="0"/>
        <v>5.7088442325341243E-2</v>
      </c>
    </row>
    <row r="15" spans="1:4" ht="16.5" thickTop="1" thickBot="1" x14ac:dyDescent="0.3">
      <c r="A15" s="15">
        <v>11</v>
      </c>
      <c r="B15" s="16" t="s">
        <v>99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100</v>
      </c>
      <c r="C16" s="17">
        <v>1160291.4208743817</v>
      </c>
      <c r="D16" s="14">
        <f t="shared" si="0"/>
        <v>2.879137454133426E-2</v>
      </c>
    </row>
    <row r="17" spans="1:4" ht="16.5" thickTop="1" thickBot="1" x14ac:dyDescent="0.3">
      <c r="A17" s="15">
        <v>13</v>
      </c>
      <c r="B17" s="16" t="s">
        <v>101</v>
      </c>
      <c r="C17" s="17">
        <v>679993.64051171218</v>
      </c>
      <c r="D17" s="14">
        <f t="shared" si="0"/>
        <v>1.6873305479535826E-2</v>
      </c>
    </row>
    <row r="18" spans="1:4" ht="16.5" thickTop="1" thickBot="1" x14ac:dyDescent="0.3">
      <c r="A18" s="15">
        <v>14</v>
      </c>
      <c r="B18" s="16" t="s">
        <v>102</v>
      </c>
      <c r="C18" s="17">
        <v>5342280.8018380553</v>
      </c>
      <c r="D18" s="14">
        <f t="shared" si="0"/>
        <v>0.13256291023404138</v>
      </c>
    </row>
    <row r="19" spans="1:4" ht="16.5" thickTop="1" thickBot="1" x14ac:dyDescent="0.3">
      <c r="A19" s="15">
        <v>15</v>
      </c>
      <c r="B19" s="16" t="s">
        <v>103</v>
      </c>
      <c r="C19" s="17">
        <v>210170.54004833021</v>
      </c>
      <c r="D19" s="14">
        <f t="shared" si="0"/>
        <v>5.2151542510983423E-3</v>
      </c>
    </row>
    <row r="20" spans="1:4" ht="16.5" thickTop="1" thickBot="1" x14ac:dyDescent="0.3">
      <c r="A20" s="15">
        <v>16</v>
      </c>
      <c r="B20" s="16" t="s">
        <v>104</v>
      </c>
      <c r="C20" s="17">
        <v>2237602.013304037</v>
      </c>
      <c r="D20" s="14">
        <f t="shared" si="0"/>
        <v>5.5523669726809895E-2</v>
      </c>
    </row>
    <row r="21" spans="1:4" ht="16.5" thickTop="1" thickBot="1" x14ac:dyDescent="0.3">
      <c r="A21" s="15">
        <v>17</v>
      </c>
      <c r="B21" s="16" t="s">
        <v>105</v>
      </c>
      <c r="C21" s="17">
        <v>22504509.96639584</v>
      </c>
      <c r="D21" s="14">
        <f t="shared" si="0"/>
        <v>0.55842503327605042</v>
      </c>
    </row>
    <row r="22" spans="1:4" ht="16.5" thickTop="1" thickBot="1" x14ac:dyDescent="0.3">
      <c r="A22" s="15">
        <v>18</v>
      </c>
      <c r="B22" s="16" t="s">
        <v>106</v>
      </c>
      <c r="C22" s="17">
        <v>1604953.3675117197</v>
      </c>
      <c r="D22" s="14">
        <f t="shared" si="0"/>
        <v>3.9825178997344661E-2</v>
      </c>
    </row>
    <row r="23" spans="1:4" ht="16.5" thickTop="1" thickBot="1" x14ac:dyDescent="0.3">
      <c r="A23" s="31"/>
      <c r="B23" s="18" t="s">
        <v>107</v>
      </c>
      <c r="C23" s="19">
        <f>SUM(C5:C22)</f>
        <v>40299966.200245574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BF641-9C3A-46C8-968C-2C26EDF3BE4C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156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90</v>
      </c>
      <c r="C6" s="17">
        <v>0</v>
      </c>
      <c r="D6" s="14">
        <f t="shared" ref="D6:D23" si="0">C6/C$23</f>
        <v>0</v>
      </c>
    </row>
    <row r="7" spans="1:4" ht="16.5" thickTop="1" thickBot="1" x14ac:dyDescent="0.3">
      <c r="A7" s="15">
        <v>3</v>
      </c>
      <c r="B7" s="16" t="s">
        <v>91</v>
      </c>
      <c r="C7" s="17">
        <v>4438.7895400633224</v>
      </c>
      <c r="D7" s="14">
        <f t="shared" si="0"/>
        <v>2.3051788680115395E-2</v>
      </c>
    </row>
    <row r="8" spans="1:4" ht="16.5" thickTop="1" thickBot="1" x14ac:dyDescent="0.3">
      <c r="A8" s="15">
        <v>4</v>
      </c>
      <c r="B8" s="16" t="s">
        <v>92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93</v>
      </c>
      <c r="C9" s="17">
        <v>875.218745556253</v>
      </c>
      <c r="D9" s="14">
        <f t="shared" si="0"/>
        <v>4.5452386037547103E-3</v>
      </c>
    </row>
    <row r="10" spans="1:4" ht="16.5" thickTop="1" thickBot="1" x14ac:dyDescent="0.3">
      <c r="A10" s="15">
        <v>6</v>
      </c>
      <c r="B10" s="16" t="s">
        <v>94</v>
      </c>
      <c r="C10" s="17">
        <v>0</v>
      </c>
      <c r="D10" s="14">
        <f t="shared" si="0"/>
        <v>0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97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98</v>
      </c>
      <c r="C14" s="17">
        <v>2696.0508807225551</v>
      </c>
      <c r="D14" s="14">
        <f t="shared" si="0"/>
        <v>1.4001293508583141E-2</v>
      </c>
    </row>
    <row r="15" spans="1:4" ht="16.5" thickTop="1" thickBot="1" x14ac:dyDescent="0.3">
      <c r="A15" s="15">
        <v>11</v>
      </c>
      <c r="B15" s="16" t="s">
        <v>99</v>
      </c>
      <c r="C15" s="17">
        <v>6477.2944077813218</v>
      </c>
      <c r="D15" s="14">
        <f t="shared" si="0"/>
        <v>3.3638274705166164E-2</v>
      </c>
    </row>
    <row r="16" spans="1:4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27320.004470874341</v>
      </c>
      <c r="D17" s="14">
        <f t="shared" si="0"/>
        <v>0.14187988957760295</v>
      </c>
    </row>
    <row r="18" spans="1:4" ht="16.5" thickTop="1" thickBot="1" x14ac:dyDescent="0.3">
      <c r="A18" s="15">
        <v>14</v>
      </c>
      <c r="B18" s="16" t="s">
        <v>102</v>
      </c>
      <c r="C18" s="17">
        <v>117847.73970124956</v>
      </c>
      <c r="D18" s="14">
        <f t="shared" si="0"/>
        <v>0.61201396630841298</v>
      </c>
    </row>
    <row r="19" spans="1:4" ht="16.5" thickTop="1" thickBot="1" x14ac:dyDescent="0.3">
      <c r="A19" s="15">
        <v>15</v>
      </c>
      <c r="B19" s="16" t="s">
        <v>103</v>
      </c>
      <c r="C19" s="17">
        <v>0</v>
      </c>
      <c r="D19" s="14">
        <f t="shared" si="0"/>
        <v>0</v>
      </c>
    </row>
    <row r="20" spans="1:4" ht="16.5" thickTop="1" thickBot="1" x14ac:dyDescent="0.3">
      <c r="A20" s="15">
        <v>16</v>
      </c>
      <c r="B20" s="16" t="s">
        <v>104</v>
      </c>
      <c r="C20" s="17">
        <v>19859.114359160336</v>
      </c>
      <c r="D20" s="14">
        <f t="shared" si="0"/>
        <v>0.10313354653329175</v>
      </c>
    </row>
    <row r="21" spans="1:4" ht="16.5" thickTop="1" thickBot="1" x14ac:dyDescent="0.3">
      <c r="A21" s="15">
        <v>17</v>
      </c>
      <c r="B21" s="16" t="s">
        <v>105</v>
      </c>
      <c r="C21" s="17">
        <v>8708.5516481909563</v>
      </c>
      <c r="D21" s="14">
        <f t="shared" si="0"/>
        <v>4.5225773939510716E-2</v>
      </c>
    </row>
    <row r="22" spans="1:4" ht="16.5" thickTop="1" thickBot="1" x14ac:dyDescent="0.3">
      <c r="A22" s="15">
        <v>18</v>
      </c>
      <c r="B22" s="16" t="s">
        <v>106</v>
      </c>
      <c r="C22" s="17">
        <v>4334.5081205899087</v>
      </c>
      <c r="D22" s="14">
        <f t="shared" si="0"/>
        <v>2.2510228143562155E-2</v>
      </c>
    </row>
    <row r="23" spans="1:4" ht="16.5" thickTop="1" thickBot="1" x14ac:dyDescent="0.3">
      <c r="A23" s="31"/>
      <c r="B23" s="18" t="s">
        <v>107</v>
      </c>
      <c r="C23" s="19">
        <f>SUM(C5:C22)</f>
        <v>192557.27187418856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41FF6-70CE-44A7-ABB7-740F79B65AA1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110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22112.172291050814</v>
      </c>
      <c r="D5" s="14">
        <f>C5/C$23</f>
        <v>4.4827692982015842E-3</v>
      </c>
    </row>
    <row r="6" spans="1:4" ht="16.5" thickTop="1" thickBot="1" x14ac:dyDescent="0.3">
      <c r="A6" s="15">
        <v>2</v>
      </c>
      <c r="B6" s="16" t="s">
        <v>90</v>
      </c>
      <c r="C6" s="17">
        <v>21732.480725603869</v>
      </c>
      <c r="D6" s="14">
        <f t="shared" ref="D6:D23" si="0">C6/C$23</f>
        <v>4.405794966147355E-3</v>
      </c>
    </row>
    <row r="7" spans="1:4" ht="16.5" thickTop="1" thickBot="1" x14ac:dyDescent="0.3">
      <c r="A7" s="15">
        <v>3</v>
      </c>
      <c r="B7" s="16" t="s">
        <v>91</v>
      </c>
      <c r="C7" s="17">
        <v>73593.240843082065</v>
      </c>
      <c r="D7" s="14">
        <f t="shared" si="0"/>
        <v>1.4919453243408388E-2</v>
      </c>
    </row>
    <row r="8" spans="1:4" ht="16.5" thickTop="1" thickBot="1" x14ac:dyDescent="0.3">
      <c r="A8" s="15">
        <v>4</v>
      </c>
      <c r="B8" s="16" t="s">
        <v>92</v>
      </c>
      <c r="C8" s="17">
        <v>371482.28684477694</v>
      </c>
      <c r="D8" s="14">
        <f t="shared" si="0"/>
        <v>7.5310076657074718E-2</v>
      </c>
    </row>
    <row r="9" spans="1:4" ht="16.5" thickTop="1" thickBot="1" x14ac:dyDescent="0.3">
      <c r="A9" s="15">
        <v>5</v>
      </c>
      <c r="B9" s="16" t="s">
        <v>93</v>
      </c>
      <c r="C9" s="17">
        <v>364.02903576233535</v>
      </c>
      <c r="D9" s="14">
        <f t="shared" si="0"/>
        <v>7.3799089645740744E-5</v>
      </c>
    </row>
    <row r="10" spans="1:4" ht="16.5" thickTop="1" thickBot="1" x14ac:dyDescent="0.3">
      <c r="A10" s="15">
        <v>6</v>
      </c>
      <c r="B10" s="16" t="s">
        <v>94</v>
      </c>
      <c r="C10" s="17">
        <v>43627.590317330563</v>
      </c>
      <c r="D10" s="14">
        <f t="shared" si="0"/>
        <v>8.8445594514564158E-3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97</v>
      </c>
      <c r="C13" s="17">
        <v>4285.8997392891879</v>
      </c>
      <c r="D13" s="14">
        <f t="shared" si="0"/>
        <v>8.6887436989768134E-4</v>
      </c>
    </row>
    <row r="14" spans="1:4" ht="16.5" thickTop="1" thickBot="1" x14ac:dyDescent="0.3">
      <c r="A14" s="15">
        <v>10</v>
      </c>
      <c r="B14" s="16" t="s">
        <v>98</v>
      </c>
      <c r="C14" s="17">
        <v>492514.96787037194</v>
      </c>
      <c r="D14" s="14">
        <f t="shared" si="0"/>
        <v>9.9846860263819087E-2</v>
      </c>
    </row>
    <row r="15" spans="1:4" ht="16.5" thickTop="1" thickBot="1" x14ac:dyDescent="0.3">
      <c r="A15" s="15">
        <v>11</v>
      </c>
      <c r="B15" s="16" t="s">
        <v>99</v>
      </c>
      <c r="C15" s="17">
        <v>66614.438877945446</v>
      </c>
      <c r="D15" s="14">
        <f t="shared" si="0"/>
        <v>1.3504650628099323E-2</v>
      </c>
    </row>
    <row r="16" spans="1:4" ht="16.5" thickTop="1" thickBot="1" x14ac:dyDescent="0.3">
      <c r="A16" s="15">
        <v>12</v>
      </c>
      <c r="B16" s="16" t="s">
        <v>100</v>
      </c>
      <c r="C16" s="17">
        <v>15700.922215588118</v>
      </c>
      <c r="D16" s="14">
        <f t="shared" si="0"/>
        <v>3.1830256717914184E-3</v>
      </c>
    </row>
    <row r="17" spans="1:4" ht="16.5" thickTop="1" thickBot="1" x14ac:dyDescent="0.3">
      <c r="A17" s="15">
        <v>13</v>
      </c>
      <c r="B17" s="16" t="s">
        <v>101</v>
      </c>
      <c r="C17" s="17">
        <v>211580.17357737201</v>
      </c>
      <c r="D17" s="14">
        <f t="shared" si="0"/>
        <v>4.2893348230859517E-2</v>
      </c>
    </row>
    <row r="18" spans="1:4" ht="16.5" thickTop="1" thickBot="1" x14ac:dyDescent="0.3">
      <c r="A18" s="15">
        <v>14</v>
      </c>
      <c r="B18" s="16" t="s">
        <v>102</v>
      </c>
      <c r="C18" s="17">
        <v>2735151.6042504278</v>
      </c>
      <c r="D18" s="14">
        <f t="shared" si="0"/>
        <v>0.55449340191795138</v>
      </c>
    </row>
    <row r="19" spans="1:4" ht="16.5" thickTop="1" thickBot="1" x14ac:dyDescent="0.3">
      <c r="A19" s="15">
        <v>15</v>
      </c>
      <c r="B19" s="16" t="s">
        <v>103</v>
      </c>
      <c r="C19" s="17">
        <v>0</v>
      </c>
      <c r="D19" s="14">
        <f t="shared" si="0"/>
        <v>0</v>
      </c>
    </row>
    <row r="20" spans="1:4" ht="16.5" thickTop="1" thickBot="1" x14ac:dyDescent="0.3">
      <c r="A20" s="15">
        <v>16</v>
      </c>
      <c r="B20" s="16" t="s">
        <v>104</v>
      </c>
      <c r="C20" s="17">
        <v>362357.58286398929</v>
      </c>
      <c r="D20" s="14">
        <f t="shared" si="0"/>
        <v>7.3460238372447778E-2</v>
      </c>
    </row>
    <row r="21" spans="1:4" ht="16.5" thickTop="1" thickBot="1" x14ac:dyDescent="0.3">
      <c r="A21" s="15">
        <v>17</v>
      </c>
      <c r="B21" s="16" t="s">
        <v>105</v>
      </c>
      <c r="C21" s="17">
        <v>212689.62679235605</v>
      </c>
      <c r="D21" s="14">
        <f t="shared" si="0"/>
        <v>4.3118266106157294E-2</v>
      </c>
    </row>
    <row r="22" spans="1:4" ht="16.5" thickTop="1" thickBot="1" x14ac:dyDescent="0.3">
      <c r="A22" s="15">
        <v>18</v>
      </c>
      <c r="B22" s="16" t="s">
        <v>106</v>
      </c>
      <c r="C22" s="17">
        <v>298896.59175064281</v>
      </c>
      <c r="D22" s="14">
        <f t="shared" si="0"/>
        <v>6.0594881733042089E-2</v>
      </c>
    </row>
    <row r="23" spans="1:4" ht="16.5" thickTop="1" thickBot="1" x14ac:dyDescent="0.3">
      <c r="A23" s="31"/>
      <c r="B23" s="18" t="s">
        <v>107</v>
      </c>
      <c r="C23" s="19">
        <f>SUM(C5:C22)</f>
        <v>4932703.6079955902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DC2A4-6DF4-406C-93FC-6E907088C485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157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3492.3991988862563</v>
      </c>
      <c r="D5" s="14">
        <f>C5/C$23</f>
        <v>2.5863997369593751E-3</v>
      </c>
    </row>
    <row r="6" spans="1:4" ht="16.5" thickTop="1" thickBot="1" x14ac:dyDescent="0.3">
      <c r="A6" s="15">
        <v>2</v>
      </c>
      <c r="B6" s="16" t="s">
        <v>90</v>
      </c>
      <c r="C6" s="17">
        <v>119.4125621861732</v>
      </c>
      <c r="D6" s="14">
        <f t="shared" ref="D6:D23" si="0">C6/C$23</f>
        <v>8.843451216185618E-5</v>
      </c>
    </row>
    <row r="7" spans="1:4" ht="16.5" thickTop="1" thickBot="1" x14ac:dyDescent="0.3">
      <c r="A7" s="15">
        <v>3</v>
      </c>
      <c r="B7" s="16" t="s">
        <v>91</v>
      </c>
      <c r="C7" s="17">
        <v>51895.676387538158</v>
      </c>
      <c r="D7" s="14">
        <f t="shared" si="0"/>
        <v>3.8432881269948156E-2</v>
      </c>
    </row>
    <row r="8" spans="1:4" ht="16.5" thickTop="1" thickBot="1" x14ac:dyDescent="0.3">
      <c r="A8" s="15">
        <v>4</v>
      </c>
      <c r="B8" s="16" t="s">
        <v>92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93</v>
      </c>
      <c r="C9" s="17">
        <v>1425.1349485163767</v>
      </c>
      <c r="D9" s="14">
        <f t="shared" si="0"/>
        <v>1.0554259252922298E-3</v>
      </c>
    </row>
    <row r="10" spans="1:4" ht="16.5" thickTop="1" thickBot="1" x14ac:dyDescent="0.3">
      <c r="A10" s="15">
        <v>6</v>
      </c>
      <c r="B10" s="16" t="s">
        <v>94</v>
      </c>
      <c r="C10" s="17">
        <v>6949.5294689763841</v>
      </c>
      <c r="D10" s="14">
        <f t="shared" si="0"/>
        <v>5.1466800233730516E-3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97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98</v>
      </c>
      <c r="C14" s="17">
        <v>171594.3741762478</v>
      </c>
      <c r="D14" s="14">
        <f t="shared" si="0"/>
        <v>0.12707929963295422</v>
      </c>
    </row>
    <row r="15" spans="1:4" ht="16.5" thickTop="1" thickBot="1" x14ac:dyDescent="0.3">
      <c r="A15" s="15">
        <v>11</v>
      </c>
      <c r="B15" s="16" t="s">
        <v>99</v>
      </c>
      <c r="C15" s="17">
        <v>39094.332218427313</v>
      </c>
      <c r="D15" s="14">
        <f t="shared" si="0"/>
        <v>2.895246643012301E-2</v>
      </c>
    </row>
    <row r="16" spans="1:4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106494.03299151985</v>
      </c>
      <c r="D17" s="14">
        <f t="shared" si="0"/>
        <v>7.8867312478151957E-2</v>
      </c>
    </row>
    <row r="18" spans="1:4" ht="16.5" thickTop="1" thickBot="1" x14ac:dyDescent="0.3">
      <c r="A18" s="15">
        <v>14</v>
      </c>
      <c r="B18" s="16" t="s">
        <v>102</v>
      </c>
      <c r="C18" s="17">
        <v>406979.00778481452</v>
      </c>
      <c r="D18" s="14">
        <f t="shared" si="0"/>
        <v>0.30140036654982466</v>
      </c>
    </row>
    <row r="19" spans="1:4" ht="16.5" thickTop="1" thickBot="1" x14ac:dyDescent="0.3">
      <c r="A19" s="15">
        <v>15</v>
      </c>
      <c r="B19" s="16" t="s">
        <v>103</v>
      </c>
      <c r="C19" s="17">
        <v>0</v>
      </c>
      <c r="D19" s="14">
        <f t="shared" si="0"/>
        <v>0</v>
      </c>
    </row>
    <row r="20" spans="1:4" ht="16.5" thickTop="1" thickBot="1" x14ac:dyDescent="0.3">
      <c r="A20" s="15">
        <v>16</v>
      </c>
      <c r="B20" s="16" t="s">
        <v>104</v>
      </c>
      <c r="C20" s="17">
        <v>219412.20846080733</v>
      </c>
      <c r="D20" s="14">
        <f t="shared" si="0"/>
        <v>0.1624922140715421</v>
      </c>
    </row>
    <row r="21" spans="1:4" ht="16.5" thickTop="1" thickBot="1" x14ac:dyDescent="0.3">
      <c r="A21" s="15">
        <v>17</v>
      </c>
      <c r="B21" s="16" t="s">
        <v>105</v>
      </c>
      <c r="C21" s="17">
        <v>62956.099691402051</v>
      </c>
      <c r="D21" s="14">
        <f t="shared" si="0"/>
        <v>4.6624005564357487E-2</v>
      </c>
    </row>
    <row r="22" spans="1:4" ht="16.5" thickTop="1" thickBot="1" x14ac:dyDescent="0.3">
      <c r="A22" s="15">
        <v>18</v>
      </c>
      <c r="B22" s="16" t="s">
        <v>106</v>
      </c>
      <c r="C22" s="17">
        <v>279881.46442290623</v>
      </c>
      <c r="D22" s="14">
        <f t="shared" si="0"/>
        <v>0.20727451380531184</v>
      </c>
    </row>
    <row r="23" spans="1:4" ht="16.5" thickTop="1" thickBot="1" x14ac:dyDescent="0.3">
      <c r="A23" s="31"/>
      <c r="B23" s="18" t="s">
        <v>107</v>
      </c>
      <c r="C23" s="19">
        <f>SUM(C5:C22)</f>
        <v>1350293.6723122285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466B8-FD44-4965-B089-73BD25B17440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158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2184912.6066977326</v>
      </c>
      <c r="D5" s="14">
        <f>C5/C$23</f>
        <v>2.0660655870631813E-2</v>
      </c>
    </row>
    <row r="6" spans="1:4" ht="16.5" thickTop="1" thickBot="1" x14ac:dyDescent="0.3">
      <c r="A6" s="15">
        <v>2</v>
      </c>
      <c r="B6" s="16" t="s">
        <v>90</v>
      </c>
      <c r="C6" s="17">
        <v>1700586.9375553885</v>
      </c>
      <c r="D6" s="14">
        <f t="shared" ref="D6:D23" si="0">C6/C$23</f>
        <v>1.6080845241689904E-2</v>
      </c>
    </row>
    <row r="7" spans="1:4" ht="16.5" thickTop="1" thickBot="1" x14ac:dyDescent="0.3">
      <c r="A7" s="15">
        <v>3</v>
      </c>
      <c r="B7" s="16" t="s">
        <v>91</v>
      </c>
      <c r="C7" s="17">
        <v>1448121.6524321076</v>
      </c>
      <c r="D7" s="14">
        <f t="shared" si="0"/>
        <v>1.3693519378301417E-2</v>
      </c>
    </row>
    <row r="8" spans="1:4" ht="16.5" thickTop="1" thickBot="1" x14ac:dyDescent="0.3">
      <c r="A8" s="15">
        <v>4</v>
      </c>
      <c r="B8" s="16" t="s">
        <v>92</v>
      </c>
      <c r="C8" s="17">
        <v>2376.7280106652406</v>
      </c>
      <c r="D8" s="14">
        <f t="shared" si="0"/>
        <v>2.2474473064010828E-5</v>
      </c>
    </row>
    <row r="9" spans="1:4" ht="16.5" thickTop="1" thickBot="1" x14ac:dyDescent="0.3">
      <c r="A9" s="15">
        <v>5</v>
      </c>
      <c r="B9" s="16" t="s">
        <v>93</v>
      </c>
      <c r="C9" s="17">
        <v>839715.44292567333</v>
      </c>
      <c r="D9" s="14">
        <f t="shared" si="0"/>
        <v>7.9403962164710188E-3</v>
      </c>
    </row>
    <row r="10" spans="1:4" ht="16.5" thickTop="1" thickBot="1" x14ac:dyDescent="0.3">
      <c r="A10" s="15">
        <v>6</v>
      </c>
      <c r="B10" s="16" t="s">
        <v>94</v>
      </c>
      <c r="C10" s="17">
        <v>2218285.9879881353</v>
      </c>
      <c r="D10" s="14">
        <f t="shared" si="0"/>
        <v>2.0976236431596455E-2</v>
      </c>
    </row>
    <row r="11" spans="1:4" ht="16.5" thickTop="1" thickBot="1" x14ac:dyDescent="0.3">
      <c r="A11" s="15">
        <v>7</v>
      </c>
      <c r="B11" s="16" t="s">
        <v>95</v>
      </c>
      <c r="C11" s="17">
        <v>4422242.5479485309</v>
      </c>
      <c r="D11" s="14">
        <f t="shared" si="0"/>
        <v>4.1816972989927238E-2</v>
      </c>
    </row>
    <row r="12" spans="1:4" ht="16.5" thickTop="1" thickBot="1" x14ac:dyDescent="0.3">
      <c r="A12" s="15">
        <v>8</v>
      </c>
      <c r="B12" s="16" t="s">
        <v>96</v>
      </c>
      <c r="C12" s="17">
        <v>616095.03688821453</v>
      </c>
      <c r="D12" s="14">
        <f t="shared" si="0"/>
        <v>5.8258291437981394E-3</v>
      </c>
    </row>
    <row r="13" spans="1:4" ht="16.5" thickTop="1" thickBot="1" x14ac:dyDescent="0.3">
      <c r="A13" s="15">
        <v>9</v>
      </c>
      <c r="B13" s="16" t="s">
        <v>97</v>
      </c>
      <c r="C13" s="17">
        <v>980487.27634304005</v>
      </c>
      <c r="D13" s="14">
        <f t="shared" si="0"/>
        <v>9.2715425504701268E-3</v>
      </c>
    </row>
    <row r="14" spans="1:4" ht="16.5" thickTop="1" thickBot="1" x14ac:dyDescent="0.3">
      <c r="A14" s="15">
        <v>10</v>
      </c>
      <c r="B14" s="16" t="s">
        <v>98</v>
      </c>
      <c r="C14" s="17">
        <v>2924502.5725726872</v>
      </c>
      <c r="D14" s="14">
        <f t="shared" si="0"/>
        <v>2.7654259973365018E-2</v>
      </c>
    </row>
    <row r="15" spans="1:4" ht="16.5" thickTop="1" thickBot="1" x14ac:dyDescent="0.3">
      <c r="A15" s="15">
        <v>11</v>
      </c>
      <c r="B15" s="16" t="s">
        <v>99</v>
      </c>
      <c r="C15" s="17">
        <v>511247.17349627847</v>
      </c>
      <c r="D15" s="14">
        <f t="shared" si="0"/>
        <v>4.8343818805660277E-3</v>
      </c>
    </row>
    <row r="16" spans="1:4" ht="16.5" thickTop="1" thickBot="1" x14ac:dyDescent="0.3">
      <c r="A16" s="15">
        <v>12</v>
      </c>
      <c r="B16" s="16" t="s">
        <v>100</v>
      </c>
      <c r="C16" s="17">
        <v>10709021.548345439</v>
      </c>
      <c r="D16" s="14">
        <f t="shared" si="0"/>
        <v>0.10126510700853626</v>
      </c>
    </row>
    <row r="17" spans="1:4" ht="16.5" thickTop="1" thickBot="1" x14ac:dyDescent="0.3">
      <c r="A17" s="15">
        <v>13</v>
      </c>
      <c r="B17" s="16" t="s">
        <v>101</v>
      </c>
      <c r="C17" s="17">
        <v>5886182.315117849</v>
      </c>
      <c r="D17" s="14">
        <f t="shared" si="0"/>
        <v>5.5660069346321901E-2</v>
      </c>
    </row>
    <row r="18" spans="1:4" ht="16.5" thickTop="1" thickBot="1" x14ac:dyDescent="0.3">
      <c r="A18" s="15">
        <v>14</v>
      </c>
      <c r="B18" s="16" t="s">
        <v>102</v>
      </c>
      <c r="C18" s="17">
        <v>10575561.624298867</v>
      </c>
      <c r="D18" s="14">
        <f t="shared" si="0"/>
        <v>0.10000310249870172</v>
      </c>
    </row>
    <row r="19" spans="1:4" ht="16.5" thickTop="1" thickBot="1" x14ac:dyDescent="0.3">
      <c r="A19" s="15">
        <v>15</v>
      </c>
      <c r="B19" s="16" t="s">
        <v>103</v>
      </c>
      <c r="C19" s="17">
        <v>333212.68752562016</v>
      </c>
      <c r="D19" s="14">
        <f t="shared" si="0"/>
        <v>3.1508778189074799E-3</v>
      </c>
    </row>
    <row r="20" spans="1:4" ht="16.5" thickTop="1" thickBot="1" x14ac:dyDescent="0.3">
      <c r="A20" s="15">
        <v>16</v>
      </c>
      <c r="B20" s="16" t="s">
        <v>104</v>
      </c>
      <c r="C20" s="17">
        <v>3242690.0576683874</v>
      </c>
      <c r="D20" s="14">
        <f t="shared" si="0"/>
        <v>3.0663058637326185E-2</v>
      </c>
    </row>
    <row r="21" spans="1:4" ht="16.5" thickTop="1" thickBot="1" x14ac:dyDescent="0.3">
      <c r="A21" s="15">
        <v>17</v>
      </c>
      <c r="B21" s="16" t="s">
        <v>105</v>
      </c>
      <c r="C21" s="17">
        <v>53301957.986811414</v>
      </c>
      <c r="D21" s="14">
        <f t="shared" si="0"/>
        <v>0.50402629735420634</v>
      </c>
    </row>
    <row r="22" spans="1:4" ht="16.5" thickTop="1" thickBot="1" x14ac:dyDescent="0.3">
      <c r="A22" s="15">
        <v>18</v>
      </c>
      <c r="B22" s="16" t="s">
        <v>106</v>
      </c>
      <c r="C22" s="17">
        <v>3855135.0955335991</v>
      </c>
      <c r="D22" s="14">
        <f t="shared" si="0"/>
        <v>3.645437318611891E-2</v>
      </c>
    </row>
    <row r="23" spans="1:4" ht="16.5" thickTop="1" thickBot="1" x14ac:dyDescent="0.3">
      <c r="A23" s="31"/>
      <c r="B23" s="18" t="s">
        <v>107</v>
      </c>
      <c r="C23" s="19">
        <f>SUM(C5:C22)</f>
        <v>105752335.27815963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AB698-76BD-4B80-8DC6-57ADB56DC017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159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854578.716293153</v>
      </c>
      <c r="D5" s="14">
        <f>C5/C$23</f>
        <v>9.0476164230227765E-2</v>
      </c>
    </row>
    <row r="6" spans="1:4" ht="16.5" thickTop="1" thickBot="1" x14ac:dyDescent="0.3">
      <c r="A6" s="15">
        <v>2</v>
      </c>
      <c r="B6" s="16" t="s">
        <v>90</v>
      </c>
      <c r="C6" s="17">
        <v>33026.955860077236</v>
      </c>
      <c r="D6" s="14">
        <f t="shared" ref="D6:D23" si="0">C6/C$23</f>
        <v>3.4966378467536996E-3</v>
      </c>
    </row>
    <row r="7" spans="1:4" ht="16.5" thickTop="1" thickBot="1" x14ac:dyDescent="0.3">
      <c r="A7" s="15">
        <v>3</v>
      </c>
      <c r="B7" s="16" t="s">
        <v>91</v>
      </c>
      <c r="C7" s="17">
        <v>266448.03929778846</v>
      </c>
      <c r="D7" s="14">
        <f t="shared" si="0"/>
        <v>2.8209451163138031E-2</v>
      </c>
    </row>
    <row r="8" spans="1:4" ht="16.5" thickTop="1" thickBot="1" x14ac:dyDescent="0.3">
      <c r="A8" s="15">
        <v>4</v>
      </c>
      <c r="B8" s="16" t="s">
        <v>92</v>
      </c>
      <c r="C8" s="17">
        <v>7065.2048880829943</v>
      </c>
      <c r="D8" s="14">
        <f t="shared" si="0"/>
        <v>7.4800907814222219E-4</v>
      </c>
    </row>
    <row r="9" spans="1:4" ht="16.5" thickTop="1" thickBot="1" x14ac:dyDescent="0.3">
      <c r="A9" s="15">
        <v>5</v>
      </c>
      <c r="B9" s="16" t="s">
        <v>93</v>
      </c>
      <c r="C9" s="17">
        <v>50340.227673611167</v>
      </c>
      <c r="D9" s="14">
        <f t="shared" si="0"/>
        <v>5.3296327413123908E-3</v>
      </c>
    </row>
    <row r="10" spans="1:4" ht="16.5" thickTop="1" thickBot="1" x14ac:dyDescent="0.3">
      <c r="A10" s="15">
        <v>6</v>
      </c>
      <c r="B10" s="16" t="s">
        <v>94</v>
      </c>
      <c r="C10" s="17">
        <v>98884.135897223343</v>
      </c>
      <c r="D10" s="14">
        <f t="shared" si="0"/>
        <v>1.0469085116007379E-2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376.39735015284384</v>
      </c>
      <c r="D12" s="14">
        <f t="shared" si="0"/>
        <v>3.9850031154495887E-5</v>
      </c>
    </row>
    <row r="13" spans="1:4" ht="16.5" thickTop="1" thickBot="1" x14ac:dyDescent="0.3">
      <c r="A13" s="15">
        <v>9</v>
      </c>
      <c r="B13" s="16" t="s">
        <v>97</v>
      </c>
      <c r="C13" s="17">
        <v>36533.90066711168</v>
      </c>
      <c r="D13" s="14">
        <f t="shared" si="0"/>
        <v>3.8679259542833385E-3</v>
      </c>
    </row>
    <row r="14" spans="1:4" ht="16.5" thickTop="1" thickBot="1" x14ac:dyDescent="0.3">
      <c r="A14" s="15">
        <v>10</v>
      </c>
      <c r="B14" s="16" t="s">
        <v>98</v>
      </c>
      <c r="C14" s="17">
        <v>862718.69288051024</v>
      </c>
      <c r="D14" s="14">
        <f t="shared" si="0"/>
        <v>9.1337961797270509E-2</v>
      </c>
    </row>
    <row r="15" spans="1:4" ht="16.5" thickTop="1" thickBot="1" x14ac:dyDescent="0.3">
      <c r="A15" s="15">
        <v>11</v>
      </c>
      <c r="B15" s="16" t="s">
        <v>99</v>
      </c>
      <c r="C15" s="17">
        <v>502497.08716292842</v>
      </c>
      <c r="D15" s="14">
        <f t="shared" si="0"/>
        <v>5.32004929640306E-2</v>
      </c>
    </row>
    <row r="16" spans="1:4" ht="16.5" thickTop="1" thickBot="1" x14ac:dyDescent="0.3">
      <c r="A16" s="15">
        <v>12</v>
      </c>
      <c r="B16" s="16" t="s">
        <v>100</v>
      </c>
      <c r="C16" s="17">
        <v>390666.43703835021</v>
      </c>
      <c r="D16" s="14">
        <f t="shared" si="0"/>
        <v>4.1360731367190623E-2</v>
      </c>
    </row>
    <row r="17" spans="1:4" ht="16.5" thickTop="1" thickBot="1" x14ac:dyDescent="0.3">
      <c r="A17" s="15">
        <v>13</v>
      </c>
      <c r="B17" s="16" t="s">
        <v>101</v>
      </c>
      <c r="C17" s="17">
        <v>540475.3163833674</v>
      </c>
      <c r="D17" s="14">
        <f t="shared" si="0"/>
        <v>5.7221333219713906E-2</v>
      </c>
    </row>
    <row r="18" spans="1:4" ht="16.5" thickTop="1" thickBot="1" x14ac:dyDescent="0.3">
      <c r="A18" s="15">
        <v>14</v>
      </c>
      <c r="B18" s="16" t="s">
        <v>102</v>
      </c>
      <c r="C18" s="17">
        <v>3401269.041349804</v>
      </c>
      <c r="D18" s="14">
        <f t="shared" si="0"/>
        <v>0.36009997734461463</v>
      </c>
    </row>
    <row r="19" spans="1:4" ht="16.5" thickTop="1" thickBot="1" x14ac:dyDescent="0.3">
      <c r="A19" s="15">
        <v>15</v>
      </c>
      <c r="B19" s="16" t="s">
        <v>103</v>
      </c>
      <c r="C19" s="17">
        <v>20745.580525994959</v>
      </c>
      <c r="D19" s="14">
        <f t="shared" si="0"/>
        <v>2.1963811114592037E-3</v>
      </c>
    </row>
    <row r="20" spans="1:4" ht="16.5" thickTop="1" thickBot="1" x14ac:dyDescent="0.3">
      <c r="A20" s="15">
        <v>16</v>
      </c>
      <c r="B20" s="16" t="s">
        <v>104</v>
      </c>
      <c r="C20" s="17">
        <v>1045681.2749898527</v>
      </c>
      <c r="D20" s="14">
        <f t="shared" si="0"/>
        <v>0.11070862047540313</v>
      </c>
    </row>
    <row r="21" spans="1:4" ht="16.5" thickTop="1" thickBot="1" x14ac:dyDescent="0.3">
      <c r="A21" s="15">
        <v>17</v>
      </c>
      <c r="B21" s="16" t="s">
        <v>105</v>
      </c>
      <c r="C21" s="17">
        <v>720033.5834872023</v>
      </c>
      <c r="D21" s="14">
        <f t="shared" si="0"/>
        <v>7.6231569437449007E-2</v>
      </c>
    </row>
    <row r="22" spans="1:4" ht="16.5" thickTop="1" thickBot="1" x14ac:dyDescent="0.3">
      <c r="A22" s="15">
        <v>18</v>
      </c>
      <c r="B22" s="16" t="s">
        <v>106</v>
      </c>
      <c r="C22" s="17">
        <v>614005.85462459689</v>
      </c>
      <c r="D22" s="14">
        <f t="shared" si="0"/>
        <v>6.5006176121849057E-2</v>
      </c>
    </row>
    <row r="23" spans="1:4" ht="16.5" thickTop="1" thickBot="1" x14ac:dyDescent="0.3">
      <c r="A23" s="31"/>
      <c r="B23" s="18" t="s">
        <v>107</v>
      </c>
      <c r="C23" s="19">
        <f>SUM(C5:C22)</f>
        <v>9445346.4463698082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57E23-E844-43B9-8395-9A60704EE6B9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160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5932.9530868907941</v>
      </c>
      <c r="D5" s="14">
        <f>C5/C$23</f>
        <v>8.2732860881188578E-4</v>
      </c>
    </row>
    <row r="6" spans="1:4" ht="16.5" thickTop="1" thickBot="1" x14ac:dyDescent="0.3">
      <c r="A6" s="15">
        <v>2</v>
      </c>
      <c r="B6" s="16" t="s">
        <v>90</v>
      </c>
      <c r="C6" s="17">
        <v>8794.0699064509045</v>
      </c>
      <c r="D6" s="14">
        <f t="shared" ref="D6:D23" si="0">C6/C$23</f>
        <v>1.2263008850641897E-3</v>
      </c>
    </row>
    <row r="7" spans="1:4" ht="16.5" thickTop="1" thickBot="1" x14ac:dyDescent="0.3">
      <c r="A7" s="15">
        <v>3</v>
      </c>
      <c r="B7" s="16" t="s">
        <v>91</v>
      </c>
      <c r="C7" s="17">
        <v>360983.37164961075</v>
      </c>
      <c r="D7" s="14">
        <f t="shared" si="0"/>
        <v>5.0337810917633098E-2</v>
      </c>
    </row>
    <row r="8" spans="1:4" ht="16.5" thickTop="1" thickBot="1" x14ac:dyDescent="0.3">
      <c r="A8" s="15">
        <v>4</v>
      </c>
      <c r="B8" s="16" t="s">
        <v>92</v>
      </c>
      <c r="C8" s="17">
        <v>33354.062700586612</v>
      </c>
      <c r="D8" s="14">
        <f t="shared" si="0"/>
        <v>4.6511020546029574E-3</v>
      </c>
    </row>
    <row r="9" spans="1:4" ht="16.5" thickTop="1" thickBot="1" x14ac:dyDescent="0.3">
      <c r="A9" s="15">
        <v>5</v>
      </c>
      <c r="B9" s="16" t="s">
        <v>93</v>
      </c>
      <c r="C9" s="17">
        <v>72846.082705359921</v>
      </c>
      <c r="D9" s="14">
        <f t="shared" si="0"/>
        <v>1.0158119806338243E-2</v>
      </c>
    </row>
    <row r="10" spans="1:4" ht="16.5" thickTop="1" thickBot="1" x14ac:dyDescent="0.3">
      <c r="A10" s="15">
        <v>6</v>
      </c>
      <c r="B10" s="16" t="s">
        <v>94</v>
      </c>
      <c r="C10" s="17">
        <v>94906.365084042263</v>
      </c>
      <c r="D10" s="14">
        <f t="shared" si="0"/>
        <v>1.323434550087129E-2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1542.9844773490606</v>
      </c>
      <c r="D12" s="14">
        <f t="shared" si="0"/>
        <v>2.1516354206207298E-4</v>
      </c>
    </row>
    <row r="13" spans="1:4" ht="16.5" thickTop="1" thickBot="1" x14ac:dyDescent="0.3">
      <c r="A13" s="15">
        <v>9</v>
      </c>
      <c r="B13" s="16" t="s">
        <v>97</v>
      </c>
      <c r="C13" s="17">
        <v>718.78178277452457</v>
      </c>
      <c r="D13" s="14">
        <f t="shared" si="0"/>
        <v>1.0023149073875703E-4</v>
      </c>
    </row>
    <row r="14" spans="1:4" ht="16.5" thickTop="1" thickBot="1" x14ac:dyDescent="0.3">
      <c r="A14" s="15">
        <v>10</v>
      </c>
      <c r="B14" s="16" t="s">
        <v>98</v>
      </c>
      <c r="C14" s="17">
        <v>787943.04121458973</v>
      </c>
      <c r="D14" s="14">
        <f t="shared" si="0"/>
        <v>0.10987577527815905</v>
      </c>
    </row>
    <row r="15" spans="1:4" ht="16.5" thickTop="1" thickBot="1" x14ac:dyDescent="0.3">
      <c r="A15" s="15">
        <v>11</v>
      </c>
      <c r="B15" s="16" t="s">
        <v>99</v>
      </c>
      <c r="C15" s="17">
        <v>748183.85656009032</v>
      </c>
      <c r="D15" s="14">
        <f t="shared" si="0"/>
        <v>0.1043315023931462</v>
      </c>
    </row>
    <row r="16" spans="1:4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240393.58574237689</v>
      </c>
      <c r="D17" s="14">
        <f t="shared" si="0"/>
        <v>3.3522006317391641E-2</v>
      </c>
    </row>
    <row r="18" spans="1:4" ht="16.5" thickTop="1" thickBot="1" x14ac:dyDescent="0.3">
      <c r="A18" s="15">
        <v>14</v>
      </c>
      <c r="B18" s="16" t="s">
        <v>102</v>
      </c>
      <c r="C18" s="17">
        <v>2699911.8500602827</v>
      </c>
      <c r="D18" s="14">
        <f t="shared" si="0"/>
        <v>0.37649283284585894</v>
      </c>
    </row>
    <row r="19" spans="1:4" ht="16.5" thickTop="1" thickBot="1" x14ac:dyDescent="0.3">
      <c r="A19" s="15">
        <v>15</v>
      </c>
      <c r="B19" s="16" t="s">
        <v>103</v>
      </c>
      <c r="C19" s="17">
        <v>13903.106711116325</v>
      </c>
      <c r="D19" s="14">
        <f t="shared" si="0"/>
        <v>1.938737381707327E-3</v>
      </c>
    </row>
    <row r="20" spans="1:4" ht="16.5" thickTop="1" thickBot="1" x14ac:dyDescent="0.3">
      <c r="A20" s="15">
        <v>16</v>
      </c>
      <c r="B20" s="16" t="s">
        <v>104</v>
      </c>
      <c r="C20" s="17">
        <v>969222.92861290649</v>
      </c>
      <c r="D20" s="14">
        <f t="shared" si="0"/>
        <v>0.13515459256363699</v>
      </c>
    </row>
    <row r="21" spans="1:4" ht="16.5" thickTop="1" thickBot="1" x14ac:dyDescent="0.3">
      <c r="A21" s="15">
        <v>17</v>
      </c>
      <c r="B21" s="16" t="s">
        <v>105</v>
      </c>
      <c r="C21" s="17">
        <v>668448.40827395779</v>
      </c>
      <c r="D21" s="14">
        <f t="shared" si="0"/>
        <v>9.3212685753702867E-2</v>
      </c>
    </row>
    <row r="22" spans="1:4" ht="16.5" thickTop="1" thickBot="1" x14ac:dyDescent="0.3">
      <c r="A22" s="15">
        <v>18</v>
      </c>
      <c r="B22" s="16" t="s">
        <v>106</v>
      </c>
      <c r="C22" s="17">
        <v>464131.67567807145</v>
      </c>
      <c r="D22" s="14">
        <f t="shared" si="0"/>
        <v>6.4721464660274369E-2</v>
      </c>
    </row>
    <row r="23" spans="1:4" ht="16.5" thickTop="1" thickBot="1" x14ac:dyDescent="0.3">
      <c r="A23" s="31"/>
      <c r="B23" s="18" t="s">
        <v>107</v>
      </c>
      <c r="C23" s="19">
        <f>SUM(C5:C22)</f>
        <v>7171217.1242464576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04B98-8624-4C1C-86A1-77A139AEACDE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161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120809.72272184934</v>
      </c>
      <c r="D5" s="14">
        <f>C5/C$23</f>
        <v>1.194798656834826E-2</v>
      </c>
    </row>
    <row r="6" spans="1:4" ht="16.5" thickTop="1" thickBot="1" x14ac:dyDescent="0.3">
      <c r="A6" s="15">
        <v>2</v>
      </c>
      <c r="B6" s="16" t="s">
        <v>90</v>
      </c>
      <c r="C6" s="17">
        <v>4129.2693414604155</v>
      </c>
      <c r="D6" s="14">
        <f t="shared" ref="D6:D23" si="0">C6/C$23</f>
        <v>4.0838149047368389E-4</v>
      </c>
    </row>
    <row r="7" spans="1:4" ht="16.5" thickTop="1" thickBot="1" x14ac:dyDescent="0.3">
      <c r="A7" s="15">
        <v>3</v>
      </c>
      <c r="B7" s="16" t="s">
        <v>91</v>
      </c>
      <c r="C7" s="17">
        <v>40638.188771986279</v>
      </c>
      <c r="D7" s="14">
        <f t="shared" si="0"/>
        <v>4.0190849103064683E-3</v>
      </c>
    </row>
    <row r="8" spans="1:4" ht="16.5" thickTop="1" thickBot="1" x14ac:dyDescent="0.3">
      <c r="A8" s="15">
        <v>4</v>
      </c>
      <c r="B8" s="16" t="s">
        <v>92</v>
      </c>
      <c r="C8" s="17">
        <v>43964.271053712466</v>
      </c>
      <c r="D8" s="14">
        <f t="shared" si="0"/>
        <v>4.3480318322258443E-3</v>
      </c>
    </row>
    <row r="9" spans="1:4" ht="16.5" thickTop="1" thickBot="1" x14ac:dyDescent="0.3">
      <c r="A9" s="15">
        <v>5</v>
      </c>
      <c r="B9" s="16" t="s">
        <v>93</v>
      </c>
      <c r="C9" s="17">
        <v>262402.72454602155</v>
      </c>
      <c r="D9" s="14">
        <f t="shared" si="0"/>
        <v>2.5951423095244241E-2</v>
      </c>
    </row>
    <row r="10" spans="1:4" ht="16.5" thickTop="1" thickBot="1" x14ac:dyDescent="0.3">
      <c r="A10" s="15">
        <v>6</v>
      </c>
      <c r="B10" s="16" t="s">
        <v>94</v>
      </c>
      <c r="C10" s="17">
        <v>37282.933122146329</v>
      </c>
      <c r="D10" s="14">
        <f t="shared" si="0"/>
        <v>3.6872527652235623E-3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69.006180861354707</v>
      </c>
      <c r="D12" s="14">
        <f t="shared" si="0"/>
        <v>6.8246570183987566E-6</v>
      </c>
    </row>
    <row r="13" spans="1:4" ht="16.5" thickTop="1" thickBot="1" x14ac:dyDescent="0.3">
      <c r="A13" s="15">
        <v>9</v>
      </c>
      <c r="B13" s="16" t="s">
        <v>97</v>
      </c>
      <c r="C13" s="17">
        <v>130985.78675786931</v>
      </c>
      <c r="D13" s="14">
        <f t="shared" si="0"/>
        <v>1.2954391298710489E-2</v>
      </c>
    </row>
    <row r="14" spans="1:4" ht="16.5" thickTop="1" thickBot="1" x14ac:dyDescent="0.3">
      <c r="A14" s="15">
        <v>10</v>
      </c>
      <c r="B14" s="16" t="s">
        <v>98</v>
      </c>
      <c r="C14" s="17">
        <v>843303.25149464339</v>
      </c>
      <c r="D14" s="14">
        <f t="shared" si="0"/>
        <v>8.3402028370686221E-2</v>
      </c>
    </row>
    <row r="15" spans="1:4" ht="16.5" thickTop="1" thickBot="1" x14ac:dyDescent="0.3">
      <c r="A15" s="15">
        <v>11</v>
      </c>
      <c r="B15" s="16" t="s">
        <v>99</v>
      </c>
      <c r="C15" s="17">
        <v>196895.99222323005</v>
      </c>
      <c r="D15" s="14">
        <f t="shared" si="0"/>
        <v>1.9472858785224968E-2</v>
      </c>
    </row>
    <row r="16" spans="1:4" ht="16.5" thickTop="1" thickBot="1" x14ac:dyDescent="0.3">
      <c r="A16" s="15">
        <v>12</v>
      </c>
      <c r="B16" s="16" t="s">
        <v>100</v>
      </c>
      <c r="C16" s="17">
        <v>3615158.0466790628</v>
      </c>
      <c r="D16" s="14">
        <f t="shared" si="0"/>
        <v>0.35753628773427887</v>
      </c>
    </row>
    <row r="17" spans="1:4" ht="16.5" thickTop="1" thickBot="1" x14ac:dyDescent="0.3">
      <c r="A17" s="15">
        <v>13</v>
      </c>
      <c r="B17" s="16" t="s">
        <v>101</v>
      </c>
      <c r="C17" s="17">
        <v>258267.26069207391</v>
      </c>
      <c r="D17" s="14">
        <f t="shared" si="0"/>
        <v>2.5542428972357142E-2</v>
      </c>
    </row>
    <row r="18" spans="1:4" ht="16.5" thickTop="1" thickBot="1" x14ac:dyDescent="0.3">
      <c r="A18" s="15">
        <v>14</v>
      </c>
      <c r="B18" s="16" t="s">
        <v>102</v>
      </c>
      <c r="C18" s="17">
        <v>2744212.5336422422</v>
      </c>
      <c r="D18" s="14">
        <f t="shared" si="0"/>
        <v>0.27140046143587859</v>
      </c>
    </row>
    <row r="19" spans="1:4" ht="16.5" thickTop="1" thickBot="1" x14ac:dyDescent="0.3">
      <c r="A19" s="15">
        <v>15</v>
      </c>
      <c r="B19" s="16" t="s">
        <v>103</v>
      </c>
      <c r="C19" s="17">
        <v>7404.3515184169446</v>
      </c>
      <c r="D19" s="14">
        <f t="shared" si="0"/>
        <v>7.3228454213954391E-4</v>
      </c>
    </row>
    <row r="20" spans="1:4" ht="16.5" thickTop="1" thickBot="1" x14ac:dyDescent="0.3">
      <c r="A20" s="15">
        <v>16</v>
      </c>
      <c r="B20" s="16" t="s">
        <v>104</v>
      </c>
      <c r="C20" s="17">
        <v>710097.50829910347</v>
      </c>
      <c r="D20" s="14">
        <f t="shared" si="0"/>
        <v>7.0228085126138762E-2</v>
      </c>
    </row>
    <row r="21" spans="1:4" ht="16.5" thickTop="1" thickBot="1" x14ac:dyDescent="0.3">
      <c r="A21" s="15">
        <v>17</v>
      </c>
      <c r="B21" s="16" t="s">
        <v>105</v>
      </c>
      <c r="C21" s="17">
        <v>229886.368074272</v>
      </c>
      <c r="D21" s="14">
        <f t="shared" si="0"/>
        <v>2.2735581012148193E-2</v>
      </c>
    </row>
    <row r="22" spans="1:4" ht="16.5" thickTop="1" thickBot="1" x14ac:dyDescent="0.3">
      <c r="A22" s="15">
        <v>18</v>
      </c>
      <c r="B22" s="16" t="s">
        <v>106</v>
      </c>
      <c r="C22" s="17">
        <v>865796.64605961065</v>
      </c>
      <c r="D22" s="14">
        <f t="shared" si="0"/>
        <v>8.5626607403596969E-2</v>
      </c>
    </row>
    <row r="23" spans="1:4" ht="16.5" thickTop="1" thickBot="1" x14ac:dyDescent="0.3">
      <c r="A23" s="31"/>
      <c r="B23" s="18" t="s">
        <v>107</v>
      </c>
      <c r="C23" s="19">
        <f>SUM(C5:C22)</f>
        <v>10111303.86117856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052BA-D2C7-4EAC-899A-730A3E9C7912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162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122136.3869842338</v>
      </c>
      <c r="D5" s="14">
        <f>C5/C$23</f>
        <v>1.2188247489065926E-2</v>
      </c>
    </row>
    <row r="6" spans="1:4" ht="16.5" thickTop="1" thickBot="1" x14ac:dyDescent="0.3">
      <c r="A6" s="15">
        <v>2</v>
      </c>
      <c r="B6" s="16" t="s">
        <v>90</v>
      </c>
      <c r="C6" s="17">
        <v>67804.465763928849</v>
      </c>
      <c r="D6" s="14">
        <f t="shared" ref="D6:D23" si="0">C6/C$23</f>
        <v>6.7663505528564706E-3</v>
      </c>
    </row>
    <row r="7" spans="1:4" ht="16.5" thickTop="1" thickBot="1" x14ac:dyDescent="0.3">
      <c r="A7" s="15">
        <v>3</v>
      </c>
      <c r="B7" s="16" t="s">
        <v>91</v>
      </c>
      <c r="C7" s="17">
        <v>214741.29823240772</v>
      </c>
      <c r="D7" s="14">
        <f t="shared" si="0"/>
        <v>2.1429486769718856E-2</v>
      </c>
    </row>
    <row r="8" spans="1:4" ht="16.5" thickTop="1" thickBot="1" x14ac:dyDescent="0.3">
      <c r="A8" s="15">
        <v>4</v>
      </c>
      <c r="B8" s="16" t="s">
        <v>92</v>
      </c>
      <c r="C8" s="17">
        <v>296.97963397041616</v>
      </c>
      <c r="D8" s="14">
        <f t="shared" si="0"/>
        <v>2.9636223630152847E-5</v>
      </c>
    </row>
    <row r="9" spans="1:4" ht="16.5" thickTop="1" thickBot="1" x14ac:dyDescent="0.3">
      <c r="A9" s="15">
        <v>5</v>
      </c>
      <c r="B9" s="16" t="s">
        <v>93</v>
      </c>
      <c r="C9" s="17">
        <v>79749.467377167792</v>
      </c>
      <c r="D9" s="14">
        <f t="shared" si="0"/>
        <v>7.9583674408150243E-3</v>
      </c>
    </row>
    <row r="10" spans="1:4" ht="16.5" thickTop="1" thickBot="1" x14ac:dyDescent="0.3">
      <c r="A10" s="15">
        <v>6</v>
      </c>
      <c r="B10" s="16" t="s">
        <v>94</v>
      </c>
      <c r="C10" s="17">
        <v>435621.01314417203</v>
      </c>
      <c r="D10" s="14">
        <f t="shared" si="0"/>
        <v>4.3471539078065162E-2</v>
      </c>
    </row>
    <row r="11" spans="1:4" ht="16.5" thickTop="1" thickBot="1" x14ac:dyDescent="0.3">
      <c r="A11" s="15">
        <v>7</v>
      </c>
      <c r="B11" s="16" t="s">
        <v>95</v>
      </c>
      <c r="C11" s="17">
        <v>95590.177325966084</v>
      </c>
      <c r="D11" s="14">
        <f t="shared" si="0"/>
        <v>9.539145274724466E-3</v>
      </c>
    </row>
    <row r="12" spans="1:4" ht="16.5" thickTop="1" thickBot="1" x14ac:dyDescent="0.3">
      <c r="A12" s="15">
        <v>8</v>
      </c>
      <c r="B12" s="16" t="s">
        <v>96</v>
      </c>
      <c r="C12" s="17">
        <v>45127.125203862292</v>
      </c>
      <c r="D12" s="14">
        <f t="shared" si="0"/>
        <v>4.5033309403997562E-3</v>
      </c>
    </row>
    <row r="13" spans="1:4" ht="16.5" thickTop="1" thickBot="1" x14ac:dyDescent="0.3">
      <c r="A13" s="15">
        <v>9</v>
      </c>
      <c r="B13" s="16" t="s">
        <v>97</v>
      </c>
      <c r="C13" s="17">
        <v>8052.381624826131</v>
      </c>
      <c r="D13" s="14">
        <f t="shared" si="0"/>
        <v>8.0356413467885563E-4</v>
      </c>
    </row>
    <row r="14" spans="1:4" ht="16.5" thickTop="1" thickBot="1" x14ac:dyDescent="0.3">
      <c r="A14" s="15">
        <v>10</v>
      </c>
      <c r="B14" s="16" t="s">
        <v>98</v>
      </c>
      <c r="C14" s="17">
        <v>1166979.7496664876</v>
      </c>
      <c r="D14" s="14">
        <f t="shared" si="0"/>
        <v>0.11645536891065401</v>
      </c>
    </row>
    <row r="15" spans="1:4" ht="16.5" thickTop="1" thickBot="1" x14ac:dyDescent="0.3">
      <c r="A15" s="15">
        <v>11</v>
      </c>
      <c r="B15" s="16" t="s">
        <v>99</v>
      </c>
      <c r="C15" s="17">
        <v>105210.04533615123</v>
      </c>
      <c r="D15" s="14">
        <f t="shared" si="0"/>
        <v>1.0499132179654118E-2</v>
      </c>
    </row>
    <row r="16" spans="1:4" ht="16.5" thickTop="1" thickBot="1" x14ac:dyDescent="0.3">
      <c r="A16" s="15">
        <v>12</v>
      </c>
      <c r="B16" s="16" t="s">
        <v>100</v>
      </c>
      <c r="C16" s="17">
        <v>1002527.1739222838</v>
      </c>
      <c r="D16" s="14">
        <f t="shared" si="0"/>
        <v>0.10004429975365123</v>
      </c>
    </row>
    <row r="17" spans="1:4" ht="16.5" thickTop="1" thickBot="1" x14ac:dyDescent="0.3">
      <c r="A17" s="15">
        <v>13</v>
      </c>
      <c r="B17" s="16" t="s">
        <v>101</v>
      </c>
      <c r="C17" s="17">
        <v>533091.88514059188</v>
      </c>
      <c r="D17" s="14">
        <f t="shared" si="0"/>
        <v>5.3198362837972073E-2</v>
      </c>
    </row>
    <row r="18" spans="1:4" ht="16.5" thickTop="1" thickBot="1" x14ac:dyDescent="0.3">
      <c r="A18" s="15">
        <v>14</v>
      </c>
      <c r="B18" s="16" t="s">
        <v>102</v>
      </c>
      <c r="C18" s="17">
        <v>3171319.9495144454</v>
      </c>
      <c r="D18" s="14">
        <f t="shared" si="0"/>
        <v>0.31647270208413553</v>
      </c>
    </row>
    <row r="19" spans="1:4" ht="16.5" thickTop="1" thickBot="1" x14ac:dyDescent="0.3">
      <c r="A19" s="15">
        <v>15</v>
      </c>
      <c r="B19" s="16" t="s">
        <v>103</v>
      </c>
      <c r="C19" s="17">
        <v>23679.972528714476</v>
      </c>
      <c r="D19" s="14">
        <f t="shared" si="0"/>
        <v>2.3630743698969171E-3</v>
      </c>
    </row>
    <row r="20" spans="1:4" ht="16.5" thickTop="1" thickBot="1" x14ac:dyDescent="0.3">
      <c r="A20" s="15">
        <v>16</v>
      </c>
      <c r="B20" s="16" t="s">
        <v>104</v>
      </c>
      <c r="C20" s="17">
        <v>1351264.8954564298</v>
      </c>
      <c r="D20" s="14">
        <f t="shared" si="0"/>
        <v>0.13484557203444836</v>
      </c>
    </row>
    <row r="21" spans="1:4" ht="16.5" thickTop="1" thickBot="1" x14ac:dyDescent="0.3">
      <c r="A21" s="15">
        <v>17</v>
      </c>
      <c r="B21" s="16" t="s">
        <v>105</v>
      </c>
      <c r="C21" s="17">
        <v>729750.02712603146</v>
      </c>
      <c r="D21" s="14">
        <f t="shared" si="0"/>
        <v>7.2823293331190406E-2</v>
      </c>
    </row>
    <row r="22" spans="1:4" ht="16.5" thickTop="1" thickBot="1" x14ac:dyDescent="0.3">
      <c r="A22" s="15">
        <v>18</v>
      </c>
      <c r="B22" s="16" t="s">
        <v>106</v>
      </c>
      <c r="C22" s="17">
        <v>867889.54111431807</v>
      </c>
      <c r="D22" s="14">
        <f t="shared" si="0"/>
        <v>8.660852659444275E-2</v>
      </c>
    </row>
    <row r="23" spans="1:4" ht="16.5" thickTop="1" thickBot="1" x14ac:dyDescent="0.3">
      <c r="A23" s="31"/>
      <c r="B23" s="18" t="s">
        <v>107</v>
      </c>
      <c r="C23" s="19">
        <f>SUM(C5:C22)</f>
        <v>10020832.535095988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57A33-37AC-44FC-BD13-7132A4002E57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163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73356.745501085548</v>
      </c>
      <c r="D5" s="14">
        <f>C5/C$23</f>
        <v>1.5097397746751742E-2</v>
      </c>
    </row>
    <row r="6" spans="1:4" ht="16.5" thickTop="1" thickBot="1" x14ac:dyDescent="0.3">
      <c r="A6" s="15">
        <v>2</v>
      </c>
      <c r="B6" s="16" t="s">
        <v>90</v>
      </c>
      <c r="C6" s="17">
        <v>56651.187454771898</v>
      </c>
      <c r="D6" s="14">
        <f t="shared" ref="D6:D23" si="0">C6/C$23</f>
        <v>1.1659261925923732E-2</v>
      </c>
    </row>
    <row r="7" spans="1:4" ht="16.5" thickTop="1" thickBot="1" x14ac:dyDescent="0.3">
      <c r="A7" s="15">
        <v>3</v>
      </c>
      <c r="B7" s="16" t="s">
        <v>91</v>
      </c>
      <c r="C7" s="17">
        <v>111112.06171475533</v>
      </c>
      <c r="D7" s="14">
        <f t="shared" si="0"/>
        <v>2.286774009275621E-2</v>
      </c>
    </row>
    <row r="8" spans="1:4" ht="16.5" thickTop="1" thickBot="1" x14ac:dyDescent="0.3">
      <c r="A8" s="15">
        <v>4</v>
      </c>
      <c r="B8" s="16" t="s">
        <v>92</v>
      </c>
      <c r="C8" s="17">
        <v>28986.043818487738</v>
      </c>
      <c r="D8" s="14">
        <f t="shared" si="0"/>
        <v>5.9655568093053991E-3</v>
      </c>
    </row>
    <row r="9" spans="1:4" ht="16.5" thickTop="1" thickBot="1" x14ac:dyDescent="0.3">
      <c r="A9" s="15">
        <v>5</v>
      </c>
      <c r="B9" s="16" t="s">
        <v>93</v>
      </c>
      <c r="C9" s="17">
        <v>321580.16756359098</v>
      </c>
      <c r="D9" s="14">
        <f t="shared" si="0"/>
        <v>6.6183738986931487E-2</v>
      </c>
    </row>
    <row r="10" spans="1:4" ht="16.5" thickTop="1" thickBot="1" x14ac:dyDescent="0.3">
      <c r="A10" s="15">
        <v>6</v>
      </c>
      <c r="B10" s="16" t="s">
        <v>94</v>
      </c>
      <c r="C10" s="17">
        <v>97870.659575908183</v>
      </c>
      <c r="D10" s="14">
        <f t="shared" si="0"/>
        <v>2.0142554924721372E-2</v>
      </c>
    </row>
    <row r="11" spans="1:4" ht="16.5" thickTop="1" thickBot="1" x14ac:dyDescent="0.3">
      <c r="A11" s="15">
        <v>7</v>
      </c>
      <c r="B11" s="16" t="s">
        <v>95</v>
      </c>
      <c r="C11" s="17">
        <v>19441.579025886644</v>
      </c>
      <c r="D11" s="14">
        <f t="shared" si="0"/>
        <v>4.0012305531516995E-3</v>
      </c>
    </row>
    <row r="12" spans="1:4" ht="16.5" thickTop="1" thickBot="1" x14ac:dyDescent="0.3">
      <c r="A12" s="15">
        <v>8</v>
      </c>
      <c r="B12" s="16" t="s">
        <v>96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97</v>
      </c>
      <c r="C13" s="17">
        <v>1708.4920226162978</v>
      </c>
      <c r="D13" s="14">
        <f t="shared" si="0"/>
        <v>3.5162115544246601E-4</v>
      </c>
    </row>
    <row r="14" spans="1:4" ht="16.5" thickTop="1" thickBot="1" x14ac:dyDescent="0.3">
      <c r="A14" s="15">
        <v>10</v>
      </c>
      <c r="B14" s="16" t="s">
        <v>98</v>
      </c>
      <c r="C14" s="17">
        <v>362303.01878958225</v>
      </c>
      <c r="D14" s="14">
        <f t="shared" si="0"/>
        <v>7.4564823482173831E-2</v>
      </c>
    </row>
    <row r="15" spans="1:4" ht="16.5" thickTop="1" thickBot="1" x14ac:dyDescent="0.3">
      <c r="A15" s="15">
        <v>11</v>
      </c>
      <c r="B15" s="16" t="s">
        <v>99</v>
      </c>
      <c r="C15" s="17">
        <v>231782.59626682973</v>
      </c>
      <c r="D15" s="14">
        <f t="shared" si="0"/>
        <v>4.7702689407933457E-2</v>
      </c>
    </row>
    <row r="16" spans="1:4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213245.90477306402</v>
      </c>
      <c r="D17" s="14">
        <f t="shared" si="0"/>
        <v>4.3887691857557275E-2</v>
      </c>
    </row>
    <row r="18" spans="1:4" ht="16.5" thickTop="1" thickBot="1" x14ac:dyDescent="0.3">
      <c r="A18" s="15">
        <v>14</v>
      </c>
      <c r="B18" s="16" t="s">
        <v>102</v>
      </c>
      <c r="C18" s="17">
        <v>1692656.2716494766</v>
      </c>
      <c r="D18" s="14">
        <f t="shared" si="0"/>
        <v>0.34836203279012495</v>
      </c>
    </row>
    <row r="19" spans="1:4" ht="16.5" thickTop="1" thickBot="1" x14ac:dyDescent="0.3">
      <c r="A19" s="15">
        <v>15</v>
      </c>
      <c r="B19" s="16" t="s">
        <v>103</v>
      </c>
      <c r="C19" s="17">
        <v>8095.1549292674827</v>
      </c>
      <c r="D19" s="14">
        <f t="shared" si="0"/>
        <v>1.6660468366459984E-3</v>
      </c>
    </row>
    <row r="20" spans="1:4" ht="16.5" thickTop="1" thickBot="1" x14ac:dyDescent="0.3">
      <c r="A20" s="15">
        <v>16</v>
      </c>
      <c r="B20" s="16" t="s">
        <v>104</v>
      </c>
      <c r="C20" s="17">
        <v>745894.26814662188</v>
      </c>
      <c r="D20" s="14">
        <f t="shared" si="0"/>
        <v>0.15351093299341104</v>
      </c>
    </row>
    <row r="21" spans="1:4" ht="16.5" thickTop="1" thickBot="1" x14ac:dyDescent="0.3">
      <c r="A21" s="15">
        <v>17</v>
      </c>
      <c r="B21" s="16" t="s">
        <v>105</v>
      </c>
      <c r="C21" s="17">
        <v>351296.02082029392</v>
      </c>
      <c r="D21" s="14">
        <f t="shared" si="0"/>
        <v>7.2299496344159303E-2</v>
      </c>
    </row>
    <row r="22" spans="1:4" ht="16.5" thickTop="1" thickBot="1" x14ac:dyDescent="0.3">
      <c r="A22" s="15">
        <v>18</v>
      </c>
      <c r="B22" s="16" t="s">
        <v>106</v>
      </c>
      <c r="C22" s="17">
        <v>542919.80075059109</v>
      </c>
      <c r="D22" s="14">
        <f t="shared" si="0"/>
        <v>0.11173718409301001</v>
      </c>
    </row>
    <row r="23" spans="1:4" ht="16.5" thickTop="1" thickBot="1" x14ac:dyDescent="0.3">
      <c r="A23" s="31"/>
      <c r="B23" s="18" t="s">
        <v>107</v>
      </c>
      <c r="C23" s="19">
        <f>SUM(C5:C22)</f>
        <v>4858899.9728028299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C66A0-6966-4582-B033-359B05313604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164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38768.254785200763</v>
      </c>
      <c r="D5" s="14">
        <f>C5/C$23</f>
        <v>1.2358761898104521E-2</v>
      </c>
    </row>
    <row r="6" spans="1:4" ht="16.5" thickTop="1" thickBot="1" x14ac:dyDescent="0.3">
      <c r="A6" s="15">
        <v>2</v>
      </c>
      <c r="B6" s="16" t="s">
        <v>90</v>
      </c>
      <c r="C6" s="17">
        <v>0</v>
      </c>
      <c r="D6" s="14">
        <f t="shared" ref="D6:D23" si="0">C6/C$23</f>
        <v>0</v>
      </c>
    </row>
    <row r="7" spans="1:4" ht="16.5" thickTop="1" thickBot="1" x14ac:dyDescent="0.3">
      <c r="A7" s="15">
        <v>3</v>
      </c>
      <c r="B7" s="16" t="s">
        <v>91</v>
      </c>
      <c r="C7" s="17">
        <v>23571.33495390823</v>
      </c>
      <c r="D7" s="14">
        <f t="shared" si="0"/>
        <v>7.5142024816403337E-3</v>
      </c>
    </row>
    <row r="8" spans="1:4" ht="16.5" thickTop="1" thickBot="1" x14ac:dyDescent="0.3">
      <c r="A8" s="15">
        <v>4</v>
      </c>
      <c r="B8" s="16" t="s">
        <v>92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93</v>
      </c>
      <c r="C9" s="17">
        <v>17252.513290169325</v>
      </c>
      <c r="D9" s="14">
        <f t="shared" si="0"/>
        <v>5.4998530389993245E-3</v>
      </c>
    </row>
    <row r="10" spans="1:4" ht="16.5" thickTop="1" thickBot="1" x14ac:dyDescent="0.3">
      <c r="A10" s="15">
        <v>6</v>
      </c>
      <c r="B10" s="16" t="s">
        <v>94</v>
      </c>
      <c r="C10" s="17">
        <v>55119.974951029304</v>
      </c>
      <c r="D10" s="14">
        <f t="shared" si="0"/>
        <v>1.7571455048043604E-2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97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98</v>
      </c>
      <c r="C14" s="17">
        <v>654574.02583391056</v>
      </c>
      <c r="D14" s="14">
        <f t="shared" si="0"/>
        <v>0.20866878261058985</v>
      </c>
    </row>
    <row r="15" spans="1:4" ht="16.5" thickTop="1" thickBot="1" x14ac:dyDescent="0.3">
      <c r="A15" s="15">
        <v>11</v>
      </c>
      <c r="B15" s="16" t="s">
        <v>99</v>
      </c>
      <c r="C15" s="17">
        <v>33548.304336830341</v>
      </c>
      <c r="D15" s="14">
        <f t="shared" si="0"/>
        <v>1.0694716790354646E-2</v>
      </c>
    </row>
    <row r="16" spans="1:4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100237.48524360252</v>
      </c>
      <c r="D17" s="14">
        <f t="shared" si="0"/>
        <v>3.1954268260312502E-2</v>
      </c>
    </row>
    <row r="18" spans="1:4" ht="16.5" thickTop="1" thickBot="1" x14ac:dyDescent="0.3">
      <c r="A18" s="15">
        <v>14</v>
      </c>
      <c r="B18" s="16" t="s">
        <v>102</v>
      </c>
      <c r="C18" s="17">
        <v>836285.99681560567</v>
      </c>
      <c r="D18" s="14">
        <f t="shared" si="0"/>
        <v>0.26659594481690424</v>
      </c>
    </row>
    <row r="19" spans="1:4" ht="16.5" thickTop="1" thickBot="1" x14ac:dyDescent="0.3">
      <c r="A19" s="15">
        <v>15</v>
      </c>
      <c r="B19" s="16" t="s">
        <v>103</v>
      </c>
      <c r="C19" s="17">
        <v>0</v>
      </c>
      <c r="D19" s="14">
        <f t="shared" si="0"/>
        <v>0</v>
      </c>
    </row>
    <row r="20" spans="1:4" ht="16.5" thickTop="1" thickBot="1" x14ac:dyDescent="0.3">
      <c r="A20" s="15">
        <v>16</v>
      </c>
      <c r="B20" s="16" t="s">
        <v>104</v>
      </c>
      <c r="C20" s="17">
        <v>669891.63670679193</v>
      </c>
      <c r="D20" s="14">
        <f t="shared" si="0"/>
        <v>0.2135518165948285</v>
      </c>
    </row>
    <row r="21" spans="1:4" ht="16.5" thickTop="1" thickBot="1" x14ac:dyDescent="0.3">
      <c r="A21" s="15">
        <v>17</v>
      </c>
      <c r="B21" s="16" t="s">
        <v>105</v>
      </c>
      <c r="C21" s="17">
        <v>281090.19003696949</v>
      </c>
      <c r="D21" s="14">
        <f t="shared" si="0"/>
        <v>8.9607508767353142E-2</v>
      </c>
    </row>
    <row r="22" spans="1:4" ht="16.5" thickTop="1" thickBot="1" x14ac:dyDescent="0.3">
      <c r="A22" s="15">
        <v>18</v>
      </c>
      <c r="B22" s="16" t="s">
        <v>106</v>
      </c>
      <c r="C22" s="17">
        <v>426564.69991533709</v>
      </c>
      <c r="D22" s="14">
        <f t="shared" si="0"/>
        <v>0.13598268969286945</v>
      </c>
    </row>
    <row r="23" spans="1:4" ht="16.5" thickTop="1" thickBot="1" x14ac:dyDescent="0.3">
      <c r="A23" s="31"/>
      <c r="B23" s="18" t="s">
        <v>107</v>
      </c>
      <c r="C23" s="19">
        <f>SUM(C5:C22)</f>
        <v>3136904.4168693549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2F5D7-5345-491D-BAB0-621BD1DE4E75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165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89413.992686921294</v>
      </c>
      <c r="D5" s="14">
        <f>C5/C$23</f>
        <v>1.6804332568617299E-3</v>
      </c>
    </row>
    <row r="6" spans="1:4" ht="16.5" thickTop="1" thickBot="1" x14ac:dyDescent="0.3">
      <c r="A6" s="15">
        <v>2</v>
      </c>
      <c r="B6" s="16" t="s">
        <v>90</v>
      </c>
      <c r="C6" s="17">
        <v>4382.5263269198331</v>
      </c>
      <c r="D6" s="14">
        <f t="shared" ref="D6:D23" si="0">C6/C$23</f>
        <v>8.2364546840165773E-5</v>
      </c>
    </row>
    <row r="7" spans="1:4" ht="16.5" thickTop="1" thickBot="1" x14ac:dyDescent="0.3">
      <c r="A7" s="15">
        <v>3</v>
      </c>
      <c r="B7" s="16" t="s">
        <v>91</v>
      </c>
      <c r="C7" s="17">
        <v>75538.779551737389</v>
      </c>
      <c r="D7" s="14">
        <f t="shared" si="0"/>
        <v>1.4196645684524238E-3</v>
      </c>
    </row>
    <row r="8" spans="1:4" ht="16.5" thickTop="1" thickBot="1" x14ac:dyDescent="0.3">
      <c r="A8" s="15">
        <v>4</v>
      </c>
      <c r="B8" s="16" t="s">
        <v>92</v>
      </c>
      <c r="C8" s="17">
        <v>30141.201258176268</v>
      </c>
      <c r="D8" s="14">
        <f t="shared" si="0"/>
        <v>5.6646924574044546E-4</v>
      </c>
    </row>
    <row r="9" spans="1:4" ht="16.5" thickTop="1" thickBot="1" x14ac:dyDescent="0.3">
      <c r="A9" s="15">
        <v>5</v>
      </c>
      <c r="B9" s="16" t="s">
        <v>93</v>
      </c>
      <c r="C9" s="17">
        <v>5065.4253061397303</v>
      </c>
      <c r="D9" s="14">
        <f t="shared" si="0"/>
        <v>9.5198848511227364E-5</v>
      </c>
    </row>
    <row r="10" spans="1:4" ht="16.5" thickTop="1" thickBot="1" x14ac:dyDescent="0.3">
      <c r="A10" s="15">
        <v>6</v>
      </c>
      <c r="B10" s="16" t="s">
        <v>94</v>
      </c>
      <c r="C10" s="17">
        <v>55288.272205099936</v>
      </c>
      <c r="D10" s="14">
        <f t="shared" si="0"/>
        <v>1.0390795504814064E-3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97</v>
      </c>
      <c r="C13" s="17">
        <v>16112.944293216206</v>
      </c>
      <c r="D13" s="14">
        <f t="shared" si="0"/>
        <v>3.0282427439616485E-4</v>
      </c>
    </row>
    <row r="14" spans="1:4" ht="16.5" thickTop="1" thickBot="1" x14ac:dyDescent="0.3">
      <c r="A14" s="15">
        <v>10</v>
      </c>
      <c r="B14" s="16" t="s">
        <v>98</v>
      </c>
      <c r="C14" s="17">
        <v>692418.68415619351</v>
      </c>
      <c r="D14" s="14">
        <f t="shared" si="0"/>
        <v>1.3013213587303564E-2</v>
      </c>
    </row>
    <row r="15" spans="1:4" ht="16.5" thickTop="1" thickBot="1" x14ac:dyDescent="0.3">
      <c r="A15" s="15">
        <v>11</v>
      </c>
      <c r="B15" s="16" t="s">
        <v>99</v>
      </c>
      <c r="C15" s="17">
        <v>48760216.586413585</v>
      </c>
      <c r="D15" s="14">
        <f t="shared" si="0"/>
        <v>0.91639224579192224</v>
      </c>
    </row>
    <row r="16" spans="1:4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175949.8646838807</v>
      </c>
      <c r="D17" s="14">
        <f t="shared" si="0"/>
        <v>3.3067755422844756E-3</v>
      </c>
    </row>
    <row r="18" spans="1:4" ht="16.5" thickTop="1" thickBot="1" x14ac:dyDescent="0.3">
      <c r="A18" s="15">
        <v>14</v>
      </c>
      <c r="B18" s="16" t="s">
        <v>102</v>
      </c>
      <c r="C18" s="17">
        <v>1367807.7475646106</v>
      </c>
      <c r="D18" s="14">
        <f t="shared" si="0"/>
        <v>2.5706375019498615E-2</v>
      </c>
    </row>
    <row r="19" spans="1:4" ht="16.5" thickTop="1" thickBot="1" x14ac:dyDescent="0.3">
      <c r="A19" s="15">
        <v>15</v>
      </c>
      <c r="B19" s="16" t="s">
        <v>103</v>
      </c>
      <c r="C19" s="17">
        <v>5939.4731109626782</v>
      </c>
      <c r="D19" s="14">
        <f t="shared" si="0"/>
        <v>1.1162557273161119E-4</v>
      </c>
    </row>
    <row r="20" spans="1:4" ht="16.5" thickTop="1" thickBot="1" x14ac:dyDescent="0.3">
      <c r="A20" s="15">
        <v>16</v>
      </c>
      <c r="B20" s="16" t="s">
        <v>104</v>
      </c>
      <c r="C20" s="17">
        <v>1050820.1044992667</v>
      </c>
      <c r="D20" s="14">
        <f t="shared" si="0"/>
        <v>1.9748956483382457E-2</v>
      </c>
    </row>
    <row r="21" spans="1:4" ht="16.5" thickTop="1" thickBot="1" x14ac:dyDescent="0.3">
      <c r="A21" s="15">
        <v>17</v>
      </c>
      <c r="B21" s="16" t="s">
        <v>105</v>
      </c>
      <c r="C21" s="17">
        <v>497733.03602502798</v>
      </c>
      <c r="D21" s="14">
        <f t="shared" si="0"/>
        <v>9.3543205223353913E-3</v>
      </c>
    </row>
    <row r="22" spans="1:4" ht="16.5" thickTop="1" thickBot="1" x14ac:dyDescent="0.3">
      <c r="A22" s="15">
        <v>18</v>
      </c>
      <c r="B22" s="16" t="s">
        <v>106</v>
      </c>
      <c r="C22" s="17">
        <v>382063.96257123753</v>
      </c>
      <c r="D22" s="14">
        <f t="shared" si="0"/>
        <v>7.1804531892578575E-3</v>
      </c>
    </row>
    <row r="23" spans="1:4" ht="16.5" thickTop="1" thickBot="1" x14ac:dyDescent="0.3">
      <c r="A23" s="31"/>
      <c r="B23" s="18" t="s">
        <v>107</v>
      </c>
      <c r="C23" s="19">
        <f>SUM(C5:C22)</f>
        <v>53208892.600652985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505E9-C54F-4F46-B273-9D522C28EC49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166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3151069.8011178095</v>
      </c>
      <c r="D5" s="14">
        <f>C5/C$23</f>
        <v>1.8506945111455245E-2</v>
      </c>
    </row>
    <row r="6" spans="1:4" ht="16.5" thickTop="1" thickBot="1" x14ac:dyDescent="0.3">
      <c r="A6" s="15">
        <v>2</v>
      </c>
      <c r="B6" s="16" t="s">
        <v>90</v>
      </c>
      <c r="C6" s="17">
        <v>2599892.6681679343</v>
      </c>
      <c r="D6" s="14">
        <f t="shared" ref="D6:D23" si="0">C6/C$23</f>
        <v>1.5269757238760692E-2</v>
      </c>
    </row>
    <row r="7" spans="1:4" ht="16.5" thickTop="1" thickBot="1" x14ac:dyDescent="0.3">
      <c r="A7" s="15">
        <v>3</v>
      </c>
      <c r="B7" s="16" t="s">
        <v>91</v>
      </c>
      <c r="C7" s="17">
        <v>2075407.2555020622</v>
      </c>
      <c r="D7" s="14">
        <f t="shared" si="0"/>
        <v>1.2189335871857641E-2</v>
      </c>
    </row>
    <row r="8" spans="1:4" ht="16.5" thickTop="1" thickBot="1" x14ac:dyDescent="0.3">
      <c r="A8" s="15">
        <v>4</v>
      </c>
      <c r="B8" s="16" t="s">
        <v>92</v>
      </c>
      <c r="C8" s="17">
        <v>29387.54331335094</v>
      </c>
      <c r="D8" s="14">
        <f t="shared" si="0"/>
        <v>1.7259968372257761E-4</v>
      </c>
    </row>
    <row r="9" spans="1:4" ht="16.5" thickTop="1" thickBot="1" x14ac:dyDescent="0.3">
      <c r="A9" s="15">
        <v>5</v>
      </c>
      <c r="B9" s="16" t="s">
        <v>93</v>
      </c>
      <c r="C9" s="17">
        <v>84119.721149779565</v>
      </c>
      <c r="D9" s="14">
        <f t="shared" si="0"/>
        <v>4.9405413410951197E-4</v>
      </c>
    </row>
    <row r="10" spans="1:4" ht="16.5" thickTop="1" thickBot="1" x14ac:dyDescent="0.3">
      <c r="A10" s="15">
        <v>6</v>
      </c>
      <c r="B10" s="16" t="s">
        <v>94</v>
      </c>
      <c r="C10" s="17">
        <v>4775986.2331106542</v>
      </c>
      <c r="D10" s="14">
        <f t="shared" si="0"/>
        <v>2.805044656195484E-2</v>
      </c>
    </row>
    <row r="11" spans="1:4" ht="16.5" thickTop="1" thickBot="1" x14ac:dyDescent="0.3">
      <c r="A11" s="15">
        <v>7</v>
      </c>
      <c r="B11" s="16" t="s">
        <v>95</v>
      </c>
      <c r="C11" s="17">
        <v>5370182.1801721202</v>
      </c>
      <c r="D11" s="14">
        <f t="shared" si="0"/>
        <v>3.154029365255713E-2</v>
      </c>
    </row>
    <row r="12" spans="1:4" ht="16.5" thickTop="1" thickBot="1" x14ac:dyDescent="0.3">
      <c r="A12" s="15">
        <v>8</v>
      </c>
      <c r="B12" s="16" t="s">
        <v>96</v>
      </c>
      <c r="C12" s="17">
        <v>821883.22436067753</v>
      </c>
      <c r="D12" s="14">
        <f t="shared" si="0"/>
        <v>4.8271059295078552E-3</v>
      </c>
    </row>
    <row r="13" spans="1:4" ht="16.5" thickTop="1" thickBot="1" x14ac:dyDescent="0.3">
      <c r="A13" s="15">
        <v>9</v>
      </c>
      <c r="B13" s="16" t="s">
        <v>97</v>
      </c>
      <c r="C13" s="17">
        <v>1171554.3987280708</v>
      </c>
      <c r="D13" s="14">
        <f t="shared" si="0"/>
        <v>6.8808037653285024E-3</v>
      </c>
    </row>
    <row r="14" spans="1:4" ht="16.5" thickTop="1" thickBot="1" x14ac:dyDescent="0.3">
      <c r="A14" s="15">
        <v>10</v>
      </c>
      <c r="B14" s="16" t="s">
        <v>98</v>
      </c>
      <c r="C14" s="17">
        <v>6499182.5167583106</v>
      </c>
      <c r="D14" s="14">
        <f t="shared" si="0"/>
        <v>3.8171167793334036E-2</v>
      </c>
    </row>
    <row r="15" spans="1:4" ht="16.5" thickTop="1" thickBot="1" x14ac:dyDescent="0.3">
      <c r="A15" s="15">
        <v>11</v>
      </c>
      <c r="B15" s="16" t="s">
        <v>99</v>
      </c>
      <c r="C15" s="17">
        <v>2362996.6188614867</v>
      </c>
      <c r="D15" s="14">
        <f t="shared" si="0"/>
        <v>1.3878413200593159E-2</v>
      </c>
    </row>
    <row r="16" spans="1:4" ht="16.5" thickTop="1" thickBot="1" x14ac:dyDescent="0.3">
      <c r="A16" s="15">
        <v>12</v>
      </c>
      <c r="B16" s="16" t="s">
        <v>100</v>
      </c>
      <c r="C16" s="17">
        <v>22867702.660443988</v>
      </c>
      <c r="D16" s="14">
        <f t="shared" si="0"/>
        <v>0.13430718602672215</v>
      </c>
    </row>
    <row r="17" spans="1:4" ht="16.5" thickTop="1" thickBot="1" x14ac:dyDescent="0.3">
      <c r="A17" s="15">
        <v>13</v>
      </c>
      <c r="B17" s="16" t="s">
        <v>101</v>
      </c>
      <c r="C17" s="17">
        <v>6804035.2496061865</v>
      </c>
      <c r="D17" s="14">
        <f t="shared" si="0"/>
        <v>3.9961636792748577E-2</v>
      </c>
    </row>
    <row r="18" spans="1:4" ht="16.5" thickTop="1" thickBot="1" x14ac:dyDescent="0.3">
      <c r="A18" s="15">
        <v>14</v>
      </c>
      <c r="B18" s="16" t="s">
        <v>102</v>
      </c>
      <c r="C18" s="17">
        <v>20495901.134713575</v>
      </c>
      <c r="D18" s="14">
        <f t="shared" si="0"/>
        <v>0.12037705961810138</v>
      </c>
    </row>
    <row r="19" spans="1:4" ht="16.5" thickTop="1" thickBot="1" x14ac:dyDescent="0.3">
      <c r="A19" s="15">
        <v>15</v>
      </c>
      <c r="B19" s="16" t="s">
        <v>103</v>
      </c>
      <c r="C19" s="17">
        <v>800697.82484884525</v>
      </c>
      <c r="D19" s="14">
        <f t="shared" si="0"/>
        <v>4.7026792900882377E-3</v>
      </c>
    </row>
    <row r="20" spans="1:4" ht="16.5" thickTop="1" thickBot="1" x14ac:dyDescent="0.3">
      <c r="A20" s="15">
        <v>16</v>
      </c>
      <c r="B20" s="16" t="s">
        <v>104</v>
      </c>
      <c r="C20" s="17">
        <v>5079091.8004098199</v>
      </c>
      <c r="D20" s="14">
        <f t="shared" si="0"/>
        <v>2.9830654063227019E-2</v>
      </c>
    </row>
    <row r="21" spans="1:4" ht="16.5" thickTop="1" thickBot="1" x14ac:dyDescent="0.3">
      <c r="A21" s="15">
        <v>17</v>
      </c>
      <c r="B21" s="16" t="s">
        <v>105</v>
      </c>
      <c r="C21" s="17">
        <v>78356367.231443033</v>
      </c>
      <c r="D21" s="14">
        <f t="shared" si="0"/>
        <v>0.46020465397844423</v>
      </c>
    </row>
    <row r="22" spans="1:4" ht="16.5" thickTop="1" thickBot="1" x14ac:dyDescent="0.3">
      <c r="A22" s="15">
        <v>18</v>
      </c>
      <c r="B22" s="16" t="s">
        <v>106</v>
      </c>
      <c r="C22" s="17">
        <v>6918720.1763789626</v>
      </c>
      <c r="D22" s="14">
        <f t="shared" si="0"/>
        <v>4.0635207287487249E-2</v>
      </c>
    </row>
    <row r="23" spans="1:4" ht="16.5" thickTop="1" thickBot="1" x14ac:dyDescent="0.3">
      <c r="A23" s="31"/>
      <c r="B23" s="18" t="s">
        <v>107</v>
      </c>
      <c r="C23" s="19">
        <f>SUM(C5:C22)</f>
        <v>170264178.23908666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182F5-EF2B-4077-BA17-7FC10A55D6CE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111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168705.76067641872</v>
      </c>
      <c r="D5" s="14">
        <f>C5/C$23</f>
        <v>1.8799187711256167E-2</v>
      </c>
    </row>
    <row r="6" spans="1:4" ht="16.5" thickTop="1" thickBot="1" x14ac:dyDescent="0.3">
      <c r="A6" s="15">
        <v>2</v>
      </c>
      <c r="B6" s="16" t="s">
        <v>90</v>
      </c>
      <c r="C6" s="17">
        <v>21087.584654048715</v>
      </c>
      <c r="D6" s="14">
        <f t="shared" ref="D6:D23" si="0">C6/C$23</f>
        <v>2.3498276567379757E-3</v>
      </c>
    </row>
    <row r="7" spans="1:4" ht="16.5" thickTop="1" thickBot="1" x14ac:dyDescent="0.3">
      <c r="A7" s="15">
        <v>3</v>
      </c>
      <c r="B7" s="16" t="s">
        <v>91</v>
      </c>
      <c r="C7" s="17">
        <v>177388.42221350435</v>
      </c>
      <c r="D7" s="14">
        <f t="shared" si="0"/>
        <v>1.97667123732151E-2</v>
      </c>
    </row>
    <row r="8" spans="1:4" ht="16.5" thickTop="1" thickBot="1" x14ac:dyDescent="0.3">
      <c r="A8" s="15">
        <v>4</v>
      </c>
      <c r="B8" s="16" t="s">
        <v>92</v>
      </c>
      <c r="C8" s="17">
        <v>77501.833227563198</v>
      </c>
      <c r="D8" s="14">
        <f t="shared" si="0"/>
        <v>8.6361692983675502E-3</v>
      </c>
    </row>
    <row r="9" spans="1:4" ht="16.5" thickTop="1" thickBot="1" x14ac:dyDescent="0.3">
      <c r="A9" s="15">
        <v>5</v>
      </c>
      <c r="B9" s="16" t="s">
        <v>93</v>
      </c>
      <c r="C9" s="17">
        <v>79127.473425126707</v>
      </c>
      <c r="D9" s="14">
        <f t="shared" si="0"/>
        <v>8.817317322610636E-3</v>
      </c>
    </row>
    <row r="10" spans="1:4" ht="16.5" thickTop="1" thickBot="1" x14ac:dyDescent="0.3">
      <c r="A10" s="15">
        <v>6</v>
      </c>
      <c r="B10" s="16" t="s">
        <v>94</v>
      </c>
      <c r="C10" s="17">
        <v>199556.03333970672</v>
      </c>
      <c r="D10" s="14">
        <f t="shared" si="0"/>
        <v>2.2236889331018646E-2</v>
      </c>
    </row>
    <row r="11" spans="1:4" ht="16.5" thickTop="1" thickBot="1" x14ac:dyDescent="0.3">
      <c r="A11" s="15">
        <v>7</v>
      </c>
      <c r="B11" s="16" t="s">
        <v>95</v>
      </c>
      <c r="C11" s="17">
        <v>221122.15832609741</v>
      </c>
      <c r="D11" s="14">
        <f t="shared" si="0"/>
        <v>2.4640041601563727E-2</v>
      </c>
    </row>
    <row r="12" spans="1:4" ht="16.5" thickTop="1" thickBot="1" x14ac:dyDescent="0.3">
      <c r="A12" s="15">
        <v>8</v>
      </c>
      <c r="B12" s="16" t="s">
        <v>96</v>
      </c>
      <c r="C12" s="17">
        <v>52106.008845672884</v>
      </c>
      <c r="D12" s="14">
        <f t="shared" si="0"/>
        <v>5.8062667051007114E-3</v>
      </c>
    </row>
    <row r="13" spans="1:4" ht="16.5" thickTop="1" thickBot="1" x14ac:dyDescent="0.3">
      <c r="A13" s="15">
        <v>9</v>
      </c>
      <c r="B13" s="16" t="s">
        <v>97</v>
      </c>
      <c r="C13" s="17">
        <v>114721.20564600706</v>
      </c>
      <c r="D13" s="14">
        <f t="shared" si="0"/>
        <v>1.2783591210838606E-2</v>
      </c>
    </row>
    <row r="14" spans="1:4" ht="16.5" thickTop="1" thickBot="1" x14ac:dyDescent="0.3">
      <c r="A14" s="15">
        <v>10</v>
      </c>
      <c r="B14" s="16" t="s">
        <v>98</v>
      </c>
      <c r="C14" s="17">
        <v>1003179.9196694506</v>
      </c>
      <c r="D14" s="14">
        <f t="shared" si="0"/>
        <v>0.11178615088432452</v>
      </c>
    </row>
    <row r="15" spans="1:4" ht="16.5" thickTop="1" thickBot="1" x14ac:dyDescent="0.3">
      <c r="A15" s="15">
        <v>11</v>
      </c>
      <c r="B15" s="16" t="s">
        <v>99</v>
      </c>
      <c r="C15" s="17">
        <v>119898.87791104204</v>
      </c>
      <c r="D15" s="14">
        <f t="shared" si="0"/>
        <v>1.336054858578237E-2</v>
      </c>
    </row>
    <row r="16" spans="1:4" ht="16.5" thickTop="1" thickBot="1" x14ac:dyDescent="0.3">
      <c r="A16" s="15">
        <v>12</v>
      </c>
      <c r="B16" s="16" t="s">
        <v>100</v>
      </c>
      <c r="C16" s="17">
        <v>225385.15989193323</v>
      </c>
      <c r="D16" s="14">
        <f t="shared" si="0"/>
        <v>2.5115075567968933E-2</v>
      </c>
    </row>
    <row r="17" spans="1:4" ht="16.5" thickTop="1" thickBot="1" x14ac:dyDescent="0.3">
      <c r="A17" s="15">
        <v>13</v>
      </c>
      <c r="B17" s="16" t="s">
        <v>101</v>
      </c>
      <c r="C17" s="17">
        <v>393440.95364938641</v>
      </c>
      <c r="D17" s="14">
        <f t="shared" si="0"/>
        <v>4.3841836291155761E-2</v>
      </c>
    </row>
    <row r="18" spans="1:4" ht="16.5" thickTop="1" thickBot="1" x14ac:dyDescent="0.3">
      <c r="A18" s="15">
        <v>14</v>
      </c>
      <c r="B18" s="16" t="s">
        <v>102</v>
      </c>
      <c r="C18" s="17">
        <v>3796703.7487440538</v>
      </c>
      <c r="D18" s="14">
        <f t="shared" si="0"/>
        <v>0.42307355819086773</v>
      </c>
    </row>
    <row r="19" spans="1:4" ht="16.5" thickTop="1" thickBot="1" x14ac:dyDescent="0.3">
      <c r="A19" s="15">
        <v>15</v>
      </c>
      <c r="B19" s="16" t="s">
        <v>103</v>
      </c>
      <c r="C19" s="17">
        <v>10225.017312637354</v>
      </c>
      <c r="D19" s="14">
        <f t="shared" si="0"/>
        <v>1.1393921525880771E-3</v>
      </c>
    </row>
    <row r="20" spans="1:4" ht="16.5" thickTop="1" thickBot="1" x14ac:dyDescent="0.3">
      <c r="A20" s="15">
        <v>16</v>
      </c>
      <c r="B20" s="16" t="s">
        <v>104</v>
      </c>
      <c r="C20" s="17">
        <v>682771.94832697557</v>
      </c>
      <c r="D20" s="14">
        <f t="shared" si="0"/>
        <v>7.6082511759617902E-2</v>
      </c>
    </row>
    <row r="21" spans="1:4" ht="16.5" thickTop="1" thickBot="1" x14ac:dyDescent="0.3">
      <c r="A21" s="15">
        <v>17</v>
      </c>
      <c r="B21" s="16" t="s">
        <v>105</v>
      </c>
      <c r="C21" s="17">
        <v>999829.76301652461</v>
      </c>
      <c r="D21" s="14">
        <f t="shared" si="0"/>
        <v>0.11141283687579302</v>
      </c>
    </row>
    <row r="22" spans="1:4" ht="16.5" thickTop="1" thickBot="1" x14ac:dyDescent="0.3">
      <c r="A22" s="15">
        <v>18</v>
      </c>
      <c r="B22" s="16" t="s">
        <v>106</v>
      </c>
      <c r="C22" s="17">
        <v>631346.54790835665</v>
      </c>
      <c r="D22" s="14">
        <f t="shared" si="0"/>
        <v>7.0352086481192538E-2</v>
      </c>
    </row>
    <row r="23" spans="1:4" ht="16.5" thickTop="1" thickBot="1" x14ac:dyDescent="0.3">
      <c r="A23" s="31"/>
      <c r="B23" s="18" t="s">
        <v>107</v>
      </c>
      <c r="C23" s="19">
        <f>SUM(C5:C22)</f>
        <v>8974098.4167845063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D452F-5712-4F0F-8083-B10403D3A632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167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48857.772042645251</v>
      </c>
      <c r="D5" s="14">
        <f>C5/C$23</f>
        <v>6.4611706010921643E-3</v>
      </c>
    </row>
    <row r="6" spans="1:4" ht="16.5" thickTop="1" thickBot="1" x14ac:dyDescent="0.3">
      <c r="A6" s="15">
        <v>2</v>
      </c>
      <c r="B6" s="16" t="s">
        <v>90</v>
      </c>
      <c r="C6" s="17">
        <v>40958.628242419603</v>
      </c>
      <c r="D6" s="14">
        <f t="shared" ref="D6:D23" si="0">C6/C$23</f>
        <v>5.416552445944414E-3</v>
      </c>
    </row>
    <row r="7" spans="1:4" ht="16.5" thickTop="1" thickBot="1" x14ac:dyDescent="0.3">
      <c r="A7" s="15">
        <v>3</v>
      </c>
      <c r="B7" s="16" t="s">
        <v>91</v>
      </c>
      <c r="C7" s="17">
        <v>187326.29921618925</v>
      </c>
      <c r="D7" s="14">
        <f t="shared" si="0"/>
        <v>2.4772868812982116E-2</v>
      </c>
    </row>
    <row r="8" spans="1:4" ht="16.5" thickTop="1" thickBot="1" x14ac:dyDescent="0.3">
      <c r="A8" s="15">
        <v>4</v>
      </c>
      <c r="B8" s="16" t="s">
        <v>92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93</v>
      </c>
      <c r="C9" s="17">
        <v>7283.6788347000029</v>
      </c>
      <c r="D9" s="14">
        <f t="shared" si="0"/>
        <v>9.632263115371668E-4</v>
      </c>
    </row>
    <row r="10" spans="1:4" ht="16.5" thickTop="1" thickBot="1" x14ac:dyDescent="0.3">
      <c r="A10" s="15">
        <v>6</v>
      </c>
      <c r="B10" s="16" t="s">
        <v>94</v>
      </c>
      <c r="C10" s="17">
        <v>66979.887159595542</v>
      </c>
      <c r="D10" s="14">
        <f t="shared" si="0"/>
        <v>8.8577202702225053E-3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2513.3242994647535</v>
      </c>
      <c r="D12" s="14">
        <f t="shared" si="0"/>
        <v>3.323732621401173E-4</v>
      </c>
    </row>
    <row r="13" spans="1:4" ht="16.5" thickTop="1" thickBot="1" x14ac:dyDescent="0.3">
      <c r="A13" s="15">
        <v>9</v>
      </c>
      <c r="B13" s="16" t="s">
        <v>97</v>
      </c>
      <c r="C13" s="17">
        <v>129360.29442802396</v>
      </c>
      <c r="D13" s="14">
        <f t="shared" si="0"/>
        <v>1.7107184719299822E-2</v>
      </c>
    </row>
    <row r="14" spans="1:4" ht="16.5" thickTop="1" thickBot="1" x14ac:dyDescent="0.3">
      <c r="A14" s="15">
        <v>10</v>
      </c>
      <c r="B14" s="16" t="s">
        <v>98</v>
      </c>
      <c r="C14" s="17">
        <v>1316463.2509370027</v>
      </c>
      <c r="D14" s="14">
        <f t="shared" si="0"/>
        <v>0.17409499653295801</v>
      </c>
    </row>
    <row r="15" spans="1:4" ht="16.5" thickTop="1" thickBot="1" x14ac:dyDescent="0.3">
      <c r="A15" s="15">
        <v>11</v>
      </c>
      <c r="B15" s="16" t="s">
        <v>99</v>
      </c>
      <c r="C15" s="17">
        <v>243378.65030789311</v>
      </c>
      <c r="D15" s="14">
        <f t="shared" si="0"/>
        <v>3.2185482770894495E-2</v>
      </c>
    </row>
    <row r="16" spans="1:4" ht="16.5" thickTop="1" thickBot="1" x14ac:dyDescent="0.3">
      <c r="A16" s="15">
        <v>12</v>
      </c>
      <c r="B16" s="16" t="s">
        <v>100</v>
      </c>
      <c r="C16" s="17">
        <v>1075354.6868262277</v>
      </c>
      <c r="D16" s="14">
        <f t="shared" si="0"/>
        <v>0.14220972012812463</v>
      </c>
    </row>
    <row r="17" spans="1:4" ht="16.5" thickTop="1" thickBot="1" x14ac:dyDescent="0.3">
      <c r="A17" s="15">
        <v>13</v>
      </c>
      <c r="B17" s="16" t="s">
        <v>101</v>
      </c>
      <c r="C17" s="17">
        <v>255247.76335861508</v>
      </c>
      <c r="D17" s="14">
        <f t="shared" si="0"/>
        <v>3.3755107440587309E-2</v>
      </c>
    </row>
    <row r="18" spans="1:4" ht="16.5" thickTop="1" thickBot="1" x14ac:dyDescent="0.3">
      <c r="A18" s="15">
        <v>14</v>
      </c>
      <c r="B18" s="16" t="s">
        <v>102</v>
      </c>
      <c r="C18" s="17">
        <v>1682219.648046623</v>
      </c>
      <c r="D18" s="14">
        <f t="shared" si="0"/>
        <v>0.2224642606513331</v>
      </c>
    </row>
    <row r="19" spans="1:4" ht="16.5" thickTop="1" thickBot="1" x14ac:dyDescent="0.3">
      <c r="A19" s="15">
        <v>15</v>
      </c>
      <c r="B19" s="16" t="s">
        <v>103</v>
      </c>
      <c r="C19" s="17">
        <v>18908.64562436354</v>
      </c>
      <c r="D19" s="14">
        <f t="shared" si="0"/>
        <v>2.5005639861754342E-3</v>
      </c>
    </row>
    <row r="20" spans="1:4" ht="16.5" thickTop="1" thickBot="1" x14ac:dyDescent="0.3">
      <c r="A20" s="15">
        <v>16</v>
      </c>
      <c r="B20" s="16" t="s">
        <v>104</v>
      </c>
      <c r="C20" s="17">
        <v>1028102.2234450665</v>
      </c>
      <c r="D20" s="14">
        <f t="shared" si="0"/>
        <v>0.13596084273434872</v>
      </c>
    </row>
    <row r="21" spans="1:4" ht="16.5" thickTop="1" thickBot="1" x14ac:dyDescent="0.3">
      <c r="A21" s="15">
        <v>17</v>
      </c>
      <c r="B21" s="16" t="s">
        <v>105</v>
      </c>
      <c r="C21" s="17">
        <v>874086.54922174546</v>
      </c>
      <c r="D21" s="14">
        <f t="shared" si="0"/>
        <v>0.11559312016340292</v>
      </c>
    </row>
    <row r="22" spans="1:4" ht="16.5" thickTop="1" thickBot="1" x14ac:dyDescent="0.3">
      <c r="A22" s="15">
        <v>18</v>
      </c>
      <c r="B22" s="16" t="s">
        <v>106</v>
      </c>
      <c r="C22" s="17">
        <v>584711.05823754997</v>
      </c>
      <c r="D22" s="14">
        <f t="shared" si="0"/>
        <v>7.7324809168956996E-2</v>
      </c>
    </row>
    <row r="23" spans="1:4" ht="16.5" thickTop="1" thickBot="1" x14ac:dyDescent="0.3">
      <c r="A23" s="31"/>
      <c r="B23" s="18" t="s">
        <v>107</v>
      </c>
      <c r="C23" s="19">
        <f>SUM(C5:C22)</f>
        <v>7561752.3602281259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07E3D-9B0F-406E-9546-CFD9D7DB01B8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168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63942.316769386569</v>
      </c>
      <c r="D5" s="14">
        <f>C5/C$23</f>
        <v>9.4198580238436472E-3</v>
      </c>
    </row>
    <row r="6" spans="1:4" ht="16.5" thickTop="1" thickBot="1" x14ac:dyDescent="0.3">
      <c r="A6" s="15">
        <v>2</v>
      </c>
      <c r="B6" s="16" t="s">
        <v>90</v>
      </c>
      <c r="C6" s="17">
        <v>85631.18334660992</v>
      </c>
      <c r="D6" s="14">
        <f t="shared" ref="D6:D23" si="0">C6/C$23</f>
        <v>1.2615019759887382E-2</v>
      </c>
    </row>
    <row r="7" spans="1:4" ht="16.5" thickTop="1" thickBot="1" x14ac:dyDescent="0.3">
      <c r="A7" s="15">
        <v>3</v>
      </c>
      <c r="B7" s="16" t="s">
        <v>91</v>
      </c>
      <c r="C7" s="17">
        <v>40806.820822476751</v>
      </c>
      <c r="D7" s="14">
        <f t="shared" si="0"/>
        <v>6.011581656299835E-3</v>
      </c>
    </row>
    <row r="8" spans="1:4" ht="16.5" thickTop="1" thickBot="1" x14ac:dyDescent="0.3">
      <c r="A8" s="15">
        <v>4</v>
      </c>
      <c r="B8" s="16" t="s">
        <v>92</v>
      </c>
      <c r="C8" s="17">
        <v>2969.7963397041617</v>
      </c>
      <c r="D8" s="14">
        <f t="shared" si="0"/>
        <v>4.3750463375667454E-4</v>
      </c>
    </row>
    <row r="9" spans="1:4" ht="16.5" thickTop="1" thickBot="1" x14ac:dyDescent="0.3">
      <c r="A9" s="15">
        <v>5</v>
      </c>
      <c r="B9" s="16" t="s">
        <v>93</v>
      </c>
      <c r="C9" s="17">
        <v>4006.4880770029963</v>
      </c>
      <c r="D9" s="14">
        <f t="shared" si="0"/>
        <v>5.9022804875377124E-4</v>
      </c>
    </row>
    <row r="10" spans="1:4" ht="16.5" thickTop="1" thickBot="1" x14ac:dyDescent="0.3">
      <c r="A10" s="15">
        <v>6</v>
      </c>
      <c r="B10" s="16" t="s">
        <v>94</v>
      </c>
      <c r="C10" s="17">
        <v>380027.36235018499</v>
      </c>
      <c r="D10" s="14">
        <f t="shared" si="0"/>
        <v>5.5984893563137468E-2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1377.9530591745461</v>
      </c>
      <c r="D12" s="14">
        <f t="shared" si="0"/>
        <v>2.0299737070458626E-4</v>
      </c>
    </row>
    <row r="13" spans="1:4" ht="16.5" thickTop="1" thickBot="1" x14ac:dyDescent="0.3">
      <c r="A13" s="15">
        <v>9</v>
      </c>
      <c r="B13" s="16" t="s">
        <v>97</v>
      </c>
      <c r="C13" s="17">
        <v>53191.577001593476</v>
      </c>
      <c r="D13" s="14">
        <f t="shared" si="0"/>
        <v>7.8360799034927486E-3</v>
      </c>
    </row>
    <row r="14" spans="1:4" ht="16.5" thickTop="1" thickBot="1" x14ac:dyDescent="0.3">
      <c r="A14" s="15">
        <v>10</v>
      </c>
      <c r="B14" s="16" t="s">
        <v>98</v>
      </c>
      <c r="C14" s="17">
        <v>207616.45546259702</v>
      </c>
      <c r="D14" s="14">
        <f t="shared" si="0"/>
        <v>3.0585653330716559E-2</v>
      </c>
    </row>
    <row r="15" spans="1:4" ht="16.5" thickTop="1" thickBot="1" x14ac:dyDescent="0.3">
      <c r="A15" s="15">
        <v>11</v>
      </c>
      <c r="B15" s="16" t="s">
        <v>99</v>
      </c>
      <c r="C15" s="17">
        <v>2072.7342104900226</v>
      </c>
      <c r="D15" s="14">
        <f t="shared" si="0"/>
        <v>3.0535118166577778E-4</v>
      </c>
    </row>
    <row r="16" spans="1:4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204130.39308754011</v>
      </c>
      <c r="D17" s="14">
        <f t="shared" si="0"/>
        <v>3.0072093386466603E-2</v>
      </c>
    </row>
    <row r="18" spans="1:4" ht="16.5" thickTop="1" thickBot="1" x14ac:dyDescent="0.3">
      <c r="A18" s="15">
        <v>14</v>
      </c>
      <c r="B18" s="16" t="s">
        <v>102</v>
      </c>
      <c r="C18" s="17">
        <v>2490467.4341236958</v>
      </c>
      <c r="D18" s="14">
        <f t="shared" si="0"/>
        <v>0.36689082954346725</v>
      </c>
    </row>
    <row r="19" spans="1:4" ht="16.5" thickTop="1" thickBot="1" x14ac:dyDescent="0.3">
      <c r="A19" s="15">
        <v>15</v>
      </c>
      <c r="B19" s="16" t="s">
        <v>103</v>
      </c>
      <c r="C19" s="17">
        <v>899.22825910555514</v>
      </c>
      <c r="D19" s="14">
        <f t="shared" si="0"/>
        <v>1.3247256214303854E-4</v>
      </c>
    </row>
    <row r="20" spans="1:4" ht="16.5" thickTop="1" thickBot="1" x14ac:dyDescent="0.3">
      <c r="A20" s="15">
        <v>16</v>
      </c>
      <c r="B20" s="16" t="s">
        <v>104</v>
      </c>
      <c r="C20" s="17">
        <v>710880.38434098451</v>
      </c>
      <c r="D20" s="14">
        <f t="shared" si="0"/>
        <v>0.10472551872930394</v>
      </c>
    </row>
    <row r="21" spans="1:4" ht="16.5" thickTop="1" thickBot="1" x14ac:dyDescent="0.3">
      <c r="A21" s="15">
        <v>17</v>
      </c>
      <c r="B21" s="16" t="s">
        <v>105</v>
      </c>
      <c r="C21" s="17">
        <v>1105337.8936224547</v>
      </c>
      <c r="D21" s="14">
        <f t="shared" si="0"/>
        <v>0.16283623353608126</v>
      </c>
    </row>
    <row r="22" spans="1:4" ht="16.5" thickTop="1" thickBot="1" x14ac:dyDescent="0.3">
      <c r="A22" s="15">
        <v>18</v>
      </c>
      <c r="B22" s="16" t="s">
        <v>106</v>
      </c>
      <c r="C22" s="17">
        <v>1434676.00336973</v>
      </c>
      <c r="D22" s="14">
        <f t="shared" si="0"/>
        <v>0.21135368477027949</v>
      </c>
    </row>
    <row r="23" spans="1:4" ht="16.5" thickTop="1" thickBot="1" x14ac:dyDescent="0.3">
      <c r="A23" s="31"/>
      <c r="B23" s="18" t="s">
        <v>107</v>
      </c>
      <c r="C23" s="19">
        <f>SUM(C5:C22)</f>
        <v>6788034.0242427308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E6D92-DD87-4865-87A1-675A761B8662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169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47443.415659949045</v>
      </c>
      <c r="D5" s="14">
        <f>C5/C$23</f>
        <v>2.6822120266924493E-3</v>
      </c>
    </row>
    <row r="6" spans="1:4" ht="16.5" thickTop="1" thickBot="1" x14ac:dyDescent="0.3">
      <c r="A6" s="15">
        <v>2</v>
      </c>
      <c r="B6" s="16" t="s">
        <v>90</v>
      </c>
      <c r="C6" s="17">
        <v>104664.72693008807</v>
      </c>
      <c r="D6" s="14">
        <f t="shared" ref="D6:D23" si="0">C6/C$23</f>
        <v>5.9172170771708051E-3</v>
      </c>
    </row>
    <row r="7" spans="1:4" ht="16.5" thickTop="1" thickBot="1" x14ac:dyDescent="0.3">
      <c r="A7" s="15">
        <v>3</v>
      </c>
      <c r="B7" s="16" t="s">
        <v>91</v>
      </c>
      <c r="C7" s="17">
        <v>2280327.5717223622</v>
      </c>
      <c r="D7" s="14">
        <f t="shared" si="0"/>
        <v>0.1289182482456761</v>
      </c>
    </row>
    <row r="8" spans="1:4" ht="16.5" thickTop="1" thickBot="1" x14ac:dyDescent="0.3">
      <c r="A8" s="15">
        <v>4</v>
      </c>
      <c r="B8" s="16" t="s">
        <v>92</v>
      </c>
      <c r="C8" s="17">
        <v>47233.465290120803</v>
      </c>
      <c r="D8" s="14">
        <f t="shared" si="0"/>
        <v>2.6703424890731917E-3</v>
      </c>
    </row>
    <row r="9" spans="1:4" ht="16.5" thickTop="1" thickBot="1" x14ac:dyDescent="0.3">
      <c r="A9" s="15">
        <v>5</v>
      </c>
      <c r="B9" s="16" t="s">
        <v>93</v>
      </c>
      <c r="C9" s="17">
        <v>218338.86863866285</v>
      </c>
      <c r="D9" s="14">
        <f t="shared" si="0"/>
        <v>1.2343781138241793E-2</v>
      </c>
    </row>
    <row r="10" spans="1:4" ht="16.5" thickTop="1" thickBot="1" x14ac:dyDescent="0.3">
      <c r="A10" s="15">
        <v>6</v>
      </c>
      <c r="B10" s="16" t="s">
        <v>94</v>
      </c>
      <c r="C10" s="17">
        <v>126285.0973959691</v>
      </c>
      <c r="D10" s="14">
        <f t="shared" si="0"/>
        <v>7.1395240480849349E-3</v>
      </c>
    </row>
    <row r="11" spans="1:4" ht="16.5" thickTop="1" thickBot="1" x14ac:dyDescent="0.3">
      <c r="A11" s="15">
        <v>7</v>
      </c>
      <c r="B11" s="16" t="s">
        <v>95</v>
      </c>
      <c r="C11" s="17">
        <v>80387.126774099583</v>
      </c>
      <c r="D11" s="14">
        <f t="shared" si="0"/>
        <v>4.5446837084868533E-3</v>
      </c>
    </row>
    <row r="12" spans="1:4" ht="16.5" thickTop="1" thickBot="1" x14ac:dyDescent="0.3">
      <c r="A12" s="15">
        <v>8</v>
      </c>
      <c r="B12" s="16" t="s">
        <v>96</v>
      </c>
      <c r="C12" s="17">
        <v>1260.7931106503042</v>
      </c>
      <c r="D12" s="14">
        <f t="shared" si="0"/>
        <v>7.127889924274608E-5</v>
      </c>
    </row>
    <row r="13" spans="1:4" ht="16.5" thickTop="1" thickBot="1" x14ac:dyDescent="0.3">
      <c r="A13" s="15">
        <v>9</v>
      </c>
      <c r="B13" s="16" t="s">
        <v>97</v>
      </c>
      <c r="C13" s="17">
        <v>10934.696573751975</v>
      </c>
      <c r="D13" s="14">
        <f t="shared" si="0"/>
        <v>6.1819273023188911E-4</v>
      </c>
    </row>
    <row r="14" spans="1:4" ht="16.5" thickTop="1" thickBot="1" x14ac:dyDescent="0.3">
      <c r="A14" s="15">
        <v>10</v>
      </c>
      <c r="B14" s="16" t="s">
        <v>98</v>
      </c>
      <c r="C14" s="17">
        <v>1600811.842713933</v>
      </c>
      <c r="D14" s="14">
        <f t="shared" si="0"/>
        <v>9.0501847669953867E-2</v>
      </c>
    </row>
    <row r="15" spans="1:4" ht="16.5" thickTop="1" thickBot="1" x14ac:dyDescent="0.3">
      <c r="A15" s="15">
        <v>11</v>
      </c>
      <c r="B15" s="16" t="s">
        <v>99</v>
      </c>
      <c r="C15" s="17">
        <v>101705.07769539025</v>
      </c>
      <c r="D15" s="14">
        <f t="shared" si="0"/>
        <v>5.7498933998665364E-3</v>
      </c>
    </row>
    <row r="16" spans="1:4" ht="16.5" thickTop="1" thickBot="1" x14ac:dyDescent="0.3">
      <c r="A16" s="15">
        <v>12</v>
      </c>
      <c r="B16" s="16" t="s">
        <v>100</v>
      </c>
      <c r="C16" s="17">
        <v>2232750.4519338696</v>
      </c>
      <c r="D16" s="14">
        <f t="shared" si="0"/>
        <v>0.12622847726024072</v>
      </c>
    </row>
    <row r="17" spans="1:4" ht="16.5" thickTop="1" thickBot="1" x14ac:dyDescent="0.3">
      <c r="A17" s="15">
        <v>13</v>
      </c>
      <c r="B17" s="16" t="s">
        <v>101</v>
      </c>
      <c r="C17" s="17">
        <v>486054.39836249355</v>
      </c>
      <c r="D17" s="14">
        <f t="shared" si="0"/>
        <v>2.7479070273079133E-2</v>
      </c>
    </row>
    <row r="18" spans="1:4" ht="16.5" thickTop="1" thickBot="1" x14ac:dyDescent="0.3">
      <c r="A18" s="15">
        <v>14</v>
      </c>
      <c r="B18" s="16" t="s">
        <v>102</v>
      </c>
      <c r="C18" s="17">
        <v>4903329.9549896838</v>
      </c>
      <c r="D18" s="14">
        <f t="shared" si="0"/>
        <v>0.27720960628931246</v>
      </c>
    </row>
    <row r="19" spans="1:4" ht="16.5" thickTop="1" thickBot="1" x14ac:dyDescent="0.3">
      <c r="A19" s="15">
        <v>15</v>
      </c>
      <c r="B19" s="16" t="s">
        <v>103</v>
      </c>
      <c r="C19" s="17">
        <v>36317.1052525103</v>
      </c>
      <c r="D19" s="14">
        <f t="shared" si="0"/>
        <v>2.0531864143409624E-3</v>
      </c>
    </row>
    <row r="20" spans="1:4" ht="16.5" thickTop="1" thickBot="1" x14ac:dyDescent="0.3">
      <c r="A20" s="15">
        <v>16</v>
      </c>
      <c r="B20" s="16" t="s">
        <v>104</v>
      </c>
      <c r="C20" s="17">
        <v>1830724.5314039248</v>
      </c>
      <c r="D20" s="14">
        <f t="shared" si="0"/>
        <v>0.10349995436432663</v>
      </c>
    </row>
    <row r="21" spans="1:4" ht="16.5" thickTop="1" thickBot="1" x14ac:dyDescent="0.3">
      <c r="A21" s="15">
        <v>17</v>
      </c>
      <c r="B21" s="16" t="s">
        <v>105</v>
      </c>
      <c r="C21" s="17">
        <v>2414290.296817217</v>
      </c>
      <c r="D21" s="14">
        <f t="shared" si="0"/>
        <v>0.13649182673659499</v>
      </c>
    </row>
    <row r="22" spans="1:4" ht="16.5" thickTop="1" thickBot="1" x14ac:dyDescent="0.3">
      <c r="A22" s="15">
        <v>18</v>
      </c>
      <c r="B22" s="16" t="s">
        <v>106</v>
      </c>
      <c r="C22" s="17">
        <v>1165308.1015890492</v>
      </c>
      <c r="D22" s="14">
        <f t="shared" si="0"/>
        <v>6.5880657229384035E-2</v>
      </c>
    </row>
    <row r="23" spans="1:4" ht="16.5" thickTop="1" thickBot="1" x14ac:dyDescent="0.3">
      <c r="A23" s="31"/>
      <c r="B23" s="18" t="s">
        <v>107</v>
      </c>
      <c r="C23" s="19">
        <f>SUM(C5:C22)</f>
        <v>17688167.522853725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B975B-70D2-414D-BDD3-900ADC452879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170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35357.087441282696</v>
      </c>
      <c r="D5" s="14">
        <f>C5/C$23</f>
        <v>6.117739208419572E-3</v>
      </c>
    </row>
    <row r="6" spans="1:4" ht="16.5" thickTop="1" thickBot="1" x14ac:dyDescent="0.3">
      <c r="A6" s="15">
        <v>2</v>
      </c>
      <c r="B6" s="16" t="s">
        <v>90</v>
      </c>
      <c r="C6" s="17">
        <v>10293.038740636483</v>
      </c>
      <c r="D6" s="14">
        <f t="shared" ref="D6:D23" si="0">C6/C$23</f>
        <v>1.7809760711186276E-3</v>
      </c>
    </row>
    <row r="7" spans="1:4" ht="16.5" thickTop="1" thickBot="1" x14ac:dyDescent="0.3">
      <c r="A7" s="15">
        <v>3</v>
      </c>
      <c r="B7" s="16" t="s">
        <v>91</v>
      </c>
      <c r="C7" s="17">
        <v>80971.647054776564</v>
      </c>
      <c r="D7" s="14">
        <f t="shared" si="0"/>
        <v>1.4010300502833126E-2</v>
      </c>
    </row>
    <row r="8" spans="1:4" ht="16.5" thickTop="1" thickBot="1" x14ac:dyDescent="0.3">
      <c r="A8" s="15">
        <v>4</v>
      </c>
      <c r="B8" s="16" t="s">
        <v>92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93</v>
      </c>
      <c r="C9" s="17">
        <v>10965.793804942859</v>
      </c>
      <c r="D9" s="14">
        <f t="shared" si="0"/>
        <v>1.8973810222166199E-3</v>
      </c>
    </row>
    <row r="10" spans="1:4" ht="16.5" thickTop="1" thickBot="1" x14ac:dyDescent="0.3">
      <c r="A10" s="15">
        <v>6</v>
      </c>
      <c r="B10" s="16" t="s">
        <v>94</v>
      </c>
      <c r="C10" s="17">
        <v>63109.993157730525</v>
      </c>
      <c r="D10" s="14">
        <f t="shared" si="0"/>
        <v>1.091974785042227E-2</v>
      </c>
    </row>
    <row r="11" spans="1:4" ht="16.5" thickTop="1" thickBot="1" x14ac:dyDescent="0.3">
      <c r="A11" s="15">
        <v>7</v>
      </c>
      <c r="B11" s="16" t="s">
        <v>95</v>
      </c>
      <c r="C11" s="17">
        <v>32433.263276709356</v>
      </c>
      <c r="D11" s="14">
        <f t="shared" si="0"/>
        <v>5.6118379867807679E-3</v>
      </c>
    </row>
    <row r="12" spans="1:4" ht="16.5" thickTop="1" thickBot="1" x14ac:dyDescent="0.3">
      <c r="A12" s="15">
        <v>8</v>
      </c>
      <c r="B12" s="16" t="s">
        <v>96</v>
      </c>
      <c r="C12" s="17">
        <v>3471.3684748087871</v>
      </c>
      <c r="D12" s="14">
        <f t="shared" si="0"/>
        <v>6.0064130170442919E-4</v>
      </c>
    </row>
    <row r="13" spans="1:4" ht="16.5" thickTop="1" thickBot="1" x14ac:dyDescent="0.3">
      <c r="A13" s="15">
        <v>9</v>
      </c>
      <c r="B13" s="16" t="s">
        <v>97</v>
      </c>
      <c r="C13" s="17">
        <v>2787.8931601886447</v>
      </c>
      <c r="D13" s="14">
        <f t="shared" si="0"/>
        <v>4.8238145529647927E-4</v>
      </c>
    </row>
    <row r="14" spans="1:4" ht="16.5" thickTop="1" thickBot="1" x14ac:dyDescent="0.3">
      <c r="A14" s="15">
        <v>10</v>
      </c>
      <c r="B14" s="16" t="s">
        <v>98</v>
      </c>
      <c r="C14" s="17">
        <v>685888.14777068875</v>
      </c>
      <c r="D14" s="14">
        <f t="shared" si="0"/>
        <v>0.11867733226543144</v>
      </c>
    </row>
    <row r="15" spans="1:4" ht="16.5" thickTop="1" thickBot="1" x14ac:dyDescent="0.3">
      <c r="A15" s="15">
        <v>11</v>
      </c>
      <c r="B15" s="16" t="s">
        <v>99</v>
      </c>
      <c r="C15" s="17">
        <v>41519.405335523006</v>
      </c>
      <c r="D15" s="14">
        <f t="shared" si="0"/>
        <v>7.1839880576480821E-3</v>
      </c>
    </row>
    <row r="16" spans="1:4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270091.5861863608</v>
      </c>
      <c r="D17" s="14">
        <f t="shared" si="0"/>
        <v>4.6733201353776128E-2</v>
      </c>
    </row>
    <row r="18" spans="1:4" ht="16.5" thickTop="1" thickBot="1" x14ac:dyDescent="0.3">
      <c r="A18" s="15">
        <v>14</v>
      </c>
      <c r="B18" s="16" t="s">
        <v>102</v>
      </c>
      <c r="C18" s="17">
        <v>3099528.1010352266</v>
      </c>
      <c r="D18" s="14">
        <f t="shared" si="0"/>
        <v>0.53630278859342473</v>
      </c>
    </row>
    <row r="19" spans="1:4" ht="16.5" thickTop="1" thickBot="1" x14ac:dyDescent="0.3">
      <c r="A19" s="15">
        <v>15</v>
      </c>
      <c r="B19" s="16" t="s">
        <v>103</v>
      </c>
      <c r="C19" s="17">
        <v>49058.307234142034</v>
      </c>
      <c r="D19" s="14">
        <f t="shared" si="0"/>
        <v>8.4884234359920499E-3</v>
      </c>
    </row>
    <row r="20" spans="1:4" ht="16.5" thickTop="1" thickBot="1" x14ac:dyDescent="0.3">
      <c r="A20" s="15">
        <v>16</v>
      </c>
      <c r="B20" s="16" t="s">
        <v>104</v>
      </c>
      <c r="C20" s="17">
        <v>802735.94040402223</v>
      </c>
      <c r="D20" s="14">
        <f t="shared" si="0"/>
        <v>0.13889518317290117</v>
      </c>
    </row>
    <row r="21" spans="1:4" ht="16.5" thickTop="1" thickBot="1" x14ac:dyDescent="0.3">
      <c r="A21" s="15">
        <v>17</v>
      </c>
      <c r="B21" s="16" t="s">
        <v>105</v>
      </c>
      <c r="C21" s="17">
        <v>294073.77968536771</v>
      </c>
      <c r="D21" s="14">
        <f t="shared" si="0"/>
        <v>5.088277407286481E-2</v>
      </c>
    </row>
    <row r="22" spans="1:4" ht="16.5" thickTop="1" thickBot="1" x14ac:dyDescent="0.3">
      <c r="A22" s="15">
        <v>18</v>
      </c>
      <c r="B22" s="16" t="s">
        <v>106</v>
      </c>
      <c r="C22" s="17">
        <v>297151.50074424664</v>
      </c>
      <c r="D22" s="14">
        <f t="shared" si="0"/>
        <v>5.1415303649169727E-2</v>
      </c>
    </row>
    <row r="23" spans="1:4" ht="16.5" thickTop="1" thickBot="1" x14ac:dyDescent="0.3">
      <c r="A23" s="31"/>
      <c r="B23" s="18" t="s">
        <v>107</v>
      </c>
      <c r="C23" s="19">
        <f>SUM(C5:C22)</f>
        <v>5779436.8535066536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C4456-4438-4B5F-9BA1-71AB110C00FD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171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118394.02521090032</v>
      </c>
      <c r="D5" s="14">
        <f>C5/C$23</f>
        <v>1.3533558843265613E-2</v>
      </c>
    </row>
    <row r="6" spans="1:4" ht="16.5" thickTop="1" thickBot="1" x14ac:dyDescent="0.3">
      <c r="A6" s="15">
        <v>2</v>
      </c>
      <c r="B6" s="16" t="s">
        <v>90</v>
      </c>
      <c r="C6" s="17">
        <v>22865.560939782277</v>
      </c>
      <c r="D6" s="14">
        <f t="shared" ref="D6:D23" si="0">C6/C$23</f>
        <v>2.6137502624104425E-3</v>
      </c>
    </row>
    <row r="7" spans="1:4" ht="16.5" thickTop="1" thickBot="1" x14ac:dyDescent="0.3">
      <c r="A7" s="15">
        <v>3</v>
      </c>
      <c r="B7" s="16" t="s">
        <v>91</v>
      </c>
      <c r="C7" s="17">
        <v>196773.07288298415</v>
      </c>
      <c r="D7" s="14">
        <f t="shared" si="0"/>
        <v>2.2493026619276376E-2</v>
      </c>
    </row>
    <row r="8" spans="1:4" ht="16.5" thickTop="1" thickBot="1" x14ac:dyDescent="0.3">
      <c r="A8" s="15">
        <v>4</v>
      </c>
      <c r="B8" s="16" t="s">
        <v>92</v>
      </c>
      <c r="C8" s="17">
        <v>32533.21947742478</v>
      </c>
      <c r="D8" s="14">
        <f t="shared" si="0"/>
        <v>3.718855232553294E-3</v>
      </c>
    </row>
    <row r="9" spans="1:4" ht="16.5" thickTop="1" thickBot="1" x14ac:dyDescent="0.3">
      <c r="A9" s="15">
        <v>5</v>
      </c>
      <c r="B9" s="16" t="s">
        <v>93</v>
      </c>
      <c r="C9" s="17">
        <v>223009.77941361986</v>
      </c>
      <c r="D9" s="14">
        <f t="shared" si="0"/>
        <v>2.5492130763707124E-2</v>
      </c>
    </row>
    <row r="10" spans="1:4" ht="16.5" thickTop="1" thickBot="1" x14ac:dyDescent="0.3">
      <c r="A10" s="15">
        <v>6</v>
      </c>
      <c r="B10" s="16" t="s">
        <v>94</v>
      </c>
      <c r="C10" s="17">
        <v>50748.111996406813</v>
      </c>
      <c r="D10" s="14">
        <f t="shared" si="0"/>
        <v>5.8009900302365301E-3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19827.062903627018</v>
      </c>
      <c r="D12" s="14">
        <f t="shared" si="0"/>
        <v>2.2664211476666673E-3</v>
      </c>
    </row>
    <row r="13" spans="1:4" ht="16.5" thickTop="1" thickBot="1" x14ac:dyDescent="0.3">
      <c r="A13" s="15">
        <v>9</v>
      </c>
      <c r="B13" s="16" t="s">
        <v>97</v>
      </c>
      <c r="C13" s="17">
        <v>39162.237340284068</v>
      </c>
      <c r="D13" s="14">
        <f t="shared" si="0"/>
        <v>4.4766147830057196E-3</v>
      </c>
    </row>
    <row r="14" spans="1:4" ht="16.5" thickTop="1" thickBot="1" x14ac:dyDescent="0.3">
      <c r="A14" s="15">
        <v>10</v>
      </c>
      <c r="B14" s="16" t="s">
        <v>98</v>
      </c>
      <c r="C14" s="17">
        <v>1058845.8832710001</v>
      </c>
      <c r="D14" s="14">
        <f t="shared" si="0"/>
        <v>0.12103611682828654</v>
      </c>
    </row>
    <row r="15" spans="1:4" ht="16.5" thickTop="1" thickBot="1" x14ac:dyDescent="0.3">
      <c r="A15" s="15">
        <v>11</v>
      </c>
      <c r="B15" s="16" t="s">
        <v>99</v>
      </c>
      <c r="C15" s="17">
        <v>51902.560089551727</v>
      </c>
      <c r="D15" s="14">
        <f t="shared" si="0"/>
        <v>5.9329543854667981E-3</v>
      </c>
    </row>
    <row r="16" spans="1:4" ht="16.5" thickTop="1" thickBot="1" x14ac:dyDescent="0.3">
      <c r="A16" s="15">
        <v>12</v>
      </c>
      <c r="B16" s="16" t="s">
        <v>100</v>
      </c>
      <c r="C16" s="17">
        <v>243871.78410561089</v>
      </c>
      <c r="D16" s="14">
        <f t="shared" si="0"/>
        <v>2.7876855563667296E-2</v>
      </c>
    </row>
    <row r="17" spans="1:4" ht="16.5" thickTop="1" thickBot="1" x14ac:dyDescent="0.3">
      <c r="A17" s="15">
        <v>13</v>
      </c>
      <c r="B17" s="16" t="s">
        <v>101</v>
      </c>
      <c r="C17" s="17">
        <v>343397.8898365504</v>
      </c>
      <c r="D17" s="14">
        <f t="shared" si="0"/>
        <v>3.9253632440299197E-2</v>
      </c>
    </row>
    <row r="18" spans="1:4" ht="16.5" thickTop="1" thickBot="1" x14ac:dyDescent="0.3">
      <c r="A18" s="15">
        <v>14</v>
      </c>
      <c r="B18" s="16" t="s">
        <v>102</v>
      </c>
      <c r="C18" s="17">
        <v>3016890.0612768908</v>
      </c>
      <c r="D18" s="14">
        <f t="shared" si="0"/>
        <v>0.34485911848358147</v>
      </c>
    </row>
    <row r="19" spans="1:4" ht="16.5" thickTop="1" thickBot="1" x14ac:dyDescent="0.3">
      <c r="A19" s="15">
        <v>15</v>
      </c>
      <c r="B19" s="16" t="s">
        <v>103</v>
      </c>
      <c r="C19" s="17">
        <v>19762.956925015184</v>
      </c>
      <c r="D19" s="14">
        <f t="shared" si="0"/>
        <v>2.2590932269189526E-3</v>
      </c>
    </row>
    <row r="20" spans="1:4" ht="16.5" thickTop="1" thickBot="1" x14ac:dyDescent="0.3">
      <c r="A20" s="15">
        <v>16</v>
      </c>
      <c r="B20" s="16" t="s">
        <v>104</v>
      </c>
      <c r="C20" s="17">
        <v>1221012.3239902954</v>
      </c>
      <c r="D20" s="14">
        <f t="shared" si="0"/>
        <v>0.13957327749976497</v>
      </c>
    </row>
    <row r="21" spans="1:4" ht="16.5" thickTop="1" thickBot="1" x14ac:dyDescent="0.3">
      <c r="A21" s="15">
        <v>17</v>
      </c>
      <c r="B21" s="16" t="s">
        <v>105</v>
      </c>
      <c r="C21" s="17">
        <v>899229.77928090759</v>
      </c>
      <c r="D21" s="14">
        <f t="shared" si="0"/>
        <v>0.10279048380892843</v>
      </c>
    </row>
    <row r="22" spans="1:4" ht="16.5" thickTop="1" thickBot="1" x14ac:dyDescent="0.3">
      <c r="A22" s="15">
        <v>18</v>
      </c>
      <c r="B22" s="16" t="s">
        <v>106</v>
      </c>
      <c r="C22" s="17">
        <v>1189954.9035577343</v>
      </c>
      <c r="D22" s="14">
        <f t="shared" si="0"/>
        <v>0.1360231200809647</v>
      </c>
    </row>
    <row r="23" spans="1:4" ht="16.5" thickTop="1" thickBot="1" x14ac:dyDescent="0.3">
      <c r="A23" s="31"/>
      <c r="B23" s="18" t="s">
        <v>107</v>
      </c>
      <c r="C23" s="19">
        <f>SUM(C5:C22)</f>
        <v>8748181.2124985848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1F230-19E4-440A-838F-2645105BA5BF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172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238460.57814915272</v>
      </c>
      <c r="D5" s="14">
        <f>C5/C$23</f>
        <v>2.2028212046388444E-2</v>
      </c>
    </row>
    <row r="6" spans="1:4" ht="16.5" thickTop="1" thickBot="1" x14ac:dyDescent="0.3">
      <c r="A6" s="15">
        <v>2</v>
      </c>
      <c r="B6" s="16" t="s">
        <v>90</v>
      </c>
      <c r="C6" s="17">
        <v>363186.59315028467</v>
      </c>
      <c r="D6" s="14">
        <f t="shared" ref="D6:D23" si="0">C6/C$23</f>
        <v>3.3549995342692693E-2</v>
      </c>
    </row>
    <row r="7" spans="1:4" ht="16.5" thickTop="1" thickBot="1" x14ac:dyDescent="0.3">
      <c r="A7" s="15">
        <v>3</v>
      </c>
      <c r="B7" s="16" t="s">
        <v>91</v>
      </c>
      <c r="C7" s="17">
        <v>505103.48483579414</v>
      </c>
      <c r="D7" s="14">
        <f t="shared" si="0"/>
        <v>4.6659815872681421E-2</v>
      </c>
    </row>
    <row r="8" spans="1:4" ht="16.5" thickTop="1" thickBot="1" x14ac:dyDescent="0.3">
      <c r="A8" s="15">
        <v>4</v>
      </c>
      <c r="B8" s="16" t="s">
        <v>92</v>
      </c>
      <c r="C8" s="17">
        <v>17234.771830588346</v>
      </c>
      <c r="D8" s="14">
        <f t="shared" si="0"/>
        <v>1.5920921244175529E-3</v>
      </c>
    </row>
    <row r="9" spans="1:4" ht="16.5" thickTop="1" thickBot="1" x14ac:dyDescent="0.3">
      <c r="A9" s="15">
        <v>5</v>
      </c>
      <c r="B9" s="16" t="s">
        <v>93</v>
      </c>
      <c r="C9" s="17">
        <v>130926.55907750339</v>
      </c>
      <c r="D9" s="14">
        <f t="shared" si="0"/>
        <v>1.2094569375988474E-2</v>
      </c>
    </row>
    <row r="10" spans="1:4" ht="16.5" thickTop="1" thickBot="1" x14ac:dyDescent="0.3">
      <c r="A10" s="15">
        <v>6</v>
      </c>
      <c r="B10" s="16" t="s">
        <v>94</v>
      </c>
      <c r="C10" s="17">
        <v>329357.64764608053</v>
      </c>
      <c r="D10" s="14">
        <f t="shared" si="0"/>
        <v>3.0424987466521961E-2</v>
      </c>
    </row>
    <row r="11" spans="1:4" ht="16.5" thickTop="1" thickBot="1" x14ac:dyDescent="0.3">
      <c r="A11" s="15">
        <v>7</v>
      </c>
      <c r="B11" s="16" t="s">
        <v>95</v>
      </c>
      <c r="C11" s="17">
        <v>43301.066727767371</v>
      </c>
      <c r="D11" s="14">
        <f t="shared" si="0"/>
        <v>4.0000116040877099E-3</v>
      </c>
    </row>
    <row r="12" spans="1:4" ht="16.5" thickTop="1" thickBot="1" x14ac:dyDescent="0.3">
      <c r="A12" s="15">
        <v>8</v>
      </c>
      <c r="B12" s="16" t="s">
        <v>96</v>
      </c>
      <c r="C12" s="17">
        <v>1981.7508684222307</v>
      </c>
      <c r="D12" s="14">
        <f t="shared" si="0"/>
        <v>1.8306769484310444E-4</v>
      </c>
    </row>
    <row r="13" spans="1:4" ht="16.5" thickTop="1" thickBot="1" x14ac:dyDescent="0.3">
      <c r="A13" s="15">
        <v>9</v>
      </c>
      <c r="B13" s="16" t="s">
        <v>97</v>
      </c>
      <c r="C13" s="17">
        <v>38115.86095844028</v>
      </c>
      <c r="D13" s="14">
        <f t="shared" si="0"/>
        <v>3.5210191723933993E-3</v>
      </c>
    </row>
    <row r="14" spans="1:4" ht="16.5" thickTop="1" thickBot="1" x14ac:dyDescent="0.3">
      <c r="A14" s="15">
        <v>10</v>
      </c>
      <c r="B14" s="16" t="s">
        <v>98</v>
      </c>
      <c r="C14" s="17">
        <v>1293175.2378417852</v>
      </c>
      <c r="D14" s="14">
        <f t="shared" si="0"/>
        <v>0.11945931932824541</v>
      </c>
    </row>
    <row r="15" spans="1:4" ht="16.5" thickTop="1" thickBot="1" x14ac:dyDescent="0.3">
      <c r="A15" s="15">
        <v>11</v>
      </c>
      <c r="B15" s="16" t="s">
        <v>99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100</v>
      </c>
      <c r="C16" s="17">
        <v>1188667.8997174795</v>
      </c>
      <c r="D16" s="14">
        <f t="shared" si="0"/>
        <v>0.1098052715922465</v>
      </c>
    </row>
    <row r="17" spans="1:4" ht="16.5" thickTop="1" thickBot="1" x14ac:dyDescent="0.3">
      <c r="A17" s="15">
        <v>13</v>
      </c>
      <c r="B17" s="16" t="s">
        <v>101</v>
      </c>
      <c r="C17" s="17">
        <v>698860.77141213987</v>
      </c>
      <c r="D17" s="14">
        <f t="shared" si="0"/>
        <v>6.4558483347885484E-2</v>
      </c>
    </row>
    <row r="18" spans="1:4" ht="16.5" thickTop="1" thickBot="1" x14ac:dyDescent="0.3">
      <c r="A18" s="15">
        <v>14</v>
      </c>
      <c r="B18" s="16" t="s">
        <v>102</v>
      </c>
      <c r="C18" s="17">
        <v>2031547.1541891934</v>
      </c>
      <c r="D18" s="14">
        <f t="shared" si="0"/>
        <v>0.18766771364080734</v>
      </c>
    </row>
    <row r="19" spans="1:4" ht="16.5" thickTop="1" thickBot="1" x14ac:dyDescent="0.3">
      <c r="A19" s="15">
        <v>15</v>
      </c>
      <c r="B19" s="16" t="s">
        <v>103</v>
      </c>
      <c r="C19" s="17">
        <v>90683.62982181838</v>
      </c>
      <c r="D19" s="14">
        <f t="shared" si="0"/>
        <v>8.3770585576696411E-3</v>
      </c>
    </row>
    <row r="20" spans="1:4" ht="16.5" thickTop="1" thickBot="1" x14ac:dyDescent="0.3">
      <c r="A20" s="15">
        <v>16</v>
      </c>
      <c r="B20" s="16" t="s">
        <v>104</v>
      </c>
      <c r="C20" s="17">
        <v>845346.21376331057</v>
      </c>
      <c r="D20" s="14">
        <f t="shared" si="0"/>
        <v>7.8090331718236608E-2</v>
      </c>
    </row>
    <row r="21" spans="1:4" ht="16.5" thickTop="1" thickBot="1" x14ac:dyDescent="0.3">
      <c r="A21" s="15">
        <v>17</v>
      </c>
      <c r="B21" s="16" t="s">
        <v>105</v>
      </c>
      <c r="C21" s="17">
        <v>1195652.952835581</v>
      </c>
      <c r="D21" s="14">
        <f t="shared" si="0"/>
        <v>0.11045052806371486</v>
      </c>
    </row>
    <row r="22" spans="1:4" ht="16.5" thickTop="1" thickBot="1" x14ac:dyDescent="0.3">
      <c r="A22" s="15">
        <v>18</v>
      </c>
      <c r="B22" s="16" t="s">
        <v>106</v>
      </c>
      <c r="C22" s="17">
        <v>1813633.1048715895</v>
      </c>
      <c r="D22" s="14">
        <f t="shared" si="0"/>
        <v>0.16753752305117933</v>
      </c>
    </row>
    <row r="23" spans="1:4" ht="16.5" thickTop="1" thickBot="1" x14ac:dyDescent="0.3">
      <c r="A23" s="31"/>
      <c r="B23" s="18" t="s">
        <v>107</v>
      </c>
      <c r="C23" s="19">
        <f>SUM(C5:C22)</f>
        <v>10825235.277696932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092A46-BE47-4A95-AACE-A8FC626011EC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173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15897631.069756543</v>
      </c>
      <c r="D5" s="14">
        <f>C5/C$23</f>
        <v>2.8454211513480963E-2</v>
      </c>
    </row>
    <row r="6" spans="1:4" ht="16.5" thickTop="1" thickBot="1" x14ac:dyDescent="0.3">
      <c r="A6" s="15">
        <v>2</v>
      </c>
      <c r="B6" s="16" t="s">
        <v>90</v>
      </c>
      <c r="C6" s="17">
        <v>33130390.500633534</v>
      </c>
      <c r="D6" s="14">
        <f t="shared" ref="D6:D23" si="0">C6/C$23</f>
        <v>5.9298088796551969E-2</v>
      </c>
    </row>
    <row r="7" spans="1:4" ht="16.5" thickTop="1" thickBot="1" x14ac:dyDescent="0.3">
      <c r="A7" s="15">
        <v>3</v>
      </c>
      <c r="B7" s="16" t="s">
        <v>91</v>
      </c>
      <c r="C7" s="17">
        <v>3667149.8032788262</v>
      </c>
      <c r="D7" s="14">
        <f t="shared" si="0"/>
        <v>6.5636103703917304E-3</v>
      </c>
    </row>
    <row r="8" spans="1:4" ht="16.5" thickTop="1" thickBot="1" x14ac:dyDescent="0.3">
      <c r="A8" s="15">
        <v>4</v>
      </c>
      <c r="B8" s="16" t="s">
        <v>92</v>
      </c>
      <c r="C8" s="17">
        <v>610587.67523991235</v>
      </c>
      <c r="D8" s="14">
        <f t="shared" si="0"/>
        <v>1.0928540725701438E-3</v>
      </c>
    </row>
    <row r="9" spans="1:4" ht="16.5" thickTop="1" thickBot="1" x14ac:dyDescent="0.3">
      <c r="A9" s="15">
        <v>5</v>
      </c>
      <c r="B9" s="16" t="s">
        <v>93</v>
      </c>
      <c r="C9" s="17">
        <v>1903997.7026492071</v>
      </c>
      <c r="D9" s="14">
        <f t="shared" si="0"/>
        <v>3.4078507115080535E-3</v>
      </c>
    </row>
    <row r="10" spans="1:4" ht="16.5" thickTop="1" thickBot="1" x14ac:dyDescent="0.3">
      <c r="A10" s="15">
        <v>6</v>
      </c>
      <c r="B10" s="16" t="s">
        <v>94</v>
      </c>
      <c r="C10" s="17">
        <v>20269610.904924951</v>
      </c>
      <c r="D10" s="14">
        <f t="shared" si="0"/>
        <v>3.6279354669508462E-2</v>
      </c>
    </row>
    <row r="11" spans="1:4" ht="16.5" thickTop="1" thickBot="1" x14ac:dyDescent="0.3">
      <c r="A11" s="15">
        <v>7</v>
      </c>
      <c r="B11" s="16" t="s">
        <v>95</v>
      </c>
      <c r="C11" s="17">
        <v>13647977.103930365</v>
      </c>
      <c r="D11" s="14">
        <f t="shared" si="0"/>
        <v>2.442769149330417E-2</v>
      </c>
    </row>
    <row r="12" spans="1:4" ht="16.5" thickTop="1" thickBot="1" x14ac:dyDescent="0.3">
      <c r="A12" s="15">
        <v>8</v>
      </c>
      <c r="B12" s="16" t="s">
        <v>96</v>
      </c>
      <c r="C12" s="17">
        <v>7051173.5758875646</v>
      </c>
      <c r="D12" s="14">
        <f t="shared" si="0"/>
        <v>1.2620470525842012E-2</v>
      </c>
    </row>
    <row r="13" spans="1:4" ht="16.5" thickTop="1" thickBot="1" x14ac:dyDescent="0.3">
      <c r="A13" s="15">
        <v>9</v>
      </c>
      <c r="B13" s="16" t="s">
        <v>97</v>
      </c>
      <c r="C13" s="17">
        <v>6619180.9470796864</v>
      </c>
      <c r="D13" s="14">
        <f t="shared" si="0"/>
        <v>1.1847272960844533E-2</v>
      </c>
    </row>
    <row r="14" spans="1:4" ht="16.5" thickTop="1" thickBot="1" x14ac:dyDescent="0.3">
      <c r="A14" s="15">
        <v>10</v>
      </c>
      <c r="B14" s="16" t="s">
        <v>98</v>
      </c>
      <c r="C14" s="17">
        <v>89942592.270306736</v>
      </c>
      <c r="D14" s="14">
        <f t="shared" si="0"/>
        <v>0.16098282400066277</v>
      </c>
    </row>
    <row r="15" spans="1:4" ht="16.5" thickTop="1" thickBot="1" x14ac:dyDescent="0.3">
      <c r="A15" s="15">
        <v>11</v>
      </c>
      <c r="B15" s="16" t="s">
        <v>99</v>
      </c>
      <c r="C15" s="17">
        <v>143578.71330748597</v>
      </c>
      <c r="D15" s="14">
        <f t="shared" si="0"/>
        <v>2.5698288376163793E-4</v>
      </c>
    </row>
    <row r="16" spans="1:4" ht="16.5" thickTop="1" thickBot="1" x14ac:dyDescent="0.3">
      <c r="A16" s="15">
        <v>12</v>
      </c>
      <c r="B16" s="16" t="s">
        <v>100</v>
      </c>
      <c r="C16" s="17">
        <v>110847762.00598373</v>
      </c>
      <c r="D16" s="14">
        <f t="shared" si="0"/>
        <v>0.19839972710868561</v>
      </c>
    </row>
    <row r="17" spans="1:4" ht="16.5" thickTop="1" thickBot="1" x14ac:dyDescent="0.3">
      <c r="A17" s="15">
        <v>13</v>
      </c>
      <c r="B17" s="16" t="s">
        <v>101</v>
      </c>
      <c r="C17" s="17">
        <v>13125161.764218457</v>
      </c>
      <c r="D17" s="14">
        <f t="shared" si="0"/>
        <v>2.3491935833018687E-2</v>
      </c>
    </row>
    <row r="18" spans="1:4" ht="16.5" thickTop="1" thickBot="1" x14ac:dyDescent="0.3">
      <c r="A18" s="15">
        <v>14</v>
      </c>
      <c r="B18" s="16" t="s">
        <v>102</v>
      </c>
      <c r="C18" s="17">
        <v>41869076.396694168</v>
      </c>
      <c r="D18" s="14">
        <f t="shared" si="0"/>
        <v>7.4938935897942788E-2</v>
      </c>
    </row>
    <row r="19" spans="1:4" ht="16.5" thickTop="1" thickBot="1" x14ac:dyDescent="0.3">
      <c r="A19" s="15">
        <v>15</v>
      </c>
      <c r="B19" s="16" t="s">
        <v>103</v>
      </c>
      <c r="C19" s="17">
        <v>4787858.9602242168</v>
      </c>
      <c r="D19" s="14">
        <f t="shared" si="0"/>
        <v>8.5695001320106236E-3</v>
      </c>
    </row>
    <row r="20" spans="1:4" ht="16.5" thickTop="1" thickBot="1" x14ac:dyDescent="0.3">
      <c r="A20" s="15">
        <v>16</v>
      </c>
      <c r="B20" s="16" t="s">
        <v>104</v>
      </c>
      <c r="C20" s="17">
        <v>14930057.164851008</v>
      </c>
      <c r="D20" s="14">
        <f t="shared" si="0"/>
        <v>2.6722409308215143E-2</v>
      </c>
    </row>
    <row r="21" spans="1:4" ht="16.5" thickTop="1" thickBot="1" x14ac:dyDescent="0.3">
      <c r="A21" s="15">
        <v>17</v>
      </c>
      <c r="B21" s="16" t="s">
        <v>105</v>
      </c>
      <c r="C21" s="17">
        <v>145750449.31076962</v>
      </c>
      <c r="D21" s="14">
        <f t="shared" si="0"/>
        <v>0.26086994311769712</v>
      </c>
    </row>
    <row r="22" spans="1:4" ht="16.5" thickTop="1" thickBot="1" x14ac:dyDescent="0.3">
      <c r="A22" s="15">
        <v>18</v>
      </c>
      <c r="B22" s="16" t="s">
        <v>106</v>
      </c>
      <c r="C22" s="17">
        <v>34515010.465366423</v>
      </c>
      <c r="D22" s="14">
        <f t="shared" si="0"/>
        <v>6.177633660400355E-2</v>
      </c>
    </row>
    <row r="23" spans="1:4" ht="16.5" thickTop="1" thickBot="1" x14ac:dyDescent="0.3">
      <c r="A23" s="31"/>
      <c r="B23" s="18" t="s">
        <v>107</v>
      </c>
      <c r="C23" s="19">
        <f>SUM(C5:C22)</f>
        <v>558709246.33510244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2F83A-5454-4345-9DF6-AF1D7226E8B9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174</v>
      </c>
      <c r="B3" s="55"/>
      <c r="C3" s="55"/>
      <c r="D3" s="56"/>
    </row>
    <row r="4" spans="1:4" ht="15.75" thickBot="1" x14ac:dyDescent="0.3">
      <c r="A4" s="36" t="s">
        <v>4</v>
      </c>
      <c r="B4" s="36" t="s">
        <v>86</v>
      </c>
      <c r="C4" s="36" t="s">
        <v>87</v>
      </c>
      <c r="D4" s="37" t="s">
        <v>88</v>
      </c>
    </row>
    <row r="5" spans="1:4" ht="15.75" thickBot="1" x14ac:dyDescent="0.3">
      <c r="A5" s="11">
        <v>1</v>
      </c>
      <c r="B5" s="12" t="s">
        <v>89</v>
      </c>
      <c r="C5" s="13">
        <v>4255.0510077429353</v>
      </c>
      <c r="D5" s="14">
        <f>C5/C$23</f>
        <v>4.0315068551375596E-4</v>
      </c>
    </row>
    <row r="6" spans="1:4" ht="16.5" thickTop="1" thickBot="1" x14ac:dyDescent="0.3">
      <c r="A6" s="15">
        <v>2</v>
      </c>
      <c r="B6" s="16" t="s">
        <v>90</v>
      </c>
      <c r="C6" s="17">
        <v>132940.22282290258</v>
      </c>
      <c r="D6" s="14">
        <f t="shared" ref="D6:D23" si="0">C6/C$23</f>
        <v>1.2595605050533516E-2</v>
      </c>
    </row>
    <row r="7" spans="1:4" ht="16.5" thickTop="1" thickBot="1" x14ac:dyDescent="0.3">
      <c r="A7" s="15">
        <v>3</v>
      </c>
      <c r="B7" s="16" t="s">
        <v>91</v>
      </c>
      <c r="C7" s="17">
        <v>375233.44510142738</v>
      </c>
      <c r="D7" s="14">
        <f t="shared" si="0"/>
        <v>3.5552011091066087E-2</v>
      </c>
    </row>
    <row r="8" spans="1:4" ht="16.5" thickTop="1" thickBot="1" x14ac:dyDescent="0.3">
      <c r="A8" s="15">
        <v>4</v>
      </c>
      <c r="B8" s="16" t="s">
        <v>92</v>
      </c>
      <c r="C8" s="17">
        <v>58552.555544401643</v>
      </c>
      <c r="D8" s="14">
        <f t="shared" si="0"/>
        <v>5.547642757596268E-3</v>
      </c>
    </row>
    <row r="9" spans="1:4" ht="16.5" thickTop="1" thickBot="1" x14ac:dyDescent="0.3">
      <c r="A9" s="15">
        <v>5</v>
      </c>
      <c r="B9" s="16" t="s">
        <v>93</v>
      </c>
      <c r="C9" s="17">
        <v>146548.42366522193</v>
      </c>
      <c r="D9" s="14">
        <f t="shared" si="0"/>
        <v>1.3884932837252579E-2</v>
      </c>
    </row>
    <row r="10" spans="1:4" ht="16.5" thickTop="1" thickBot="1" x14ac:dyDescent="0.3">
      <c r="A10" s="15">
        <v>6</v>
      </c>
      <c r="B10" s="16" t="s">
        <v>94</v>
      </c>
      <c r="C10" s="17">
        <v>167841.49222110485</v>
      </c>
      <c r="D10" s="14">
        <f t="shared" si="0"/>
        <v>1.590237403111246E-2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3957.1908079402319</v>
      </c>
      <c r="D12" s="14">
        <f t="shared" si="0"/>
        <v>3.7492950942933078E-4</v>
      </c>
    </row>
    <row r="13" spans="1:4" ht="16.5" thickTop="1" thickBot="1" x14ac:dyDescent="0.3">
      <c r="A13" s="15">
        <v>9</v>
      </c>
      <c r="B13" s="16" t="s">
        <v>97</v>
      </c>
      <c r="C13" s="17">
        <v>9074.0449821021539</v>
      </c>
      <c r="D13" s="14">
        <f t="shared" si="0"/>
        <v>8.5973292641152474E-4</v>
      </c>
    </row>
    <row r="14" spans="1:4" ht="16.5" thickTop="1" thickBot="1" x14ac:dyDescent="0.3">
      <c r="A14" s="15">
        <v>10</v>
      </c>
      <c r="B14" s="16" t="s">
        <v>98</v>
      </c>
      <c r="C14" s="17">
        <v>1064182.8349874611</v>
      </c>
      <c r="D14" s="14">
        <f t="shared" si="0"/>
        <v>0.10082747272746358</v>
      </c>
    </row>
    <row r="15" spans="1:4" ht="16.5" thickTop="1" thickBot="1" x14ac:dyDescent="0.3">
      <c r="A15" s="15">
        <v>11</v>
      </c>
      <c r="B15" s="16" t="s">
        <v>99</v>
      </c>
      <c r="C15" s="17">
        <v>13161.862236611645</v>
      </c>
      <c r="D15" s="14">
        <f t="shared" si="0"/>
        <v>1.2470388189640645E-3</v>
      </c>
    </row>
    <row r="16" spans="1:4" ht="16.5" thickTop="1" thickBot="1" x14ac:dyDescent="0.3">
      <c r="A16" s="15">
        <v>12</v>
      </c>
      <c r="B16" s="16" t="s">
        <v>100</v>
      </c>
      <c r="C16" s="17">
        <v>1830.5679611365315</v>
      </c>
      <c r="D16" s="14">
        <f t="shared" si="0"/>
        <v>1.7343969016323871E-4</v>
      </c>
    </row>
    <row r="17" spans="1:4" ht="16.5" thickTop="1" thickBot="1" x14ac:dyDescent="0.3">
      <c r="A17" s="15">
        <v>13</v>
      </c>
      <c r="B17" s="16" t="s">
        <v>101</v>
      </c>
      <c r="C17" s="17">
        <v>628730.77919704479</v>
      </c>
      <c r="D17" s="14">
        <f t="shared" si="0"/>
        <v>5.9569966182694438E-2</v>
      </c>
    </row>
    <row r="18" spans="1:4" ht="16.5" thickTop="1" thickBot="1" x14ac:dyDescent="0.3">
      <c r="A18" s="15">
        <v>14</v>
      </c>
      <c r="B18" s="16" t="s">
        <v>102</v>
      </c>
      <c r="C18" s="17">
        <v>5271383.0650617313</v>
      </c>
      <c r="D18" s="14">
        <f t="shared" si="0"/>
        <v>0.49944447021153798</v>
      </c>
    </row>
    <row r="19" spans="1:4" ht="16.5" thickTop="1" thickBot="1" x14ac:dyDescent="0.3">
      <c r="A19" s="15">
        <v>15</v>
      </c>
      <c r="B19" s="16" t="s">
        <v>103</v>
      </c>
      <c r="C19" s="17">
        <v>49163.65300379898</v>
      </c>
      <c r="D19" s="14">
        <f t="shared" si="0"/>
        <v>4.6580782168709114E-3</v>
      </c>
    </row>
    <row r="20" spans="1:4" ht="16.5" thickTop="1" thickBot="1" x14ac:dyDescent="0.3">
      <c r="A20" s="15">
        <v>16</v>
      </c>
      <c r="B20" s="16" t="s">
        <v>104</v>
      </c>
      <c r="C20" s="17">
        <v>1237746.3277891621</v>
      </c>
      <c r="D20" s="14">
        <f t="shared" si="0"/>
        <v>0.11727198560776485</v>
      </c>
    </row>
    <row r="21" spans="1:4" ht="16.5" thickTop="1" thickBot="1" x14ac:dyDescent="0.3">
      <c r="A21" s="15">
        <v>17</v>
      </c>
      <c r="B21" s="16" t="s">
        <v>105</v>
      </c>
      <c r="C21" s="17">
        <v>581731.08598391153</v>
      </c>
      <c r="D21" s="14">
        <f t="shared" si="0"/>
        <v>5.5116915325411832E-2</v>
      </c>
    </row>
    <row r="22" spans="1:4" ht="16.5" thickTop="1" thickBot="1" x14ac:dyDescent="0.3">
      <c r="A22" s="15">
        <v>18</v>
      </c>
      <c r="B22" s="16" t="s">
        <v>106</v>
      </c>
      <c r="C22" s="17">
        <v>808160.19805525488</v>
      </c>
      <c r="D22" s="14">
        <f t="shared" si="0"/>
        <v>7.6570254330213736E-2</v>
      </c>
    </row>
    <row r="23" spans="1:4" ht="16.5" thickTop="1" thickBot="1" x14ac:dyDescent="0.3">
      <c r="A23" s="32"/>
      <c r="B23" s="33" t="s">
        <v>107</v>
      </c>
      <c r="C23" s="34">
        <f>SUM(C5:C22)</f>
        <v>10554492.800428955</v>
      </c>
      <c r="D23" s="35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93FB4-4F79-49DD-812F-28AECB92CBD6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175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333519.07500793261</v>
      </c>
      <c r="D5" s="14">
        <f>C5/C$23</f>
        <v>1.4232783935489759E-2</v>
      </c>
    </row>
    <row r="6" spans="1:4" ht="16.5" thickTop="1" thickBot="1" x14ac:dyDescent="0.3">
      <c r="A6" s="15">
        <v>2</v>
      </c>
      <c r="B6" s="16" t="s">
        <v>90</v>
      </c>
      <c r="C6" s="17">
        <v>344763.00245205738</v>
      </c>
      <c r="D6" s="14">
        <f t="shared" ref="D6:D23" si="0">C6/C$23</f>
        <v>1.4712613732015625E-2</v>
      </c>
    </row>
    <row r="7" spans="1:4" ht="16.5" thickTop="1" thickBot="1" x14ac:dyDescent="0.3">
      <c r="A7" s="15">
        <v>3</v>
      </c>
      <c r="B7" s="16" t="s">
        <v>91</v>
      </c>
      <c r="C7" s="17">
        <v>468015.12582683575</v>
      </c>
      <c r="D7" s="14">
        <f t="shared" si="0"/>
        <v>1.9972345402660921E-2</v>
      </c>
    </row>
    <row r="8" spans="1:4" ht="16.5" thickTop="1" thickBot="1" x14ac:dyDescent="0.3">
      <c r="A8" s="15">
        <v>4</v>
      </c>
      <c r="B8" s="16" t="s">
        <v>92</v>
      </c>
      <c r="C8" s="17">
        <v>19161.092043241653</v>
      </c>
      <c r="D8" s="14">
        <f t="shared" si="0"/>
        <v>8.1769141094254958E-4</v>
      </c>
    </row>
    <row r="9" spans="1:4" ht="16.5" thickTop="1" thickBot="1" x14ac:dyDescent="0.3">
      <c r="A9" s="15">
        <v>5</v>
      </c>
      <c r="B9" s="16" t="s">
        <v>93</v>
      </c>
      <c r="C9" s="17">
        <v>256196.26184523274</v>
      </c>
      <c r="D9" s="14">
        <f t="shared" si="0"/>
        <v>1.0933065941840443E-2</v>
      </c>
    </row>
    <row r="10" spans="1:4" ht="16.5" thickTop="1" thickBot="1" x14ac:dyDescent="0.3">
      <c r="A10" s="15">
        <v>6</v>
      </c>
      <c r="B10" s="16" t="s">
        <v>94</v>
      </c>
      <c r="C10" s="17">
        <v>354153.30950990441</v>
      </c>
      <c r="D10" s="14">
        <f t="shared" si="0"/>
        <v>1.5113341071041324E-2</v>
      </c>
    </row>
    <row r="11" spans="1:4" ht="16.5" thickTop="1" thickBot="1" x14ac:dyDescent="0.3">
      <c r="A11" s="15">
        <v>7</v>
      </c>
      <c r="B11" s="16" t="s">
        <v>95</v>
      </c>
      <c r="C11" s="17">
        <v>140688.16743741545</v>
      </c>
      <c r="D11" s="14">
        <f t="shared" si="0"/>
        <v>6.0038073965308107E-3</v>
      </c>
    </row>
    <row r="12" spans="1:4" ht="16.5" thickTop="1" thickBot="1" x14ac:dyDescent="0.3">
      <c r="A12" s="15">
        <v>8</v>
      </c>
      <c r="B12" s="16" t="s">
        <v>96</v>
      </c>
      <c r="C12" s="17">
        <v>63013.157159064445</v>
      </c>
      <c r="D12" s="14">
        <f t="shared" si="0"/>
        <v>2.6890595415470396E-3</v>
      </c>
    </row>
    <row r="13" spans="1:4" ht="16.5" thickTop="1" thickBot="1" x14ac:dyDescent="0.3">
      <c r="A13" s="15">
        <v>9</v>
      </c>
      <c r="B13" s="16" t="s">
        <v>97</v>
      </c>
      <c r="C13" s="17">
        <v>206097.08470052067</v>
      </c>
      <c r="D13" s="14">
        <f t="shared" si="0"/>
        <v>8.7951049762508317E-3</v>
      </c>
    </row>
    <row r="14" spans="1:4" ht="16.5" thickTop="1" thickBot="1" x14ac:dyDescent="0.3">
      <c r="A14" s="15">
        <v>10</v>
      </c>
      <c r="B14" s="16" t="s">
        <v>98</v>
      </c>
      <c r="C14" s="17">
        <v>1532472.3033126758</v>
      </c>
      <c r="D14" s="14">
        <f t="shared" si="0"/>
        <v>6.5397600361097388E-2</v>
      </c>
    </row>
    <row r="15" spans="1:4" ht="16.5" thickTop="1" thickBot="1" x14ac:dyDescent="0.3">
      <c r="A15" s="15">
        <v>11</v>
      </c>
      <c r="B15" s="16" t="s">
        <v>99</v>
      </c>
      <c r="C15" s="17">
        <v>410214.86646184692</v>
      </c>
      <c r="D15" s="14">
        <f t="shared" si="0"/>
        <v>1.7505744045789241E-2</v>
      </c>
    </row>
    <row r="16" spans="1:4" ht="16.5" thickTop="1" thickBot="1" x14ac:dyDescent="0.3">
      <c r="A16" s="15">
        <v>12</v>
      </c>
      <c r="B16" s="16" t="s">
        <v>100</v>
      </c>
      <c r="C16" s="17">
        <v>7250380.9276582059</v>
      </c>
      <c r="D16" s="14">
        <f t="shared" si="0"/>
        <v>0.30940690630933371</v>
      </c>
    </row>
    <row r="17" spans="1:4" ht="16.5" thickTop="1" thickBot="1" x14ac:dyDescent="0.3">
      <c r="A17" s="15">
        <v>13</v>
      </c>
      <c r="B17" s="16" t="s">
        <v>101</v>
      </c>
      <c r="C17" s="17">
        <v>925143.93016321328</v>
      </c>
      <c r="D17" s="14">
        <f t="shared" si="0"/>
        <v>3.9480121689980281E-2</v>
      </c>
    </row>
    <row r="18" spans="1:4" ht="16.5" thickTop="1" thickBot="1" x14ac:dyDescent="0.3">
      <c r="A18" s="15">
        <v>14</v>
      </c>
      <c r="B18" s="16" t="s">
        <v>102</v>
      </c>
      <c r="C18" s="17">
        <v>5655787.9153761026</v>
      </c>
      <c r="D18" s="14">
        <f t="shared" si="0"/>
        <v>0.24135833125163081</v>
      </c>
    </row>
    <row r="19" spans="1:4" ht="16.5" thickTop="1" thickBot="1" x14ac:dyDescent="0.3">
      <c r="A19" s="15">
        <v>15</v>
      </c>
      <c r="B19" s="16" t="s">
        <v>103</v>
      </c>
      <c r="C19" s="17">
        <v>134932.6311892723</v>
      </c>
      <c r="D19" s="14">
        <f t="shared" si="0"/>
        <v>5.7581923478240687E-3</v>
      </c>
    </row>
    <row r="20" spans="1:4" ht="16.5" thickTop="1" thickBot="1" x14ac:dyDescent="0.3">
      <c r="A20" s="15">
        <v>16</v>
      </c>
      <c r="B20" s="16" t="s">
        <v>104</v>
      </c>
      <c r="C20" s="17">
        <v>1736221.812540065</v>
      </c>
      <c r="D20" s="14">
        <f t="shared" si="0"/>
        <v>7.409252355769877E-2</v>
      </c>
    </row>
    <row r="21" spans="1:4" ht="16.5" thickTop="1" thickBot="1" x14ac:dyDescent="0.3">
      <c r="A21" s="15">
        <v>17</v>
      </c>
      <c r="B21" s="16" t="s">
        <v>105</v>
      </c>
      <c r="C21" s="17">
        <v>2679776.4594014515</v>
      </c>
      <c r="D21" s="14">
        <f t="shared" si="0"/>
        <v>0.11435831471158117</v>
      </c>
    </row>
    <row r="22" spans="1:4" ht="16.5" thickTop="1" thickBot="1" x14ac:dyDescent="0.3">
      <c r="A22" s="15">
        <v>18</v>
      </c>
      <c r="B22" s="16" t="s">
        <v>106</v>
      </c>
      <c r="C22" s="17">
        <v>922620.89672640979</v>
      </c>
      <c r="D22" s="14">
        <f t="shared" si="0"/>
        <v>3.9372452316745223E-2</v>
      </c>
    </row>
    <row r="23" spans="1:4" ht="16.5" thickTop="1" thickBot="1" x14ac:dyDescent="0.3">
      <c r="A23" s="31"/>
      <c r="B23" s="18" t="s">
        <v>107</v>
      </c>
      <c r="C23" s="19">
        <f>SUM(C5:C22)</f>
        <v>23433158.018811449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8A630-D90B-4E36-9C3C-985579CFFF42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176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77309.875731917185</v>
      </c>
      <c r="D5" s="14">
        <f>C5/C$23</f>
        <v>3.0874663794160291E-3</v>
      </c>
    </row>
    <row r="6" spans="1:4" ht="16.5" thickTop="1" thickBot="1" x14ac:dyDescent="0.3">
      <c r="A6" s="15">
        <v>2</v>
      </c>
      <c r="B6" s="16" t="s">
        <v>90</v>
      </c>
      <c r="C6" s="17">
        <v>467431.02769409638</v>
      </c>
      <c r="D6" s="14">
        <f t="shared" ref="D6:D23" si="0">C6/C$23</f>
        <v>1.8667441501339695E-2</v>
      </c>
    </row>
    <row r="7" spans="1:4" ht="16.5" thickTop="1" thickBot="1" x14ac:dyDescent="0.3">
      <c r="A7" s="15">
        <v>3</v>
      </c>
      <c r="B7" s="16" t="s">
        <v>91</v>
      </c>
      <c r="C7" s="17">
        <v>235474.6160211908</v>
      </c>
      <c r="D7" s="14">
        <f t="shared" si="0"/>
        <v>9.4039726915662002E-3</v>
      </c>
    </row>
    <row r="8" spans="1:4" ht="16.5" thickTop="1" thickBot="1" x14ac:dyDescent="0.3">
      <c r="A8" s="15">
        <v>4</v>
      </c>
      <c r="B8" s="16" t="s">
        <v>92</v>
      </c>
      <c r="C8" s="17">
        <v>116316.60470521463</v>
      </c>
      <c r="D8" s="14">
        <f t="shared" si="0"/>
        <v>4.6452487860734097E-3</v>
      </c>
    </row>
    <row r="9" spans="1:4" ht="16.5" thickTop="1" thickBot="1" x14ac:dyDescent="0.3">
      <c r="A9" s="15">
        <v>5</v>
      </c>
      <c r="B9" s="16" t="s">
        <v>93</v>
      </c>
      <c r="C9" s="17">
        <v>29638.949770421277</v>
      </c>
      <c r="D9" s="14">
        <f t="shared" si="0"/>
        <v>1.1836684520706942E-3</v>
      </c>
    </row>
    <row r="10" spans="1:4" ht="16.5" thickTop="1" thickBot="1" x14ac:dyDescent="0.3">
      <c r="A10" s="15">
        <v>6</v>
      </c>
      <c r="B10" s="16" t="s">
        <v>94</v>
      </c>
      <c r="C10" s="17">
        <v>214051.71468605599</v>
      </c>
      <c r="D10" s="14">
        <f t="shared" si="0"/>
        <v>8.5484223883793998E-3</v>
      </c>
    </row>
    <row r="11" spans="1:4" ht="16.5" thickTop="1" thickBot="1" x14ac:dyDescent="0.3">
      <c r="A11" s="15">
        <v>7</v>
      </c>
      <c r="B11" s="16" t="s">
        <v>95</v>
      </c>
      <c r="C11" s="17">
        <v>503559.5168365757</v>
      </c>
      <c r="D11" s="14">
        <f t="shared" si="0"/>
        <v>2.0110277807962429E-2</v>
      </c>
    </row>
    <row r="12" spans="1:4" ht="16.5" thickTop="1" thickBot="1" x14ac:dyDescent="0.3">
      <c r="A12" s="15">
        <v>8</v>
      </c>
      <c r="B12" s="16" t="s">
        <v>96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97</v>
      </c>
      <c r="C13" s="17">
        <v>77847.98770238705</v>
      </c>
      <c r="D13" s="14">
        <f t="shared" si="0"/>
        <v>3.1089565525854721E-3</v>
      </c>
    </row>
    <row r="14" spans="1:4" ht="16.5" thickTop="1" thickBot="1" x14ac:dyDescent="0.3">
      <c r="A14" s="15">
        <v>10</v>
      </c>
      <c r="B14" s="16" t="s">
        <v>98</v>
      </c>
      <c r="C14" s="17">
        <v>714224.94372345658</v>
      </c>
      <c r="D14" s="14">
        <f t="shared" si="0"/>
        <v>2.8523464566585624E-2</v>
      </c>
    </row>
    <row r="15" spans="1:4" ht="16.5" thickTop="1" thickBot="1" x14ac:dyDescent="0.3">
      <c r="A15" s="15">
        <v>11</v>
      </c>
      <c r="B15" s="16" t="s">
        <v>99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100</v>
      </c>
      <c r="C16" s="17">
        <v>1092189.7444627839</v>
      </c>
      <c r="D16" s="14">
        <f t="shared" si="0"/>
        <v>4.3617960629830206E-2</v>
      </c>
    </row>
    <row r="17" spans="1:4" ht="16.5" thickTop="1" thickBot="1" x14ac:dyDescent="0.3">
      <c r="A17" s="15">
        <v>13</v>
      </c>
      <c r="B17" s="16" t="s">
        <v>101</v>
      </c>
      <c r="C17" s="17">
        <v>149425.22530071251</v>
      </c>
      <c r="D17" s="14">
        <f t="shared" si="0"/>
        <v>5.9674828731117726E-3</v>
      </c>
    </row>
    <row r="18" spans="1:4" ht="16.5" thickTop="1" thickBot="1" x14ac:dyDescent="0.3">
      <c r="A18" s="15">
        <v>14</v>
      </c>
      <c r="B18" s="16" t="s">
        <v>102</v>
      </c>
      <c r="C18" s="17">
        <v>1406000.2476069466</v>
      </c>
      <c r="D18" s="14">
        <f t="shared" si="0"/>
        <v>5.6150374746300337E-2</v>
      </c>
    </row>
    <row r="19" spans="1:4" ht="16.5" thickTop="1" thickBot="1" x14ac:dyDescent="0.3">
      <c r="A19" s="15">
        <v>15</v>
      </c>
      <c r="B19" s="16" t="s">
        <v>103</v>
      </c>
      <c r="C19" s="17">
        <v>50072.839657424629</v>
      </c>
      <c r="D19" s="14">
        <f t="shared" si="0"/>
        <v>1.9997213486706291E-3</v>
      </c>
    </row>
    <row r="20" spans="1:4" ht="16.5" thickTop="1" thickBot="1" x14ac:dyDescent="0.3">
      <c r="A20" s="15">
        <v>16</v>
      </c>
      <c r="B20" s="16" t="s">
        <v>104</v>
      </c>
      <c r="C20" s="17">
        <v>795819.74155020085</v>
      </c>
      <c r="D20" s="14">
        <f t="shared" si="0"/>
        <v>3.1782054657958851E-2</v>
      </c>
    </row>
    <row r="21" spans="1:4" ht="16.5" thickTop="1" thickBot="1" x14ac:dyDescent="0.3">
      <c r="A21" s="15">
        <v>17</v>
      </c>
      <c r="B21" s="16" t="s">
        <v>105</v>
      </c>
      <c r="C21" s="17">
        <v>17586958.79337265</v>
      </c>
      <c r="D21" s="14">
        <f t="shared" si="0"/>
        <v>0.70235715006195376</v>
      </c>
    </row>
    <row r="22" spans="1:4" ht="16.5" thickTop="1" thickBot="1" x14ac:dyDescent="0.3">
      <c r="A22" s="15">
        <v>18</v>
      </c>
      <c r="B22" s="16" t="s">
        <v>106</v>
      </c>
      <c r="C22" s="17">
        <v>1523586.7017899726</v>
      </c>
      <c r="D22" s="14">
        <f t="shared" si="0"/>
        <v>6.084633655619566E-2</v>
      </c>
    </row>
    <row r="23" spans="1:4" ht="16.5" thickTop="1" thickBot="1" x14ac:dyDescent="0.3">
      <c r="A23" s="31"/>
      <c r="B23" s="18" t="s">
        <v>107</v>
      </c>
      <c r="C23" s="19">
        <f>SUM(C5:C22)</f>
        <v>25039908.530612003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EE897-E076-4B25-A73F-CCE79925F958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112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71468.525894641571</v>
      </c>
      <c r="D5" s="14">
        <f>C5/C$23</f>
        <v>8.8734007549791331E-3</v>
      </c>
    </row>
    <row r="6" spans="1:4" ht="16.5" thickTop="1" thickBot="1" x14ac:dyDescent="0.3">
      <c r="A6" s="15">
        <v>2</v>
      </c>
      <c r="B6" s="16" t="s">
        <v>90</v>
      </c>
      <c r="C6" s="17">
        <v>283973.6604229568</v>
      </c>
      <c r="D6" s="14">
        <f t="shared" ref="D6:D23" si="0">C6/C$23</f>
        <v>3.5257647492351295E-2</v>
      </c>
    </row>
    <row r="7" spans="1:4" ht="16.5" thickTop="1" thickBot="1" x14ac:dyDescent="0.3">
      <c r="A7" s="15">
        <v>3</v>
      </c>
      <c r="B7" s="16" t="s">
        <v>91</v>
      </c>
      <c r="C7" s="17">
        <v>103511.62342923043</v>
      </c>
      <c r="D7" s="14">
        <f t="shared" si="0"/>
        <v>1.285181282233379E-2</v>
      </c>
    </row>
    <row r="8" spans="1:4" ht="16.5" thickTop="1" thickBot="1" x14ac:dyDescent="0.3">
      <c r="A8" s="15">
        <v>4</v>
      </c>
      <c r="B8" s="16" t="s">
        <v>92</v>
      </c>
      <c r="C8" s="17">
        <v>32369.812797681858</v>
      </c>
      <c r="D8" s="14">
        <f t="shared" si="0"/>
        <v>4.0189764336390045E-3</v>
      </c>
    </row>
    <row r="9" spans="1:4" ht="16.5" thickTop="1" thickBot="1" x14ac:dyDescent="0.3">
      <c r="A9" s="15">
        <v>5</v>
      </c>
      <c r="B9" s="16" t="s">
        <v>93</v>
      </c>
      <c r="C9" s="17">
        <v>22206.840032713841</v>
      </c>
      <c r="D9" s="14">
        <f t="shared" si="0"/>
        <v>2.7571604233515871E-3</v>
      </c>
    </row>
    <row r="10" spans="1:4" ht="16.5" thickTop="1" thickBot="1" x14ac:dyDescent="0.3">
      <c r="A10" s="15">
        <v>6</v>
      </c>
      <c r="B10" s="16" t="s">
        <v>94</v>
      </c>
      <c r="C10" s="17">
        <v>115755.731335423</v>
      </c>
      <c r="D10" s="14">
        <f t="shared" si="0"/>
        <v>1.4372018744854448E-2</v>
      </c>
    </row>
    <row r="11" spans="1:4" ht="16.5" thickTop="1" thickBot="1" x14ac:dyDescent="0.3">
      <c r="A11" s="15">
        <v>7</v>
      </c>
      <c r="B11" s="16" t="s">
        <v>95</v>
      </c>
      <c r="C11" s="17">
        <v>281.57758645212459</v>
      </c>
      <c r="D11" s="14">
        <f t="shared" si="0"/>
        <v>3.4960155354160116E-5</v>
      </c>
    </row>
    <row r="12" spans="1:4" ht="16.5" thickTop="1" thickBot="1" x14ac:dyDescent="0.3">
      <c r="A12" s="15">
        <v>8</v>
      </c>
      <c r="B12" s="16" t="s">
        <v>96</v>
      </c>
      <c r="C12" s="17">
        <v>1893.2786712688046</v>
      </c>
      <c r="D12" s="14">
        <f t="shared" si="0"/>
        <v>2.3506599836393274E-4</v>
      </c>
    </row>
    <row r="13" spans="1:4" ht="16.5" thickTop="1" thickBot="1" x14ac:dyDescent="0.3">
      <c r="A13" s="15">
        <v>9</v>
      </c>
      <c r="B13" s="16" t="s">
        <v>97</v>
      </c>
      <c r="C13" s="17">
        <v>4986.6597024556022</v>
      </c>
      <c r="D13" s="14">
        <f t="shared" si="0"/>
        <v>6.1913449892368841E-4</v>
      </c>
    </row>
    <row r="14" spans="1:4" ht="16.5" thickTop="1" thickBot="1" x14ac:dyDescent="0.3">
      <c r="A14" s="15">
        <v>10</v>
      </c>
      <c r="B14" s="16" t="s">
        <v>98</v>
      </c>
      <c r="C14" s="17">
        <v>1110231.4798964914</v>
      </c>
      <c r="D14" s="14">
        <f t="shared" si="0"/>
        <v>0.13784429899167341</v>
      </c>
    </row>
    <row r="15" spans="1:4" ht="16.5" thickTop="1" thickBot="1" x14ac:dyDescent="0.3">
      <c r="A15" s="15">
        <v>11</v>
      </c>
      <c r="B15" s="16" t="s">
        <v>99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100</v>
      </c>
      <c r="C16" s="17">
        <v>621797.71455706097</v>
      </c>
      <c r="D16" s="14">
        <f t="shared" si="0"/>
        <v>7.7201260844930925E-2</v>
      </c>
    </row>
    <row r="17" spans="1:4" ht="16.5" thickTop="1" thickBot="1" x14ac:dyDescent="0.3">
      <c r="A17" s="15">
        <v>13</v>
      </c>
      <c r="B17" s="16" t="s">
        <v>101</v>
      </c>
      <c r="C17" s="17">
        <v>507240.18170396116</v>
      </c>
      <c r="D17" s="14">
        <f t="shared" si="0"/>
        <v>6.2978008220331089E-2</v>
      </c>
    </row>
    <row r="18" spans="1:4" ht="16.5" thickTop="1" thickBot="1" x14ac:dyDescent="0.3">
      <c r="A18" s="15">
        <v>14</v>
      </c>
      <c r="B18" s="16" t="s">
        <v>102</v>
      </c>
      <c r="C18" s="17">
        <v>3153741.3227561289</v>
      </c>
      <c r="D18" s="14">
        <f t="shared" si="0"/>
        <v>0.39156272336731218</v>
      </c>
    </row>
    <row r="19" spans="1:4" ht="16.5" thickTop="1" thickBot="1" x14ac:dyDescent="0.3">
      <c r="A19" s="15">
        <v>15</v>
      </c>
      <c r="B19" s="16" t="s">
        <v>103</v>
      </c>
      <c r="C19" s="17">
        <v>40640.868568531725</v>
      </c>
      <c r="D19" s="14">
        <f t="shared" si="0"/>
        <v>5.0458955088935895E-3</v>
      </c>
    </row>
    <row r="20" spans="1:4" ht="16.5" thickTop="1" thickBot="1" x14ac:dyDescent="0.3">
      <c r="A20" s="15">
        <v>16</v>
      </c>
      <c r="B20" s="16" t="s">
        <v>104</v>
      </c>
      <c r="C20" s="17">
        <v>873981.8840059106</v>
      </c>
      <c r="D20" s="14">
        <f t="shared" si="0"/>
        <v>0.10851198359413183</v>
      </c>
    </row>
    <row r="21" spans="1:4" ht="16.5" thickTop="1" thickBot="1" x14ac:dyDescent="0.3">
      <c r="A21" s="15">
        <v>17</v>
      </c>
      <c r="B21" s="16" t="s">
        <v>105</v>
      </c>
      <c r="C21" s="17">
        <v>343306.91981824214</v>
      </c>
      <c r="D21" s="14">
        <f t="shared" si="0"/>
        <v>4.2624355873739243E-2</v>
      </c>
    </row>
    <row r="22" spans="1:4" ht="16.5" thickTop="1" thickBot="1" x14ac:dyDescent="0.3">
      <c r="A22" s="15">
        <v>18</v>
      </c>
      <c r="B22" s="16" t="s">
        <v>106</v>
      </c>
      <c r="C22" s="17">
        <v>766854.91630278039</v>
      </c>
      <c r="D22" s="14">
        <f t="shared" si="0"/>
        <v>9.5211296274836613E-2</v>
      </c>
    </row>
    <row r="23" spans="1:4" ht="16.5" thickTop="1" thickBot="1" x14ac:dyDescent="0.3">
      <c r="A23" s="31"/>
      <c r="B23" s="18" t="s">
        <v>107</v>
      </c>
      <c r="C23" s="19">
        <f>SUM(C5:C22)</f>
        <v>8054242.9974819319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63A30-842D-4F66-B10F-DB0CCBAD2CC9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177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7405.497870965025</v>
      </c>
      <c r="D5" s="14">
        <f>C5/C$23</f>
        <v>5.0870192595871104E-4</v>
      </c>
    </row>
    <row r="6" spans="1:4" ht="16.5" thickTop="1" thickBot="1" x14ac:dyDescent="0.3">
      <c r="A6" s="15">
        <v>2</v>
      </c>
      <c r="B6" s="16" t="s">
        <v>90</v>
      </c>
      <c r="C6" s="17">
        <v>56430.999219569348</v>
      </c>
      <c r="D6" s="14">
        <f t="shared" ref="D6:D23" si="0">C6/C$23</f>
        <v>3.8763846114006971E-3</v>
      </c>
    </row>
    <row r="7" spans="1:4" ht="16.5" thickTop="1" thickBot="1" x14ac:dyDescent="0.3">
      <c r="A7" s="15">
        <v>3</v>
      </c>
      <c r="B7" s="16" t="s">
        <v>91</v>
      </c>
      <c r="C7" s="17">
        <v>154429.70408903837</v>
      </c>
      <c r="D7" s="14">
        <f t="shared" si="0"/>
        <v>1.0608157515423135E-2</v>
      </c>
    </row>
    <row r="8" spans="1:4" ht="16.5" thickTop="1" thickBot="1" x14ac:dyDescent="0.3">
      <c r="A8" s="15">
        <v>4</v>
      </c>
      <c r="B8" s="16" t="s">
        <v>92</v>
      </c>
      <c r="C8" s="17">
        <v>27305.851841336706</v>
      </c>
      <c r="D8" s="14">
        <f t="shared" si="0"/>
        <v>1.8757063554217315E-3</v>
      </c>
    </row>
    <row r="9" spans="1:4" ht="16.5" thickTop="1" thickBot="1" x14ac:dyDescent="0.3">
      <c r="A9" s="15">
        <v>5</v>
      </c>
      <c r="B9" s="16" t="s">
        <v>93</v>
      </c>
      <c r="C9" s="17">
        <v>36006.220361433458</v>
      </c>
      <c r="D9" s="14">
        <f t="shared" si="0"/>
        <v>2.4733561420858404E-3</v>
      </c>
    </row>
    <row r="10" spans="1:4" ht="16.5" thickTop="1" thickBot="1" x14ac:dyDescent="0.3">
      <c r="A10" s="15">
        <v>6</v>
      </c>
      <c r="B10" s="16" t="s">
        <v>94</v>
      </c>
      <c r="C10" s="17">
        <v>118991.07711911564</v>
      </c>
      <c r="D10" s="14">
        <f t="shared" si="0"/>
        <v>8.1737907642538739E-3</v>
      </c>
    </row>
    <row r="11" spans="1:4" ht="16.5" thickTop="1" thickBot="1" x14ac:dyDescent="0.3">
      <c r="A11" s="15">
        <v>7</v>
      </c>
      <c r="B11" s="16" t="s">
        <v>95</v>
      </c>
      <c r="C11" s="17">
        <v>1022.8251258573728</v>
      </c>
      <c r="D11" s="14">
        <f t="shared" si="0"/>
        <v>7.0260382287410408E-5</v>
      </c>
    </row>
    <row r="12" spans="1:4" ht="16.5" thickTop="1" thickBot="1" x14ac:dyDescent="0.3">
      <c r="A12" s="15">
        <v>8</v>
      </c>
      <c r="B12" s="16" t="s">
        <v>96</v>
      </c>
      <c r="C12" s="17">
        <v>28328.480100095025</v>
      </c>
      <c r="D12" s="14">
        <f t="shared" si="0"/>
        <v>1.9459532144222285E-3</v>
      </c>
    </row>
    <row r="13" spans="1:4" ht="16.5" thickTop="1" thickBot="1" x14ac:dyDescent="0.3">
      <c r="A13" s="15">
        <v>9</v>
      </c>
      <c r="B13" s="16" t="s">
        <v>97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98</v>
      </c>
      <c r="C14" s="17">
        <v>1802618.9955254309</v>
      </c>
      <c r="D14" s="14">
        <f t="shared" si="0"/>
        <v>0.12382634777181407</v>
      </c>
    </row>
    <row r="15" spans="1:4" ht="16.5" thickTop="1" thickBot="1" x14ac:dyDescent="0.3">
      <c r="A15" s="15">
        <v>11</v>
      </c>
      <c r="B15" s="16" t="s">
        <v>99</v>
      </c>
      <c r="C15" s="17">
        <v>652429.05469028675</v>
      </c>
      <c r="D15" s="14">
        <f t="shared" si="0"/>
        <v>4.4816961999763649E-2</v>
      </c>
    </row>
    <row r="16" spans="1:4" ht="16.5" thickTop="1" thickBot="1" x14ac:dyDescent="0.3">
      <c r="A16" s="15">
        <v>12</v>
      </c>
      <c r="B16" s="16" t="s">
        <v>100</v>
      </c>
      <c r="C16" s="17">
        <v>76437.653427207289</v>
      </c>
      <c r="D16" s="14">
        <f t="shared" si="0"/>
        <v>5.2506910665167435E-3</v>
      </c>
    </row>
    <row r="17" spans="1:4" ht="16.5" thickTop="1" thickBot="1" x14ac:dyDescent="0.3">
      <c r="A17" s="15">
        <v>13</v>
      </c>
      <c r="B17" s="16" t="s">
        <v>101</v>
      </c>
      <c r="C17" s="17">
        <v>774328.16156890581</v>
      </c>
      <c r="D17" s="14">
        <f t="shared" si="0"/>
        <v>5.3190512505385437E-2</v>
      </c>
    </row>
    <row r="18" spans="1:4" ht="16.5" thickTop="1" thickBot="1" x14ac:dyDescent="0.3">
      <c r="A18" s="15">
        <v>14</v>
      </c>
      <c r="B18" s="16" t="s">
        <v>102</v>
      </c>
      <c r="C18" s="17">
        <v>5005898.7817396726</v>
      </c>
      <c r="D18" s="14">
        <f t="shared" si="0"/>
        <v>0.34386754216884219</v>
      </c>
    </row>
    <row r="19" spans="1:4" ht="16.5" thickTop="1" thickBot="1" x14ac:dyDescent="0.3">
      <c r="A19" s="15">
        <v>15</v>
      </c>
      <c r="B19" s="16" t="s">
        <v>103</v>
      </c>
      <c r="C19" s="17">
        <v>32638.761958578823</v>
      </c>
      <c r="D19" s="14">
        <f t="shared" si="0"/>
        <v>2.2420371133093499E-3</v>
      </c>
    </row>
    <row r="20" spans="1:4" ht="16.5" thickTop="1" thickBot="1" x14ac:dyDescent="0.3">
      <c r="A20" s="15">
        <v>16</v>
      </c>
      <c r="B20" s="16" t="s">
        <v>104</v>
      </c>
      <c r="C20" s="17">
        <v>1576710.0315014932</v>
      </c>
      <c r="D20" s="14">
        <f t="shared" si="0"/>
        <v>0.10830810347646613</v>
      </c>
    </row>
    <row r="21" spans="1:4" ht="16.5" thickTop="1" thickBot="1" x14ac:dyDescent="0.3">
      <c r="A21" s="15">
        <v>17</v>
      </c>
      <c r="B21" s="16" t="s">
        <v>105</v>
      </c>
      <c r="C21" s="17">
        <v>2066706.8319732384</v>
      </c>
      <c r="D21" s="14">
        <f t="shared" si="0"/>
        <v>0.14196719304164904</v>
      </c>
    </row>
    <row r="22" spans="1:4" ht="16.5" thickTop="1" thickBot="1" x14ac:dyDescent="0.3">
      <c r="A22" s="15">
        <v>18</v>
      </c>
      <c r="B22" s="16" t="s">
        <v>106</v>
      </c>
      <c r="C22" s="17">
        <v>2139947.8589088949</v>
      </c>
      <c r="D22" s="14">
        <f t="shared" si="0"/>
        <v>0.14699829994499991</v>
      </c>
    </row>
    <row r="23" spans="1:4" ht="16.5" thickTop="1" thickBot="1" x14ac:dyDescent="0.3">
      <c r="A23" s="31"/>
      <c r="B23" s="18" t="s">
        <v>107</v>
      </c>
      <c r="C23" s="19">
        <f>SUM(C5:C22)</f>
        <v>14557636.787021117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4B12D-E10A-4F6B-8B2F-E4072B4FD5C0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178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2355297.9595212913</v>
      </c>
      <c r="D5" s="14">
        <f>C5/C$23</f>
        <v>3.8634586038044323E-2</v>
      </c>
    </row>
    <row r="6" spans="1:4" ht="16.5" thickTop="1" thickBot="1" x14ac:dyDescent="0.3">
      <c r="A6" s="15">
        <v>2</v>
      </c>
      <c r="B6" s="16" t="s">
        <v>90</v>
      </c>
      <c r="C6" s="17">
        <v>665193.71413368569</v>
      </c>
      <c r="D6" s="14">
        <f t="shared" ref="D6:D23" si="0">C6/C$23</f>
        <v>1.0911351439325961E-2</v>
      </c>
    </row>
    <row r="7" spans="1:4" ht="16.5" thickTop="1" thickBot="1" x14ac:dyDescent="0.3">
      <c r="A7" s="15">
        <v>3</v>
      </c>
      <c r="B7" s="16" t="s">
        <v>91</v>
      </c>
      <c r="C7" s="17">
        <v>2925907.121764747</v>
      </c>
      <c r="D7" s="14">
        <f t="shared" si="0"/>
        <v>4.7994441628150558E-2</v>
      </c>
    </row>
    <row r="8" spans="1:4" ht="16.5" thickTop="1" thickBot="1" x14ac:dyDescent="0.3">
      <c r="A8" s="15">
        <v>4</v>
      </c>
      <c r="B8" s="16" t="s">
        <v>92</v>
      </c>
      <c r="C8" s="17">
        <v>27982.015071960548</v>
      </c>
      <c r="D8" s="14">
        <f t="shared" si="0"/>
        <v>4.5899652077788E-4</v>
      </c>
    </row>
    <row r="9" spans="1:4" ht="16.5" thickTop="1" thickBot="1" x14ac:dyDescent="0.3">
      <c r="A9" s="15">
        <v>5</v>
      </c>
      <c r="B9" s="16" t="s">
        <v>93</v>
      </c>
      <c r="C9" s="17">
        <v>60818.377476605157</v>
      </c>
      <c r="D9" s="14">
        <f t="shared" si="0"/>
        <v>9.9762020674094604E-4</v>
      </c>
    </row>
    <row r="10" spans="1:4" ht="16.5" thickTop="1" thickBot="1" x14ac:dyDescent="0.3">
      <c r="A10" s="15">
        <v>6</v>
      </c>
      <c r="B10" s="16" t="s">
        <v>94</v>
      </c>
      <c r="C10" s="17">
        <v>112564.66768636815</v>
      </c>
      <c r="D10" s="14">
        <f t="shared" si="0"/>
        <v>1.8464285255258147E-3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1944.7886486372213</v>
      </c>
      <c r="D12" s="14">
        <f t="shared" si="0"/>
        <v>3.1900891378880108E-5</v>
      </c>
    </row>
    <row r="13" spans="1:4" ht="16.5" thickTop="1" thickBot="1" x14ac:dyDescent="0.3">
      <c r="A13" s="15">
        <v>9</v>
      </c>
      <c r="B13" s="16" t="s">
        <v>97</v>
      </c>
      <c r="C13" s="17">
        <v>321362.73487508018</v>
      </c>
      <c r="D13" s="14">
        <f t="shared" si="0"/>
        <v>5.2713993912158683E-3</v>
      </c>
    </row>
    <row r="14" spans="1:4" ht="16.5" thickTop="1" thickBot="1" x14ac:dyDescent="0.3">
      <c r="A14" s="15">
        <v>10</v>
      </c>
      <c r="B14" s="16" t="s">
        <v>98</v>
      </c>
      <c r="C14" s="17">
        <v>2589245.8364840657</v>
      </c>
      <c r="D14" s="14">
        <f t="shared" si="0"/>
        <v>4.2472095999108089E-2</v>
      </c>
    </row>
    <row r="15" spans="1:4" ht="16.5" thickTop="1" thickBot="1" x14ac:dyDescent="0.3">
      <c r="A15" s="15">
        <v>11</v>
      </c>
      <c r="B15" s="16" t="s">
        <v>99</v>
      </c>
      <c r="C15" s="17">
        <v>51828.809615424732</v>
      </c>
      <c r="D15" s="14">
        <f t="shared" si="0"/>
        <v>8.501619067948097E-4</v>
      </c>
    </row>
    <row r="16" spans="1:4" ht="16.5" thickTop="1" thickBot="1" x14ac:dyDescent="0.3">
      <c r="A16" s="15">
        <v>12</v>
      </c>
      <c r="B16" s="16" t="s">
        <v>100</v>
      </c>
      <c r="C16" s="17">
        <v>14751318.613112189</v>
      </c>
      <c r="D16" s="14">
        <f t="shared" si="0"/>
        <v>0.24196984752142381</v>
      </c>
    </row>
    <row r="17" spans="1:4" ht="16.5" thickTop="1" thickBot="1" x14ac:dyDescent="0.3">
      <c r="A17" s="15">
        <v>13</v>
      </c>
      <c r="B17" s="16" t="s">
        <v>101</v>
      </c>
      <c r="C17" s="17">
        <v>2732079.1503148205</v>
      </c>
      <c r="D17" s="14">
        <f t="shared" si="0"/>
        <v>4.481502927002845E-2</v>
      </c>
    </row>
    <row r="18" spans="1:4" ht="16.5" thickTop="1" thickBot="1" x14ac:dyDescent="0.3">
      <c r="A18" s="15">
        <v>14</v>
      </c>
      <c r="B18" s="16" t="s">
        <v>102</v>
      </c>
      <c r="C18" s="17">
        <v>8864662.5278881472</v>
      </c>
      <c r="D18" s="14">
        <f t="shared" si="0"/>
        <v>0.14540944416286544</v>
      </c>
    </row>
    <row r="19" spans="1:4" ht="16.5" thickTop="1" thickBot="1" x14ac:dyDescent="0.3">
      <c r="A19" s="15">
        <v>15</v>
      </c>
      <c r="B19" s="16" t="s">
        <v>103</v>
      </c>
      <c r="C19" s="17">
        <v>32233.926376028794</v>
      </c>
      <c r="D19" s="14">
        <f t="shared" si="0"/>
        <v>5.2874176572198278E-4</v>
      </c>
    </row>
    <row r="20" spans="1:4" ht="16.5" thickTop="1" thickBot="1" x14ac:dyDescent="0.3">
      <c r="A20" s="15">
        <v>16</v>
      </c>
      <c r="B20" s="16" t="s">
        <v>104</v>
      </c>
      <c r="C20" s="17">
        <v>3614551.9805041021</v>
      </c>
      <c r="D20" s="14">
        <f t="shared" si="0"/>
        <v>5.929046850112845E-2</v>
      </c>
    </row>
    <row r="21" spans="1:4" ht="16.5" thickTop="1" thickBot="1" x14ac:dyDescent="0.3">
      <c r="A21" s="15">
        <v>17</v>
      </c>
      <c r="B21" s="16" t="s">
        <v>105</v>
      </c>
      <c r="C21" s="17">
        <v>19245578.979471121</v>
      </c>
      <c r="D21" s="14">
        <f t="shared" si="0"/>
        <v>0.31569040932956016</v>
      </c>
    </row>
    <row r="22" spans="1:4" ht="16.5" thickTop="1" thickBot="1" x14ac:dyDescent="0.3">
      <c r="A22" s="15">
        <v>18</v>
      </c>
      <c r="B22" s="16" t="s">
        <v>106</v>
      </c>
      <c r="C22" s="17">
        <v>2610886.6998265143</v>
      </c>
      <c r="D22" s="14">
        <f t="shared" si="0"/>
        <v>4.282707690220848E-2</v>
      </c>
    </row>
    <row r="23" spans="1:4" ht="16.5" thickTop="1" thickBot="1" x14ac:dyDescent="0.3">
      <c r="A23" s="31"/>
      <c r="B23" s="18" t="s">
        <v>107</v>
      </c>
      <c r="C23" s="19">
        <f>SUM(C5:C22)</f>
        <v>60963457.902770795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8C750-AF67-4FA0-8F62-CE042009032B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179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752884.38460069417</v>
      </c>
      <c r="D5" s="14">
        <f>C5/C$23</f>
        <v>3.8806763442200645E-2</v>
      </c>
    </row>
    <row r="6" spans="1:4" ht="16.5" thickTop="1" thickBot="1" x14ac:dyDescent="0.3">
      <c r="A6" s="15">
        <v>2</v>
      </c>
      <c r="B6" s="16" t="s">
        <v>90</v>
      </c>
      <c r="C6" s="17">
        <v>311439.13621204632</v>
      </c>
      <c r="D6" s="14">
        <f t="shared" ref="D6:D23" si="0">C6/C$23</f>
        <v>1.6052856365236189E-2</v>
      </c>
    </row>
    <row r="7" spans="1:4" ht="16.5" thickTop="1" thickBot="1" x14ac:dyDescent="0.3">
      <c r="A7" s="15">
        <v>3</v>
      </c>
      <c r="B7" s="16" t="s">
        <v>91</v>
      </c>
      <c r="C7" s="17">
        <v>577522.88892829395</v>
      </c>
      <c r="D7" s="14">
        <f t="shared" si="0"/>
        <v>2.9767909378254832E-2</v>
      </c>
    </row>
    <row r="8" spans="1:4" ht="16.5" thickTop="1" thickBot="1" x14ac:dyDescent="0.3">
      <c r="A8" s="15">
        <v>4</v>
      </c>
      <c r="B8" s="16" t="s">
        <v>92</v>
      </c>
      <c r="C8" s="17">
        <v>185170.25522944095</v>
      </c>
      <c r="D8" s="14">
        <f t="shared" si="0"/>
        <v>9.5444379485065053E-3</v>
      </c>
    </row>
    <row r="9" spans="1:4" ht="16.5" thickTop="1" thickBot="1" x14ac:dyDescent="0.3">
      <c r="A9" s="15">
        <v>5</v>
      </c>
      <c r="B9" s="16" t="s">
        <v>93</v>
      </c>
      <c r="C9" s="17">
        <v>18677.013124197772</v>
      </c>
      <c r="D9" s="14">
        <f t="shared" si="0"/>
        <v>9.6269021504812795E-4</v>
      </c>
    </row>
    <row r="10" spans="1:4" ht="16.5" thickTop="1" thickBot="1" x14ac:dyDescent="0.3">
      <c r="A10" s="15">
        <v>6</v>
      </c>
      <c r="B10" s="16" t="s">
        <v>94</v>
      </c>
      <c r="C10" s="17">
        <v>364531.16089969897</v>
      </c>
      <c r="D10" s="14">
        <f t="shared" si="0"/>
        <v>1.8789438083309604E-2</v>
      </c>
    </row>
    <row r="11" spans="1:4" ht="16.5" thickTop="1" thickBot="1" x14ac:dyDescent="0.3">
      <c r="A11" s="15">
        <v>7</v>
      </c>
      <c r="B11" s="16" t="s">
        <v>95</v>
      </c>
      <c r="C11" s="17">
        <v>8180.1126467926606</v>
      </c>
      <c r="D11" s="14">
        <f t="shared" si="0"/>
        <v>4.2163671196740064E-4</v>
      </c>
    </row>
    <row r="12" spans="1:4" ht="16.5" thickTop="1" thickBot="1" x14ac:dyDescent="0.3">
      <c r="A12" s="15">
        <v>8</v>
      </c>
      <c r="B12" s="16" t="s">
        <v>96</v>
      </c>
      <c r="C12" s="17">
        <v>1654.0907018250109</v>
      </c>
      <c r="D12" s="14">
        <f t="shared" si="0"/>
        <v>8.5258650452301669E-5</v>
      </c>
    </row>
    <row r="13" spans="1:4" ht="16.5" thickTop="1" thickBot="1" x14ac:dyDescent="0.3">
      <c r="A13" s="15">
        <v>9</v>
      </c>
      <c r="B13" s="16" t="s">
        <v>97</v>
      </c>
      <c r="C13" s="17">
        <v>101615.8272945551</v>
      </c>
      <c r="D13" s="14">
        <f t="shared" si="0"/>
        <v>5.2376984467472501E-3</v>
      </c>
    </row>
    <row r="14" spans="1:4" ht="16.5" thickTop="1" thickBot="1" x14ac:dyDescent="0.3">
      <c r="A14" s="15">
        <v>10</v>
      </c>
      <c r="B14" s="16" t="s">
        <v>98</v>
      </c>
      <c r="C14" s="17">
        <v>2236293.4014081643</v>
      </c>
      <c r="D14" s="14">
        <f t="shared" si="0"/>
        <v>0.11526777655486636</v>
      </c>
    </row>
    <row r="15" spans="1:4" ht="16.5" thickTop="1" thickBot="1" x14ac:dyDescent="0.3">
      <c r="A15" s="15">
        <v>11</v>
      </c>
      <c r="B15" s="16" t="s">
        <v>99</v>
      </c>
      <c r="C15" s="17">
        <v>108697.75746460988</v>
      </c>
      <c r="D15" s="14">
        <f t="shared" si="0"/>
        <v>5.6027303088030146E-3</v>
      </c>
    </row>
    <row r="16" spans="1:4" ht="16.5" thickTop="1" thickBot="1" x14ac:dyDescent="0.3">
      <c r="A16" s="15">
        <v>12</v>
      </c>
      <c r="B16" s="16" t="s">
        <v>100</v>
      </c>
      <c r="C16" s="17">
        <v>74979.359623551893</v>
      </c>
      <c r="D16" s="14">
        <f t="shared" si="0"/>
        <v>3.8647451474266982E-3</v>
      </c>
    </row>
    <row r="17" spans="1:4" ht="16.5" thickTop="1" thickBot="1" x14ac:dyDescent="0.3">
      <c r="A17" s="15">
        <v>13</v>
      </c>
      <c r="B17" s="16" t="s">
        <v>101</v>
      </c>
      <c r="C17" s="17">
        <v>705661.73156295775</v>
      </c>
      <c r="D17" s="14">
        <f t="shared" si="0"/>
        <v>3.6372713323708034E-2</v>
      </c>
    </row>
    <row r="18" spans="1:4" ht="16.5" thickTop="1" thickBot="1" x14ac:dyDescent="0.3">
      <c r="A18" s="15">
        <v>14</v>
      </c>
      <c r="B18" s="16" t="s">
        <v>102</v>
      </c>
      <c r="C18" s="17">
        <v>9470253.7931069955</v>
      </c>
      <c r="D18" s="14">
        <f t="shared" si="0"/>
        <v>0.48813590267464779</v>
      </c>
    </row>
    <row r="19" spans="1:4" ht="16.5" thickTop="1" thickBot="1" x14ac:dyDescent="0.3">
      <c r="A19" s="15">
        <v>15</v>
      </c>
      <c r="B19" s="16" t="s">
        <v>103</v>
      </c>
      <c r="C19" s="17">
        <v>77380.305881146298</v>
      </c>
      <c r="D19" s="14">
        <f t="shared" si="0"/>
        <v>3.9884998106414476E-3</v>
      </c>
    </row>
    <row r="20" spans="1:4" ht="16.5" thickTop="1" thickBot="1" x14ac:dyDescent="0.3">
      <c r="A20" s="15">
        <v>16</v>
      </c>
      <c r="B20" s="16" t="s">
        <v>104</v>
      </c>
      <c r="C20" s="17">
        <v>1312228.4569536154</v>
      </c>
      <c r="D20" s="14">
        <f t="shared" si="0"/>
        <v>6.7637661708352517E-2</v>
      </c>
    </row>
    <row r="21" spans="1:4" ht="16.5" thickTop="1" thickBot="1" x14ac:dyDescent="0.3">
      <c r="A21" s="15">
        <v>17</v>
      </c>
      <c r="B21" s="16" t="s">
        <v>105</v>
      </c>
      <c r="C21" s="17">
        <v>1690848.7826992287</v>
      </c>
      <c r="D21" s="14">
        <f t="shared" si="0"/>
        <v>8.7153313402220073E-2</v>
      </c>
    </row>
    <row r="22" spans="1:4" ht="16.5" thickTop="1" thickBot="1" x14ac:dyDescent="0.3">
      <c r="A22" s="15">
        <v>18</v>
      </c>
      <c r="B22" s="16" t="s">
        <v>106</v>
      </c>
      <c r="C22" s="17">
        <v>1402836.3880616045</v>
      </c>
      <c r="D22" s="14">
        <f t="shared" si="0"/>
        <v>7.2307967827611216E-2</v>
      </c>
    </row>
    <row r="23" spans="1:4" ht="16.5" thickTop="1" thickBot="1" x14ac:dyDescent="0.3">
      <c r="A23" s="31"/>
      <c r="B23" s="18" t="s">
        <v>107</v>
      </c>
      <c r="C23" s="19">
        <f>SUM(C5:C22)</f>
        <v>19400854.846399419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07276-BC22-429D-AB7A-C709C3CD646D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180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126901.67011691791</v>
      </c>
      <c r="D5" s="14">
        <f>C5/C$23</f>
        <v>1.7721509305324588E-2</v>
      </c>
    </row>
    <row r="6" spans="1:4" ht="16.5" thickTop="1" thickBot="1" x14ac:dyDescent="0.3">
      <c r="A6" s="15">
        <v>2</v>
      </c>
      <c r="B6" s="16" t="s">
        <v>90</v>
      </c>
      <c r="C6" s="17">
        <v>13934.874532721666</v>
      </c>
      <c r="D6" s="14">
        <f t="shared" ref="D6:D23" si="0">C6/C$23</f>
        <v>1.9459713057569591E-3</v>
      </c>
    </row>
    <row r="7" spans="1:4" ht="16.5" thickTop="1" thickBot="1" x14ac:dyDescent="0.3">
      <c r="A7" s="15">
        <v>3</v>
      </c>
      <c r="B7" s="16" t="s">
        <v>91</v>
      </c>
      <c r="C7" s="17">
        <v>124396.08947573946</v>
      </c>
      <c r="D7" s="14">
        <f t="shared" si="0"/>
        <v>1.7371611068311824E-2</v>
      </c>
    </row>
    <row r="8" spans="1:4" ht="16.5" thickTop="1" thickBot="1" x14ac:dyDescent="0.3">
      <c r="A8" s="15">
        <v>4</v>
      </c>
      <c r="B8" s="16" t="s">
        <v>92</v>
      </c>
      <c r="C8" s="17">
        <v>2853.9403419261025</v>
      </c>
      <c r="D8" s="14">
        <f t="shared" si="0"/>
        <v>3.9854582118334234E-4</v>
      </c>
    </row>
    <row r="9" spans="1:4" ht="16.5" thickTop="1" thickBot="1" x14ac:dyDescent="0.3">
      <c r="A9" s="15">
        <v>5</v>
      </c>
      <c r="B9" s="16" t="s">
        <v>93</v>
      </c>
      <c r="C9" s="17">
        <v>184954.66422354055</v>
      </c>
      <c r="D9" s="14">
        <f t="shared" si="0"/>
        <v>2.5828468609442636E-2</v>
      </c>
    </row>
    <row r="10" spans="1:4" ht="16.5" thickTop="1" thickBot="1" x14ac:dyDescent="0.3">
      <c r="A10" s="15">
        <v>6</v>
      </c>
      <c r="B10" s="16" t="s">
        <v>94</v>
      </c>
      <c r="C10" s="17">
        <v>143129.47613537789</v>
      </c>
      <c r="D10" s="14">
        <f t="shared" si="0"/>
        <v>1.9987682911205305E-2</v>
      </c>
    </row>
    <row r="11" spans="1:4" ht="16.5" thickTop="1" thickBot="1" x14ac:dyDescent="0.3">
      <c r="A11" s="15">
        <v>7</v>
      </c>
      <c r="B11" s="16" t="s">
        <v>95</v>
      </c>
      <c r="C11" s="17">
        <v>36747.337489234225</v>
      </c>
      <c r="D11" s="14">
        <f t="shared" si="0"/>
        <v>5.1316762234995218E-3</v>
      </c>
    </row>
    <row r="12" spans="1:4" ht="16.5" thickTop="1" thickBot="1" x14ac:dyDescent="0.3">
      <c r="A12" s="15">
        <v>8</v>
      </c>
      <c r="B12" s="16" t="s">
        <v>96</v>
      </c>
      <c r="C12" s="17">
        <v>7777.7431044858122</v>
      </c>
      <c r="D12" s="14">
        <f t="shared" si="0"/>
        <v>1.0861428905827631E-3</v>
      </c>
    </row>
    <row r="13" spans="1:4" ht="16.5" thickTop="1" thickBot="1" x14ac:dyDescent="0.3">
      <c r="A13" s="15">
        <v>9</v>
      </c>
      <c r="B13" s="16" t="s">
        <v>97</v>
      </c>
      <c r="C13" s="17">
        <v>47857.928660693404</v>
      </c>
      <c r="D13" s="14">
        <f t="shared" si="0"/>
        <v>6.6832432332265415E-3</v>
      </c>
    </row>
    <row r="14" spans="1:4" ht="16.5" thickTop="1" thickBot="1" x14ac:dyDescent="0.3">
      <c r="A14" s="15">
        <v>10</v>
      </c>
      <c r="B14" s="16" t="s">
        <v>98</v>
      </c>
      <c r="C14" s="17">
        <v>848815.22202248138</v>
      </c>
      <c r="D14" s="14">
        <f t="shared" si="0"/>
        <v>0.11853497941921252</v>
      </c>
    </row>
    <row r="15" spans="1:4" ht="16.5" thickTop="1" thickBot="1" x14ac:dyDescent="0.3">
      <c r="A15" s="15">
        <v>11</v>
      </c>
      <c r="B15" s="16" t="s">
        <v>99</v>
      </c>
      <c r="C15" s="17">
        <v>66572.55669230473</v>
      </c>
      <c r="D15" s="14">
        <f t="shared" si="0"/>
        <v>9.2966954793816097E-3</v>
      </c>
    </row>
    <row r="16" spans="1:4" ht="16.5" thickTop="1" thickBot="1" x14ac:dyDescent="0.3">
      <c r="A16" s="15">
        <v>12</v>
      </c>
      <c r="B16" s="16" t="s">
        <v>100</v>
      </c>
      <c r="C16" s="17">
        <v>492.84522030598924</v>
      </c>
      <c r="D16" s="14">
        <f t="shared" si="0"/>
        <v>6.8824635244678044E-5</v>
      </c>
    </row>
    <row r="17" spans="1:4" ht="16.5" thickTop="1" thickBot="1" x14ac:dyDescent="0.3">
      <c r="A17" s="15">
        <v>13</v>
      </c>
      <c r="B17" s="16" t="s">
        <v>101</v>
      </c>
      <c r="C17" s="17">
        <v>481882.11347583553</v>
      </c>
      <c r="D17" s="14">
        <f t="shared" si="0"/>
        <v>6.7293664064181857E-2</v>
      </c>
    </row>
    <row r="18" spans="1:4" ht="16.5" thickTop="1" thickBot="1" x14ac:dyDescent="0.3">
      <c r="A18" s="15">
        <v>14</v>
      </c>
      <c r="B18" s="16" t="s">
        <v>102</v>
      </c>
      <c r="C18" s="17">
        <v>3111417.7110380777</v>
      </c>
      <c r="D18" s="14">
        <f t="shared" si="0"/>
        <v>0.4345019089828524</v>
      </c>
    </row>
    <row r="19" spans="1:4" ht="16.5" thickTop="1" thickBot="1" x14ac:dyDescent="0.3">
      <c r="A19" s="15">
        <v>15</v>
      </c>
      <c r="B19" s="16" t="s">
        <v>103</v>
      </c>
      <c r="C19" s="17">
        <v>11334.598410093979</v>
      </c>
      <c r="D19" s="14">
        <f t="shared" si="0"/>
        <v>1.5828490752843073E-3</v>
      </c>
    </row>
    <row r="20" spans="1:4" ht="16.5" thickTop="1" thickBot="1" x14ac:dyDescent="0.3">
      <c r="A20" s="15">
        <v>16</v>
      </c>
      <c r="B20" s="16" t="s">
        <v>104</v>
      </c>
      <c r="C20" s="17">
        <v>913905.25617908791</v>
      </c>
      <c r="D20" s="14">
        <f t="shared" si="0"/>
        <v>0.1276246442355026</v>
      </c>
    </row>
    <row r="21" spans="1:4" ht="16.5" thickTop="1" thickBot="1" x14ac:dyDescent="0.3">
      <c r="A21" s="15">
        <v>17</v>
      </c>
      <c r="B21" s="16" t="s">
        <v>105</v>
      </c>
      <c r="C21" s="17">
        <v>547107.77285118832</v>
      </c>
      <c r="D21" s="14">
        <f t="shared" si="0"/>
        <v>7.640226861210693E-2</v>
      </c>
    </row>
    <row r="22" spans="1:4" ht="16.5" thickTop="1" thickBot="1" x14ac:dyDescent="0.3">
      <c r="A22" s="15">
        <v>18</v>
      </c>
      <c r="B22" s="16" t="s">
        <v>106</v>
      </c>
      <c r="C22" s="17">
        <v>490802.06892196415</v>
      </c>
      <c r="D22" s="14">
        <f t="shared" si="0"/>
        <v>6.8539314127699619E-2</v>
      </c>
    </row>
    <row r="23" spans="1:4" ht="16.5" thickTop="1" thickBot="1" x14ac:dyDescent="0.3">
      <c r="A23" s="31"/>
      <c r="B23" s="18" t="s">
        <v>107</v>
      </c>
      <c r="C23" s="19">
        <f>SUM(C5:C22)</f>
        <v>7160883.8688919768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DA35E-D6CC-4254-9D78-5958D28F767B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181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472618.46313431801</v>
      </c>
      <c r="D5" s="14">
        <f>C5/C$23</f>
        <v>2.5785558633778901E-2</v>
      </c>
    </row>
    <row r="6" spans="1:4" ht="16.5" thickTop="1" thickBot="1" x14ac:dyDescent="0.3">
      <c r="A6" s="15">
        <v>2</v>
      </c>
      <c r="B6" s="16" t="s">
        <v>90</v>
      </c>
      <c r="C6" s="17">
        <v>247780.83342592901</v>
      </c>
      <c r="D6" s="14">
        <f t="shared" ref="D6:D23" si="0">C6/C$23</f>
        <v>1.3518657663645054E-2</v>
      </c>
    </row>
    <row r="7" spans="1:4" ht="16.5" thickTop="1" thickBot="1" x14ac:dyDescent="0.3">
      <c r="A7" s="15">
        <v>3</v>
      </c>
      <c r="B7" s="16" t="s">
        <v>91</v>
      </c>
      <c r="C7" s="17">
        <v>138398.12815285672</v>
      </c>
      <c r="D7" s="14">
        <f t="shared" si="0"/>
        <v>7.550854075026937E-3</v>
      </c>
    </row>
    <row r="8" spans="1:4" ht="16.5" thickTop="1" thickBot="1" x14ac:dyDescent="0.3">
      <c r="A8" s="15">
        <v>4</v>
      </c>
      <c r="B8" s="16" t="s">
        <v>92</v>
      </c>
      <c r="C8" s="17">
        <v>112789.98003694836</v>
      </c>
      <c r="D8" s="14">
        <f t="shared" si="0"/>
        <v>6.1537008610662988E-3</v>
      </c>
    </row>
    <row r="9" spans="1:4" ht="16.5" thickTop="1" thickBot="1" x14ac:dyDescent="0.3">
      <c r="A9" s="15">
        <v>5</v>
      </c>
      <c r="B9" s="16" t="s">
        <v>93</v>
      </c>
      <c r="C9" s="17">
        <v>72963.609866820727</v>
      </c>
      <c r="D9" s="14">
        <f t="shared" si="0"/>
        <v>3.9808166356344382E-3</v>
      </c>
    </row>
    <row r="10" spans="1:4" ht="16.5" thickTop="1" thickBot="1" x14ac:dyDescent="0.3">
      <c r="A10" s="15">
        <v>6</v>
      </c>
      <c r="B10" s="16" t="s">
        <v>94</v>
      </c>
      <c r="C10" s="17">
        <v>265156.10301233362</v>
      </c>
      <c r="D10" s="14">
        <f t="shared" si="0"/>
        <v>1.4466633817024024E-2</v>
      </c>
    </row>
    <row r="11" spans="1:4" ht="16.5" thickTop="1" thickBot="1" x14ac:dyDescent="0.3">
      <c r="A11" s="15">
        <v>7</v>
      </c>
      <c r="B11" s="16" t="s">
        <v>95</v>
      </c>
      <c r="C11" s="17">
        <v>954081.36324938782</v>
      </c>
      <c r="D11" s="14">
        <f t="shared" si="0"/>
        <v>5.2053660304149083E-2</v>
      </c>
    </row>
    <row r="12" spans="1:4" ht="16.5" thickTop="1" thickBot="1" x14ac:dyDescent="0.3">
      <c r="A12" s="15">
        <v>8</v>
      </c>
      <c r="B12" s="16" t="s">
        <v>96</v>
      </c>
      <c r="C12" s="17">
        <v>48764.271618256724</v>
      </c>
      <c r="D12" s="14">
        <f t="shared" si="0"/>
        <v>2.6605265835514397E-3</v>
      </c>
    </row>
    <row r="13" spans="1:4" ht="16.5" thickTop="1" thickBot="1" x14ac:dyDescent="0.3">
      <c r="A13" s="15">
        <v>9</v>
      </c>
      <c r="B13" s="16" t="s">
        <v>97</v>
      </c>
      <c r="C13" s="17">
        <v>12240.448629099863</v>
      </c>
      <c r="D13" s="14">
        <f t="shared" si="0"/>
        <v>6.6782580548426873E-4</v>
      </c>
    </row>
    <row r="14" spans="1:4" ht="16.5" thickTop="1" thickBot="1" x14ac:dyDescent="0.3">
      <c r="A14" s="15">
        <v>10</v>
      </c>
      <c r="B14" s="16" t="s">
        <v>98</v>
      </c>
      <c r="C14" s="17">
        <v>1198818.4926895483</v>
      </c>
      <c r="D14" s="14">
        <f t="shared" si="0"/>
        <v>6.5406256728737983E-2</v>
      </c>
    </row>
    <row r="15" spans="1:4" ht="16.5" thickTop="1" thickBot="1" x14ac:dyDescent="0.3">
      <c r="A15" s="15">
        <v>11</v>
      </c>
      <c r="B15" s="16" t="s">
        <v>99</v>
      </c>
      <c r="C15" s="17">
        <v>29742.440461650272</v>
      </c>
      <c r="D15" s="14">
        <f t="shared" si="0"/>
        <v>1.6227157892847728E-3</v>
      </c>
    </row>
    <row r="16" spans="1:4" ht="16.5" thickTop="1" thickBot="1" x14ac:dyDescent="0.3">
      <c r="A16" s="15">
        <v>12</v>
      </c>
      <c r="B16" s="16" t="s">
        <v>100</v>
      </c>
      <c r="C16" s="17">
        <v>6874029.750335969</v>
      </c>
      <c r="D16" s="14">
        <f t="shared" si="0"/>
        <v>0.37503972232090749</v>
      </c>
    </row>
    <row r="17" spans="1:4" ht="16.5" thickTop="1" thickBot="1" x14ac:dyDescent="0.3">
      <c r="A17" s="15">
        <v>13</v>
      </c>
      <c r="B17" s="16" t="s">
        <v>101</v>
      </c>
      <c r="C17" s="17">
        <v>533355.92085574276</v>
      </c>
      <c r="D17" s="14">
        <f t="shared" si="0"/>
        <v>2.9099329464812571E-2</v>
      </c>
    </row>
    <row r="18" spans="1:4" ht="16.5" thickTop="1" thickBot="1" x14ac:dyDescent="0.3">
      <c r="A18" s="15">
        <v>14</v>
      </c>
      <c r="B18" s="16" t="s">
        <v>102</v>
      </c>
      <c r="C18" s="17">
        <v>2442341.8374942965</v>
      </c>
      <c r="D18" s="14">
        <f t="shared" si="0"/>
        <v>0.13325156244804257</v>
      </c>
    </row>
    <row r="19" spans="1:4" ht="16.5" thickTop="1" thickBot="1" x14ac:dyDescent="0.3">
      <c r="A19" s="15">
        <v>15</v>
      </c>
      <c r="B19" s="16" t="s">
        <v>103</v>
      </c>
      <c r="C19" s="17">
        <v>75497.295044987521</v>
      </c>
      <c r="D19" s="14">
        <f t="shared" si="0"/>
        <v>4.119051793202942E-3</v>
      </c>
    </row>
    <row r="20" spans="1:4" ht="16.5" thickTop="1" thickBot="1" x14ac:dyDescent="0.3">
      <c r="A20" s="15">
        <v>16</v>
      </c>
      <c r="B20" s="16" t="s">
        <v>104</v>
      </c>
      <c r="C20" s="17">
        <v>1188795.7302298252</v>
      </c>
      <c r="D20" s="14">
        <f t="shared" si="0"/>
        <v>6.4859425512361707E-2</v>
      </c>
    </row>
    <row r="21" spans="1:4" ht="16.5" thickTop="1" thickBot="1" x14ac:dyDescent="0.3">
      <c r="A21" s="15">
        <v>17</v>
      </c>
      <c r="B21" s="16" t="s">
        <v>105</v>
      </c>
      <c r="C21" s="17">
        <v>2709195.9064050582</v>
      </c>
      <c r="D21" s="14">
        <f t="shared" si="0"/>
        <v>0.14781083547120702</v>
      </c>
    </row>
    <row r="22" spans="1:4" ht="16.5" thickTop="1" thickBot="1" x14ac:dyDescent="0.3">
      <c r="A22" s="15">
        <v>18</v>
      </c>
      <c r="B22" s="16" t="s">
        <v>106</v>
      </c>
      <c r="C22" s="17">
        <v>952233.92584163859</v>
      </c>
      <c r="D22" s="14">
        <f t="shared" si="0"/>
        <v>5.1952866092082474E-2</v>
      </c>
    </row>
    <row r="23" spans="1:4" ht="16.5" thickTop="1" thickBot="1" x14ac:dyDescent="0.3">
      <c r="A23" s="31"/>
      <c r="B23" s="18" t="s">
        <v>107</v>
      </c>
      <c r="C23" s="19">
        <f>SUM(C5:C22)</f>
        <v>18328804.500484668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91F76-97F8-4023-A94C-64C20B7B9ACF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182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111993.44830183292</v>
      </c>
      <c r="D5" s="14">
        <f>C5/C$23</f>
        <v>5.4724893339070605E-3</v>
      </c>
    </row>
    <row r="6" spans="1:4" ht="16.5" thickTop="1" thickBot="1" x14ac:dyDescent="0.3">
      <c r="A6" s="15">
        <v>2</v>
      </c>
      <c r="B6" s="16" t="s">
        <v>90</v>
      </c>
      <c r="C6" s="17">
        <v>396258.07855186402</v>
      </c>
      <c r="D6" s="14">
        <f t="shared" ref="D6:D23" si="0">C6/C$23</f>
        <v>1.9362901502105918E-2</v>
      </c>
    </row>
    <row r="7" spans="1:4" ht="16.5" thickTop="1" thickBot="1" x14ac:dyDescent="0.3">
      <c r="A7" s="15">
        <v>3</v>
      </c>
      <c r="B7" s="16" t="s">
        <v>91</v>
      </c>
      <c r="C7" s="17">
        <v>746619.68856379832</v>
      </c>
      <c r="D7" s="14">
        <f t="shared" si="0"/>
        <v>3.6483100968001246E-2</v>
      </c>
    </row>
    <row r="8" spans="1:4" ht="16.5" thickTop="1" thickBot="1" x14ac:dyDescent="0.3">
      <c r="A8" s="15">
        <v>4</v>
      </c>
      <c r="B8" s="16" t="s">
        <v>92</v>
      </c>
      <c r="C8" s="17">
        <v>48395.181737153885</v>
      </c>
      <c r="D8" s="14">
        <f t="shared" si="0"/>
        <v>2.3648000832628521E-3</v>
      </c>
    </row>
    <row r="9" spans="1:4" ht="16.5" thickTop="1" thickBot="1" x14ac:dyDescent="0.3">
      <c r="A9" s="15">
        <v>5</v>
      </c>
      <c r="B9" s="16" t="s">
        <v>93</v>
      </c>
      <c r="C9" s="17">
        <v>185854.80734009854</v>
      </c>
      <c r="D9" s="14">
        <f t="shared" si="0"/>
        <v>9.0816781360539191E-3</v>
      </c>
    </row>
    <row r="10" spans="1:4" ht="16.5" thickTop="1" thickBot="1" x14ac:dyDescent="0.3">
      <c r="A10" s="15">
        <v>6</v>
      </c>
      <c r="B10" s="16" t="s">
        <v>94</v>
      </c>
      <c r="C10" s="17">
        <v>805107.89175806346</v>
      </c>
      <c r="D10" s="14">
        <f t="shared" si="0"/>
        <v>3.9341090189632937E-2</v>
      </c>
    </row>
    <row r="11" spans="1:4" ht="16.5" thickTop="1" thickBot="1" x14ac:dyDescent="0.3">
      <c r="A11" s="15">
        <v>7</v>
      </c>
      <c r="B11" s="16" t="s">
        <v>95</v>
      </c>
      <c r="C11" s="17">
        <v>32123.637070211415</v>
      </c>
      <c r="D11" s="14">
        <f t="shared" si="0"/>
        <v>1.5697012985906632E-3</v>
      </c>
    </row>
    <row r="12" spans="1:4" ht="16.5" thickTop="1" thickBot="1" x14ac:dyDescent="0.3">
      <c r="A12" s="15">
        <v>8</v>
      </c>
      <c r="B12" s="16" t="s">
        <v>96</v>
      </c>
      <c r="C12" s="17">
        <v>30465.607794660355</v>
      </c>
      <c r="D12" s="14">
        <f t="shared" si="0"/>
        <v>1.4886827420291689E-3</v>
      </c>
    </row>
    <row r="13" spans="1:4" ht="16.5" thickTop="1" thickBot="1" x14ac:dyDescent="0.3">
      <c r="A13" s="15">
        <v>9</v>
      </c>
      <c r="B13" s="16" t="s">
        <v>97</v>
      </c>
      <c r="C13" s="17">
        <v>359560.05341264838</v>
      </c>
      <c r="D13" s="14">
        <f t="shared" si="0"/>
        <v>1.7569675610814885E-2</v>
      </c>
    </row>
    <row r="14" spans="1:4" ht="16.5" thickTop="1" thickBot="1" x14ac:dyDescent="0.3">
      <c r="A14" s="15">
        <v>10</v>
      </c>
      <c r="B14" s="16" t="s">
        <v>98</v>
      </c>
      <c r="C14" s="17">
        <v>2039889.7606456985</v>
      </c>
      <c r="D14" s="14">
        <f t="shared" si="0"/>
        <v>9.9677928724845877E-2</v>
      </c>
    </row>
    <row r="15" spans="1:4" ht="16.5" thickTop="1" thickBot="1" x14ac:dyDescent="0.3">
      <c r="A15" s="15">
        <v>11</v>
      </c>
      <c r="B15" s="16" t="s">
        <v>99</v>
      </c>
      <c r="C15" s="17">
        <v>3355.2385032307247</v>
      </c>
      <c r="D15" s="14">
        <f t="shared" si="0"/>
        <v>1.6395161681385538E-4</v>
      </c>
    </row>
    <row r="16" spans="1:4" ht="16.5" thickTop="1" thickBot="1" x14ac:dyDescent="0.3">
      <c r="A16" s="15">
        <v>12</v>
      </c>
      <c r="B16" s="16" t="s">
        <v>100</v>
      </c>
      <c r="C16" s="17">
        <v>3069732.7469233326</v>
      </c>
      <c r="D16" s="14">
        <f t="shared" si="0"/>
        <v>0.1500005578023462</v>
      </c>
    </row>
    <row r="17" spans="1:4" ht="16.5" thickTop="1" thickBot="1" x14ac:dyDescent="0.3">
      <c r="A17" s="15">
        <v>13</v>
      </c>
      <c r="B17" s="16" t="s">
        <v>101</v>
      </c>
      <c r="C17" s="17">
        <v>1124110.6271708286</v>
      </c>
      <c r="D17" s="14">
        <f t="shared" si="0"/>
        <v>5.4928957993547703E-2</v>
      </c>
    </row>
    <row r="18" spans="1:4" ht="16.5" thickTop="1" thickBot="1" x14ac:dyDescent="0.3">
      <c r="A18" s="15">
        <v>14</v>
      </c>
      <c r="B18" s="16" t="s">
        <v>102</v>
      </c>
      <c r="C18" s="17">
        <v>5435781.9522716934</v>
      </c>
      <c r="D18" s="14">
        <f t="shared" si="0"/>
        <v>0.26561606242429175</v>
      </c>
    </row>
    <row r="19" spans="1:4" ht="16.5" thickTop="1" thickBot="1" x14ac:dyDescent="0.3">
      <c r="A19" s="15">
        <v>15</v>
      </c>
      <c r="B19" s="16" t="s">
        <v>103</v>
      </c>
      <c r="C19" s="17">
        <v>115764.83005387524</v>
      </c>
      <c r="D19" s="14">
        <f t="shared" si="0"/>
        <v>5.6567755285469442E-3</v>
      </c>
    </row>
    <row r="20" spans="1:4" ht="16.5" thickTop="1" thickBot="1" x14ac:dyDescent="0.3">
      <c r="A20" s="15">
        <v>16</v>
      </c>
      <c r="B20" s="16" t="s">
        <v>104</v>
      </c>
      <c r="C20" s="17">
        <v>2491080.4660474933</v>
      </c>
      <c r="D20" s="14">
        <f t="shared" si="0"/>
        <v>0.12172507844930805</v>
      </c>
    </row>
    <row r="21" spans="1:4" ht="16.5" thickTop="1" thickBot="1" x14ac:dyDescent="0.3">
      <c r="A21" s="15">
        <v>17</v>
      </c>
      <c r="B21" s="16" t="s">
        <v>105</v>
      </c>
      <c r="C21" s="17">
        <v>1838333.0414478928</v>
      </c>
      <c r="D21" s="14">
        <f t="shared" si="0"/>
        <v>8.9828986552670242E-2</v>
      </c>
    </row>
    <row r="22" spans="1:4" ht="16.5" thickTop="1" thickBot="1" x14ac:dyDescent="0.3">
      <c r="A22" s="15">
        <v>18</v>
      </c>
      <c r="B22" s="16" t="s">
        <v>106</v>
      </c>
      <c r="C22" s="17">
        <v>1630381.8197717948</v>
      </c>
      <c r="D22" s="14">
        <f t="shared" si="0"/>
        <v>7.9667581043230601E-2</v>
      </c>
    </row>
    <row r="23" spans="1:4" ht="16.5" thickTop="1" thickBot="1" x14ac:dyDescent="0.3">
      <c r="A23" s="31"/>
      <c r="B23" s="18" t="s">
        <v>107</v>
      </c>
      <c r="C23" s="19">
        <f>SUM(C5:C22)</f>
        <v>20464808.877366174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670C3-3BAC-4C17-9389-2F6E7B816848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183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90</v>
      </c>
      <c r="C6" s="17">
        <v>12134.713098827649</v>
      </c>
      <c r="D6" s="14">
        <f t="shared" ref="D6:D23" si="0">C6/C$23</f>
        <v>3.8611505329853514E-3</v>
      </c>
    </row>
    <row r="7" spans="1:4" ht="16.5" thickTop="1" thickBot="1" x14ac:dyDescent="0.3">
      <c r="A7" s="15">
        <v>3</v>
      </c>
      <c r="B7" s="16" t="s">
        <v>91</v>
      </c>
      <c r="C7" s="17">
        <v>24786.726892870705</v>
      </c>
      <c r="D7" s="14">
        <f t="shared" si="0"/>
        <v>7.8869012372955304E-3</v>
      </c>
    </row>
    <row r="8" spans="1:4" ht="16.5" thickTop="1" thickBot="1" x14ac:dyDescent="0.3">
      <c r="A8" s="15">
        <v>4</v>
      </c>
      <c r="B8" s="16" t="s">
        <v>92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93</v>
      </c>
      <c r="C9" s="17">
        <v>122992.55398836192</v>
      </c>
      <c r="D9" s="14">
        <f t="shared" si="0"/>
        <v>3.9135063311160873E-2</v>
      </c>
    </row>
    <row r="10" spans="1:4" ht="16.5" thickTop="1" thickBot="1" x14ac:dyDescent="0.3">
      <c r="A10" s="15">
        <v>6</v>
      </c>
      <c r="B10" s="16" t="s">
        <v>94</v>
      </c>
      <c r="C10" s="17">
        <v>19887.518373412822</v>
      </c>
      <c r="D10" s="14">
        <f t="shared" si="0"/>
        <v>6.3280195866087302E-3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97</v>
      </c>
      <c r="C13" s="17">
        <v>28918.224715979977</v>
      </c>
      <c r="D13" s="14">
        <f t="shared" si="0"/>
        <v>9.2015046310310895E-3</v>
      </c>
    </row>
    <row r="14" spans="1:4" ht="16.5" thickTop="1" thickBot="1" x14ac:dyDescent="0.3">
      <c r="A14" s="15">
        <v>10</v>
      </c>
      <c r="B14" s="16" t="s">
        <v>98</v>
      </c>
      <c r="C14" s="17">
        <v>129453.72572470113</v>
      </c>
      <c r="D14" s="14">
        <f t="shared" si="0"/>
        <v>4.1190946832287238E-2</v>
      </c>
    </row>
    <row r="15" spans="1:4" ht="16.5" thickTop="1" thickBot="1" x14ac:dyDescent="0.3">
      <c r="A15" s="15">
        <v>11</v>
      </c>
      <c r="B15" s="16" t="s">
        <v>99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186066.7778261567</v>
      </c>
      <c r="D17" s="14">
        <f t="shared" si="0"/>
        <v>5.9204682675500629E-2</v>
      </c>
    </row>
    <row r="18" spans="1:4" ht="16.5" thickTop="1" thickBot="1" x14ac:dyDescent="0.3">
      <c r="A18" s="15">
        <v>14</v>
      </c>
      <c r="B18" s="16" t="s">
        <v>102</v>
      </c>
      <c r="C18" s="17">
        <v>1457495.1483258847</v>
      </c>
      <c r="D18" s="14">
        <f t="shared" si="0"/>
        <v>0.46376112257040047</v>
      </c>
    </row>
    <row r="19" spans="1:4" ht="16.5" thickTop="1" thickBot="1" x14ac:dyDescent="0.3">
      <c r="A19" s="15">
        <v>15</v>
      </c>
      <c r="B19" s="16" t="s">
        <v>103</v>
      </c>
      <c r="C19" s="17">
        <v>11527.837079602577</v>
      </c>
      <c r="D19" s="14">
        <f t="shared" si="0"/>
        <v>3.6680483437532634E-3</v>
      </c>
    </row>
    <row r="20" spans="1:4" ht="16.5" thickTop="1" thickBot="1" x14ac:dyDescent="0.3">
      <c r="A20" s="15">
        <v>16</v>
      </c>
      <c r="B20" s="16" t="s">
        <v>104</v>
      </c>
      <c r="C20" s="17">
        <v>395743.75228916964</v>
      </c>
      <c r="D20" s="14">
        <f t="shared" si="0"/>
        <v>0.12592190582771789</v>
      </c>
    </row>
    <row r="21" spans="1:4" ht="16.5" thickTop="1" thickBot="1" x14ac:dyDescent="0.3">
      <c r="A21" s="15">
        <v>17</v>
      </c>
      <c r="B21" s="16" t="s">
        <v>105</v>
      </c>
      <c r="C21" s="17">
        <v>240833.22786195212</v>
      </c>
      <c r="D21" s="14">
        <f t="shared" si="0"/>
        <v>7.663084726820589E-2</v>
      </c>
    </row>
    <row r="22" spans="1:4" ht="16.5" thickTop="1" thickBot="1" x14ac:dyDescent="0.3">
      <c r="A22" s="15">
        <v>18</v>
      </c>
      <c r="B22" s="16" t="s">
        <v>106</v>
      </c>
      <c r="C22" s="17">
        <v>512931.09868732555</v>
      </c>
      <c r="D22" s="14">
        <f t="shared" si="0"/>
        <v>0.16320980718305306</v>
      </c>
    </row>
    <row r="23" spans="1:4" ht="16.5" thickTop="1" thickBot="1" x14ac:dyDescent="0.3">
      <c r="A23" s="31"/>
      <c r="B23" s="18" t="s">
        <v>107</v>
      </c>
      <c r="C23" s="19">
        <f>SUM(C5:C22)</f>
        <v>3142771.3048642455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BF945-7160-4A53-9084-81C53406EE2F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184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132750.63975434235</v>
      </c>
      <c r="D5" s="14">
        <f>C5/C$23</f>
        <v>3.5814929626047161E-2</v>
      </c>
    </row>
    <row r="6" spans="1:4" ht="16.5" thickTop="1" thickBot="1" x14ac:dyDescent="0.3">
      <c r="A6" s="15">
        <v>2</v>
      </c>
      <c r="B6" s="16" t="s">
        <v>90</v>
      </c>
      <c r="C6" s="17">
        <v>10069.037832912676</v>
      </c>
      <c r="D6" s="14">
        <f t="shared" ref="D6:D23" si="0">C6/C$23</f>
        <v>2.7165359206939546E-3</v>
      </c>
    </row>
    <row r="7" spans="1:4" ht="16.5" thickTop="1" thickBot="1" x14ac:dyDescent="0.3">
      <c r="A7" s="15">
        <v>3</v>
      </c>
      <c r="B7" s="16" t="s">
        <v>91</v>
      </c>
      <c r="C7" s="17">
        <v>138338.79815311224</v>
      </c>
      <c r="D7" s="14">
        <f t="shared" si="0"/>
        <v>3.7322564543374188E-2</v>
      </c>
    </row>
    <row r="8" spans="1:4" ht="16.5" thickTop="1" thickBot="1" x14ac:dyDescent="0.3">
      <c r="A8" s="15">
        <v>4</v>
      </c>
      <c r="B8" s="16" t="s">
        <v>92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93</v>
      </c>
      <c r="C9" s="17">
        <v>22617.867540582683</v>
      </c>
      <c r="D9" s="14">
        <f t="shared" si="0"/>
        <v>6.1020974042479345E-3</v>
      </c>
    </row>
    <row r="10" spans="1:4" ht="16.5" thickTop="1" thickBot="1" x14ac:dyDescent="0.3">
      <c r="A10" s="15">
        <v>6</v>
      </c>
      <c r="B10" s="16" t="s">
        <v>94</v>
      </c>
      <c r="C10" s="17">
        <v>41846.153668873863</v>
      </c>
      <c r="D10" s="14">
        <f t="shared" si="0"/>
        <v>1.1289716204342801E-2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751.10091222999984</v>
      </c>
      <c r="D12" s="14">
        <f t="shared" si="0"/>
        <v>2.0264027626049413E-4</v>
      </c>
    </row>
    <row r="13" spans="1:4" ht="16.5" thickTop="1" thickBot="1" x14ac:dyDescent="0.3">
      <c r="A13" s="15">
        <v>9</v>
      </c>
      <c r="B13" s="16" t="s">
        <v>97</v>
      </c>
      <c r="C13" s="17">
        <v>36293.174113680645</v>
      </c>
      <c r="D13" s="14">
        <f t="shared" si="0"/>
        <v>9.7915722228738289E-3</v>
      </c>
    </row>
    <row r="14" spans="1:4" ht="16.5" thickTop="1" thickBot="1" x14ac:dyDescent="0.3">
      <c r="A14" s="15">
        <v>10</v>
      </c>
      <c r="B14" s="16" t="s">
        <v>98</v>
      </c>
      <c r="C14" s="17">
        <v>759383.87676175823</v>
      </c>
      <c r="D14" s="14">
        <f t="shared" si="0"/>
        <v>0.20487494565530032</v>
      </c>
    </row>
    <row r="15" spans="1:4" ht="16.5" thickTop="1" thickBot="1" x14ac:dyDescent="0.3">
      <c r="A15" s="15">
        <v>11</v>
      </c>
      <c r="B15" s="16" t="s">
        <v>99</v>
      </c>
      <c r="C15" s="17">
        <v>32256.92615075098</v>
      </c>
      <c r="D15" s="14">
        <f t="shared" si="0"/>
        <v>8.702628794705727E-3</v>
      </c>
    </row>
    <row r="16" spans="1:4" ht="16.5" thickTop="1" thickBot="1" x14ac:dyDescent="0.3">
      <c r="A16" s="15">
        <v>12</v>
      </c>
      <c r="B16" s="16" t="s">
        <v>100</v>
      </c>
      <c r="C16" s="17">
        <v>10420.156086469486</v>
      </c>
      <c r="D16" s="14">
        <f t="shared" si="0"/>
        <v>2.8112644701369441E-3</v>
      </c>
    </row>
    <row r="17" spans="1:4" ht="16.5" thickTop="1" thickBot="1" x14ac:dyDescent="0.3">
      <c r="A17" s="15">
        <v>13</v>
      </c>
      <c r="B17" s="16" t="s">
        <v>101</v>
      </c>
      <c r="C17" s="17">
        <v>226149.82803390097</v>
      </c>
      <c r="D17" s="14">
        <f t="shared" si="0"/>
        <v>6.1013191280774141E-2</v>
      </c>
    </row>
    <row r="18" spans="1:4" ht="16.5" thickTop="1" thickBot="1" x14ac:dyDescent="0.3">
      <c r="A18" s="15">
        <v>14</v>
      </c>
      <c r="B18" s="16" t="s">
        <v>102</v>
      </c>
      <c r="C18" s="17">
        <v>1421474.9995774117</v>
      </c>
      <c r="D18" s="14">
        <f t="shared" si="0"/>
        <v>0.38350118062903815</v>
      </c>
    </row>
    <row r="19" spans="1:4" ht="16.5" thickTop="1" thickBot="1" x14ac:dyDescent="0.3">
      <c r="A19" s="15">
        <v>15</v>
      </c>
      <c r="B19" s="16" t="s">
        <v>103</v>
      </c>
      <c r="C19" s="17">
        <v>79884.162519009449</v>
      </c>
      <c r="D19" s="14">
        <f t="shared" si="0"/>
        <v>2.1552029158943855E-2</v>
      </c>
    </row>
    <row r="20" spans="1:4" ht="16.5" thickTop="1" thickBot="1" x14ac:dyDescent="0.3">
      <c r="A20" s="15">
        <v>16</v>
      </c>
      <c r="B20" s="16" t="s">
        <v>104</v>
      </c>
      <c r="C20" s="17">
        <v>335124.13984621211</v>
      </c>
      <c r="D20" s="14">
        <f t="shared" si="0"/>
        <v>9.0413481296907017E-2</v>
      </c>
    </row>
    <row r="21" spans="1:4" ht="16.5" thickTop="1" thickBot="1" x14ac:dyDescent="0.3">
      <c r="A21" s="15">
        <v>17</v>
      </c>
      <c r="B21" s="16" t="s">
        <v>105</v>
      </c>
      <c r="C21" s="17">
        <v>71560.602274671837</v>
      </c>
      <c r="D21" s="14">
        <f t="shared" si="0"/>
        <v>1.9306407405702063E-2</v>
      </c>
    </row>
    <row r="22" spans="1:4" ht="16.5" thickTop="1" thickBot="1" x14ac:dyDescent="0.3">
      <c r="A22" s="15">
        <v>18</v>
      </c>
      <c r="B22" s="16" t="s">
        <v>106</v>
      </c>
      <c r="C22" s="17">
        <v>387651.21862563607</v>
      </c>
      <c r="D22" s="14">
        <f t="shared" si="0"/>
        <v>0.10458481511065135</v>
      </c>
    </row>
    <row r="23" spans="1:4" ht="16.5" thickTop="1" thickBot="1" x14ac:dyDescent="0.3">
      <c r="A23" s="31"/>
      <c r="B23" s="18" t="s">
        <v>107</v>
      </c>
      <c r="C23" s="19">
        <f>SUM(C5:C22)</f>
        <v>3706572.6818515556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ABD4D-9405-43F7-BFCC-ECCFC6A31CF9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185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90438.984644138458</v>
      </c>
      <c r="D5" s="14">
        <f>C5/C$23</f>
        <v>1.1921286139875911E-2</v>
      </c>
    </row>
    <row r="6" spans="1:4" ht="16.5" thickTop="1" thickBot="1" x14ac:dyDescent="0.3">
      <c r="A6" s="15">
        <v>2</v>
      </c>
      <c r="B6" s="16" t="s">
        <v>90</v>
      </c>
      <c r="C6" s="17">
        <v>20811.349279837177</v>
      </c>
      <c r="D6" s="14">
        <f t="shared" ref="D6:D23" si="0">C6/C$23</f>
        <v>2.7432644306884003E-3</v>
      </c>
    </row>
    <row r="7" spans="1:4" ht="16.5" thickTop="1" thickBot="1" x14ac:dyDescent="0.3">
      <c r="A7" s="15">
        <v>3</v>
      </c>
      <c r="B7" s="16" t="s">
        <v>91</v>
      </c>
      <c r="C7" s="17">
        <v>243600.81531222322</v>
      </c>
      <c r="D7" s="14">
        <f t="shared" si="0"/>
        <v>3.2110433732432386E-2</v>
      </c>
    </row>
    <row r="8" spans="1:4" ht="16.5" thickTop="1" thickBot="1" x14ac:dyDescent="0.3">
      <c r="A8" s="15">
        <v>4</v>
      </c>
      <c r="B8" s="16" t="s">
        <v>92</v>
      </c>
      <c r="C8" s="17">
        <v>137298.77586396289</v>
      </c>
      <c r="D8" s="14">
        <f t="shared" si="0"/>
        <v>1.80981465036281E-2</v>
      </c>
    </row>
    <row r="9" spans="1:4" ht="16.5" thickTop="1" thickBot="1" x14ac:dyDescent="0.3">
      <c r="A9" s="15">
        <v>5</v>
      </c>
      <c r="B9" s="16" t="s">
        <v>93</v>
      </c>
      <c r="C9" s="17">
        <v>62416.015716281086</v>
      </c>
      <c r="D9" s="14">
        <f t="shared" si="0"/>
        <v>8.2274163735097175E-3</v>
      </c>
    </row>
    <row r="10" spans="1:4" ht="16.5" thickTop="1" thickBot="1" x14ac:dyDescent="0.3">
      <c r="A10" s="15">
        <v>6</v>
      </c>
      <c r="B10" s="16" t="s">
        <v>94</v>
      </c>
      <c r="C10" s="17">
        <v>77451.378450137723</v>
      </c>
      <c r="D10" s="14">
        <f t="shared" si="0"/>
        <v>1.0209314578939747E-2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5243.2150876291153</v>
      </c>
      <c r="D12" s="14">
        <f t="shared" si="0"/>
        <v>6.9113853498566861E-4</v>
      </c>
    </row>
    <row r="13" spans="1:4" ht="16.5" thickTop="1" thickBot="1" x14ac:dyDescent="0.3">
      <c r="A13" s="15">
        <v>9</v>
      </c>
      <c r="B13" s="16" t="s">
        <v>97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98</v>
      </c>
      <c r="C14" s="17">
        <v>1177220.8500160801</v>
      </c>
      <c r="D14" s="14">
        <f t="shared" si="0"/>
        <v>0.15517629546694833</v>
      </c>
    </row>
    <row r="15" spans="1:4" ht="16.5" thickTop="1" thickBot="1" x14ac:dyDescent="0.3">
      <c r="A15" s="15">
        <v>11</v>
      </c>
      <c r="B15" s="16" t="s">
        <v>99</v>
      </c>
      <c r="C15" s="17">
        <v>205239.95219721223</v>
      </c>
      <c r="D15" s="14">
        <f t="shared" si="0"/>
        <v>2.7053866284598962E-2</v>
      </c>
    </row>
    <row r="16" spans="1:4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180597.53005015606</v>
      </c>
      <c r="D17" s="14">
        <f t="shared" si="0"/>
        <v>2.3805605960242126E-2</v>
      </c>
    </row>
    <row r="18" spans="1:4" ht="16.5" thickTop="1" thickBot="1" x14ac:dyDescent="0.3">
      <c r="A18" s="15">
        <v>14</v>
      </c>
      <c r="B18" s="16" t="s">
        <v>102</v>
      </c>
      <c r="C18" s="17">
        <v>3323629.9587116139</v>
      </c>
      <c r="D18" s="14">
        <f t="shared" si="0"/>
        <v>0.43810690618399251</v>
      </c>
    </row>
    <row r="19" spans="1:4" ht="16.5" thickTop="1" thickBot="1" x14ac:dyDescent="0.3">
      <c r="A19" s="15">
        <v>15</v>
      </c>
      <c r="B19" s="16" t="s">
        <v>103</v>
      </c>
      <c r="C19" s="17">
        <v>2378.8564421426045</v>
      </c>
      <c r="D19" s="14">
        <f t="shared" si="0"/>
        <v>3.1357083943453094E-4</v>
      </c>
    </row>
    <row r="20" spans="1:4" ht="16.5" thickTop="1" thickBot="1" x14ac:dyDescent="0.3">
      <c r="A20" s="15">
        <v>16</v>
      </c>
      <c r="B20" s="16" t="s">
        <v>104</v>
      </c>
      <c r="C20" s="17">
        <v>913066.2366914138</v>
      </c>
      <c r="D20" s="14">
        <f t="shared" si="0"/>
        <v>0.12035654662741156</v>
      </c>
    </row>
    <row r="21" spans="1:4" ht="16.5" thickTop="1" thickBot="1" x14ac:dyDescent="0.3">
      <c r="A21" s="15">
        <v>17</v>
      </c>
      <c r="B21" s="16" t="s">
        <v>105</v>
      </c>
      <c r="C21" s="17">
        <v>597812.7835369755</v>
      </c>
      <c r="D21" s="14">
        <f t="shared" si="0"/>
        <v>7.8801163885931363E-2</v>
      </c>
    </row>
    <row r="22" spans="1:4" ht="16.5" thickTop="1" thickBot="1" x14ac:dyDescent="0.3">
      <c r="A22" s="15">
        <v>18</v>
      </c>
      <c r="B22" s="16" t="s">
        <v>106</v>
      </c>
      <c r="C22" s="17">
        <v>549137.89060468622</v>
      </c>
      <c r="D22" s="14">
        <f t="shared" si="0"/>
        <v>7.2385044457380782E-2</v>
      </c>
    </row>
    <row r="23" spans="1:4" ht="16.5" thickTop="1" thickBot="1" x14ac:dyDescent="0.3">
      <c r="A23" s="7"/>
      <c r="B23" s="8" t="s">
        <v>107</v>
      </c>
      <c r="C23" s="9">
        <f>SUM(C5:C22)</f>
        <v>7586344.5926044891</v>
      </c>
      <c r="D23" s="1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6DB2B-7298-4B79-98BA-7023AD01C9C3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186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508782.14829344372</v>
      </c>
      <c r="D5" s="14">
        <f>C5/C$23</f>
        <v>3.0305369119777929E-2</v>
      </c>
    </row>
    <row r="6" spans="1:4" ht="16.5" thickTop="1" thickBot="1" x14ac:dyDescent="0.3">
      <c r="A6" s="15">
        <v>2</v>
      </c>
      <c r="B6" s="16" t="s">
        <v>90</v>
      </c>
      <c r="C6" s="17">
        <v>349172.21015128266</v>
      </c>
      <c r="D6" s="14">
        <f t="shared" ref="D6:D23" si="0">C6/C$23</f>
        <v>2.079827830142375E-2</v>
      </c>
    </row>
    <row r="7" spans="1:4" ht="16.5" thickTop="1" thickBot="1" x14ac:dyDescent="0.3">
      <c r="A7" s="15">
        <v>3</v>
      </c>
      <c r="B7" s="16" t="s">
        <v>91</v>
      </c>
      <c r="C7" s="17">
        <v>514308.59590138774</v>
      </c>
      <c r="D7" s="14">
        <f t="shared" si="0"/>
        <v>3.0634549369599237E-2</v>
      </c>
    </row>
    <row r="8" spans="1:4" ht="16.5" thickTop="1" thickBot="1" x14ac:dyDescent="0.3">
      <c r="A8" s="15">
        <v>4</v>
      </c>
      <c r="B8" s="16" t="s">
        <v>92</v>
      </c>
      <c r="C8" s="17">
        <v>81491.211561482196</v>
      </c>
      <c r="D8" s="14">
        <f t="shared" si="0"/>
        <v>4.8539856492061141E-3</v>
      </c>
    </row>
    <row r="9" spans="1:4" ht="16.5" thickTop="1" thickBot="1" x14ac:dyDescent="0.3">
      <c r="A9" s="15">
        <v>5</v>
      </c>
      <c r="B9" s="16" t="s">
        <v>93</v>
      </c>
      <c r="C9" s="17">
        <v>218501.69030653086</v>
      </c>
      <c r="D9" s="14">
        <f t="shared" si="0"/>
        <v>1.3014950308782582E-2</v>
      </c>
    </row>
    <row r="10" spans="1:4" ht="16.5" thickTop="1" thickBot="1" x14ac:dyDescent="0.3">
      <c r="A10" s="15">
        <v>6</v>
      </c>
      <c r="B10" s="16" t="s">
        <v>94</v>
      </c>
      <c r="C10" s="17">
        <v>638427.24988229817</v>
      </c>
      <c r="D10" s="14">
        <f t="shared" si="0"/>
        <v>3.8027618556790987E-2</v>
      </c>
    </row>
    <row r="11" spans="1:4" ht="16.5" thickTop="1" thickBot="1" x14ac:dyDescent="0.3">
      <c r="A11" s="15">
        <v>7</v>
      </c>
      <c r="B11" s="16" t="s">
        <v>95</v>
      </c>
      <c r="C11" s="17">
        <v>289676.65277500282</v>
      </c>
      <c r="D11" s="14">
        <f t="shared" si="0"/>
        <v>1.7254453437829727E-2</v>
      </c>
    </row>
    <row r="12" spans="1:4" ht="16.5" thickTop="1" thickBot="1" x14ac:dyDescent="0.3">
      <c r="A12" s="15">
        <v>8</v>
      </c>
      <c r="B12" s="16" t="s">
        <v>96</v>
      </c>
      <c r="C12" s="17">
        <v>49045.30242645918</v>
      </c>
      <c r="D12" s="14">
        <f t="shared" si="0"/>
        <v>2.9213603476663861E-3</v>
      </c>
    </row>
    <row r="13" spans="1:4" ht="16.5" thickTop="1" thickBot="1" x14ac:dyDescent="0.3">
      <c r="A13" s="15">
        <v>9</v>
      </c>
      <c r="B13" s="16" t="s">
        <v>97</v>
      </c>
      <c r="C13" s="17">
        <v>77479.174235265629</v>
      </c>
      <c r="D13" s="14">
        <f t="shared" si="0"/>
        <v>4.6150105348056886E-3</v>
      </c>
    </row>
    <row r="14" spans="1:4" ht="16.5" thickTop="1" thickBot="1" x14ac:dyDescent="0.3">
      <c r="A14" s="15">
        <v>10</v>
      </c>
      <c r="B14" s="16" t="s">
        <v>98</v>
      </c>
      <c r="C14" s="17">
        <v>1562676.811864764</v>
      </c>
      <c r="D14" s="14">
        <f t="shared" si="0"/>
        <v>9.3080108563804539E-2</v>
      </c>
    </row>
    <row r="15" spans="1:4" ht="16.5" thickTop="1" thickBot="1" x14ac:dyDescent="0.3">
      <c r="A15" s="15">
        <v>11</v>
      </c>
      <c r="B15" s="16" t="s">
        <v>99</v>
      </c>
      <c r="C15" s="17">
        <v>46825.125594591285</v>
      </c>
      <c r="D15" s="14">
        <f t="shared" si="0"/>
        <v>2.7891165599733289E-3</v>
      </c>
    </row>
    <row r="16" spans="1:4" ht="16.5" thickTop="1" thickBot="1" x14ac:dyDescent="0.3">
      <c r="A16" s="15">
        <v>12</v>
      </c>
      <c r="B16" s="16" t="s">
        <v>100</v>
      </c>
      <c r="C16" s="17">
        <v>84179.984293666232</v>
      </c>
      <c r="D16" s="14">
        <f t="shared" si="0"/>
        <v>5.0141411310785523E-3</v>
      </c>
    </row>
    <row r="17" spans="1:4" ht="16.5" thickTop="1" thickBot="1" x14ac:dyDescent="0.3">
      <c r="A17" s="15">
        <v>13</v>
      </c>
      <c r="B17" s="16" t="s">
        <v>101</v>
      </c>
      <c r="C17" s="17">
        <v>787884.70420281903</v>
      </c>
      <c r="D17" s="14">
        <f t="shared" si="0"/>
        <v>4.692998145627187E-2</v>
      </c>
    </row>
    <row r="18" spans="1:4" ht="16.5" thickTop="1" thickBot="1" x14ac:dyDescent="0.3">
      <c r="A18" s="15">
        <v>14</v>
      </c>
      <c r="B18" s="16" t="s">
        <v>102</v>
      </c>
      <c r="C18" s="17">
        <v>5221244.4795476692</v>
      </c>
      <c r="D18" s="14">
        <f t="shared" si="0"/>
        <v>0.3110009691732219</v>
      </c>
    </row>
    <row r="19" spans="1:4" ht="16.5" thickTop="1" thickBot="1" x14ac:dyDescent="0.3">
      <c r="A19" s="15">
        <v>15</v>
      </c>
      <c r="B19" s="16" t="s">
        <v>103</v>
      </c>
      <c r="C19" s="17">
        <v>98882.301242436995</v>
      </c>
      <c r="D19" s="14">
        <f t="shared" si="0"/>
        <v>5.8898777180302741E-3</v>
      </c>
    </row>
    <row r="20" spans="1:4" ht="16.5" thickTop="1" thickBot="1" x14ac:dyDescent="0.3">
      <c r="A20" s="15">
        <v>16</v>
      </c>
      <c r="B20" s="16" t="s">
        <v>104</v>
      </c>
      <c r="C20" s="17">
        <v>1338736.4149084229</v>
      </c>
      <c r="D20" s="14">
        <f t="shared" si="0"/>
        <v>7.9741204254061948E-2</v>
      </c>
    </row>
    <row r="21" spans="1:4" ht="16.5" thickTop="1" thickBot="1" x14ac:dyDescent="0.3">
      <c r="A21" s="15">
        <v>17</v>
      </c>
      <c r="B21" s="16" t="s">
        <v>105</v>
      </c>
      <c r="C21" s="17">
        <v>3785845.7081422824</v>
      </c>
      <c r="D21" s="14">
        <f t="shared" si="0"/>
        <v>0.22550211716470592</v>
      </c>
    </row>
    <row r="22" spans="1:4" ht="16.5" thickTop="1" thickBot="1" x14ac:dyDescent="0.3">
      <c r="A22" s="15">
        <v>18</v>
      </c>
      <c r="B22" s="16" t="s">
        <v>106</v>
      </c>
      <c r="C22" s="17">
        <v>1135355.3747613858</v>
      </c>
      <c r="D22" s="14">
        <f t="shared" si="0"/>
        <v>6.7626908352969389E-2</v>
      </c>
    </row>
    <row r="23" spans="1:4" ht="16.5" thickTop="1" thickBot="1" x14ac:dyDescent="0.3">
      <c r="A23" s="31"/>
      <c r="B23" s="18" t="s">
        <v>107</v>
      </c>
      <c r="C23" s="19">
        <f>SUM(C5:C22)</f>
        <v>16788515.140091188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34E4E-0A1B-484E-8DED-9F5ED359F697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113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259716.08428554935</v>
      </c>
      <c r="D5" s="14">
        <f>C5/C$23</f>
        <v>8.0231924666202912E-3</v>
      </c>
    </row>
    <row r="6" spans="1:4" ht="16.5" thickTop="1" thickBot="1" x14ac:dyDescent="0.3">
      <c r="A6" s="15">
        <v>2</v>
      </c>
      <c r="B6" s="16" t="s">
        <v>90</v>
      </c>
      <c r="C6" s="17">
        <v>243995.1680174153</v>
      </c>
      <c r="D6" s="14">
        <f t="shared" ref="D6:D23" si="0">C6/C$23</f>
        <v>7.5375393068714954E-3</v>
      </c>
    </row>
    <row r="7" spans="1:4" ht="16.5" thickTop="1" thickBot="1" x14ac:dyDescent="0.3">
      <c r="A7" s="15">
        <v>3</v>
      </c>
      <c r="B7" s="16" t="s">
        <v>91</v>
      </c>
      <c r="C7" s="17">
        <v>487518.03587279702</v>
      </c>
      <c r="D7" s="14">
        <f t="shared" si="0"/>
        <v>1.5060488238593775E-2</v>
      </c>
    </row>
    <row r="8" spans="1:4" ht="16.5" thickTop="1" thickBot="1" x14ac:dyDescent="0.3">
      <c r="A8" s="15">
        <v>4</v>
      </c>
      <c r="B8" s="16" t="s">
        <v>92</v>
      </c>
      <c r="C8" s="17">
        <v>297682.83931799617</v>
      </c>
      <c r="D8" s="14">
        <f t="shared" si="0"/>
        <v>9.1960677769666131E-3</v>
      </c>
    </row>
    <row r="9" spans="1:4" ht="16.5" thickTop="1" thickBot="1" x14ac:dyDescent="0.3">
      <c r="A9" s="15">
        <v>5</v>
      </c>
      <c r="B9" s="16" t="s">
        <v>93</v>
      </c>
      <c r="C9" s="17">
        <v>484481.08532720228</v>
      </c>
      <c r="D9" s="14">
        <f t="shared" si="0"/>
        <v>1.4966670257293377E-2</v>
      </c>
    </row>
    <row r="10" spans="1:4" ht="16.5" thickTop="1" thickBot="1" x14ac:dyDescent="0.3">
      <c r="A10" s="15">
        <v>6</v>
      </c>
      <c r="B10" s="16" t="s">
        <v>94</v>
      </c>
      <c r="C10" s="17">
        <v>507074.57445438683</v>
      </c>
      <c r="D10" s="14">
        <f t="shared" si="0"/>
        <v>1.5664632080715109E-2</v>
      </c>
    </row>
    <row r="11" spans="1:4" ht="16.5" thickTop="1" thickBot="1" x14ac:dyDescent="0.3">
      <c r="A11" s="15">
        <v>7</v>
      </c>
      <c r="B11" s="16" t="s">
        <v>95</v>
      </c>
      <c r="C11" s="17">
        <v>72773.487113632931</v>
      </c>
      <c r="D11" s="14">
        <f t="shared" si="0"/>
        <v>2.2481306661694322E-3</v>
      </c>
    </row>
    <row r="12" spans="1:4" ht="16.5" thickTop="1" thickBot="1" x14ac:dyDescent="0.3">
      <c r="A12" s="15">
        <v>8</v>
      </c>
      <c r="B12" s="16" t="s">
        <v>96</v>
      </c>
      <c r="C12" s="17">
        <v>65359.812711881532</v>
      </c>
      <c r="D12" s="14">
        <f t="shared" si="0"/>
        <v>2.0191062036540122E-3</v>
      </c>
    </row>
    <row r="13" spans="1:4" ht="16.5" thickTop="1" thickBot="1" x14ac:dyDescent="0.3">
      <c r="A13" s="15">
        <v>9</v>
      </c>
      <c r="B13" s="16" t="s">
        <v>97</v>
      </c>
      <c r="C13" s="17">
        <v>233313.37791124705</v>
      </c>
      <c r="D13" s="14">
        <f t="shared" si="0"/>
        <v>7.2075556705265024E-3</v>
      </c>
    </row>
    <row r="14" spans="1:4" ht="16.5" thickTop="1" thickBot="1" x14ac:dyDescent="0.3">
      <c r="A14" s="15">
        <v>10</v>
      </c>
      <c r="B14" s="16" t="s">
        <v>98</v>
      </c>
      <c r="C14" s="17">
        <v>3325488.2494118661</v>
      </c>
      <c r="D14" s="14">
        <f t="shared" si="0"/>
        <v>0.10273153603063204</v>
      </c>
    </row>
    <row r="15" spans="1:4" ht="16.5" thickTop="1" thickBot="1" x14ac:dyDescent="0.3">
      <c r="A15" s="15">
        <v>11</v>
      </c>
      <c r="B15" s="16" t="s">
        <v>99</v>
      </c>
      <c r="C15" s="17">
        <v>798525.84210797527</v>
      </c>
      <c r="D15" s="14">
        <f t="shared" si="0"/>
        <v>2.4668193109512401E-2</v>
      </c>
    </row>
    <row r="16" spans="1:4" ht="16.5" thickTop="1" thickBot="1" x14ac:dyDescent="0.3">
      <c r="A16" s="15">
        <v>12</v>
      </c>
      <c r="B16" s="16" t="s">
        <v>100</v>
      </c>
      <c r="C16" s="17">
        <v>6252541.0145288091</v>
      </c>
      <c r="D16" s="14">
        <f t="shared" si="0"/>
        <v>0.1931545368204719</v>
      </c>
    </row>
    <row r="17" spans="1:4" ht="16.5" thickTop="1" thickBot="1" x14ac:dyDescent="0.3">
      <c r="A17" s="15">
        <v>13</v>
      </c>
      <c r="B17" s="16" t="s">
        <v>101</v>
      </c>
      <c r="C17" s="17">
        <v>1731873.1305417798</v>
      </c>
      <c r="D17" s="14">
        <f t="shared" si="0"/>
        <v>5.3501312759773635E-2</v>
      </c>
    </row>
    <row r="18" spans="1:4" ht="16.5" thickTop="1" thickBot="1" x14ac:dyDescent="0.3">
      <c r="A18" s="15">
        <v>14</v>
      </c>
      <c r="B18" s="16" t="s">
        <v>102</v>
      </c>
      <c r="C18" s="17">
        <v>5497964.6865384746</v>
      </c>
      <c r="D18" s="14">
        <f t="shared" si="0"/>
        <v>0.16984403940990048</v>
      </c>
    </row>
    <row r="19" spans="1:4" ht="16.5" thickTop="1" thickBot="1" x14ac:dyDescent="0.3">
      <c r="A19" s="15">
        <v>15</v>
      </c>
      <c r="B19" s="16" t="s">
        <v>103</v>
      </c>
      <c r="C19" s="17">
        <v>141621.16711005432</v>
      </c>
      <c r="D19" s="14">
        <f t="shared" si="0"/>
        <v>4.3749846460109376E-3</v>
      </c>
    </row>
    <row r="20" spans="1:4" ht="16.5" thickTop="1" thickBot="1" x14ac:dyDescent="0.3">
      <c r="A20" s="15">
        <v>16</v>
      </c>
      <c r="B20" s="16" t="s">
        <v>104</v>
      </c>
      <c r="C20" s="17">
        <v>3408220.5711465213</v>
      </c>
      <c r="D20" s="14">
        <f t="shared" si="0"/>
        <v>0.1052873166720716</v>
      </c>
    </row>
    <row r="21" spans="1:4" ht="16.5" thickTop="1" thickBot="1" x14ac:dyDescent="0.3">
      <c r="A21" s="15">
        <v>17</v>
      </c>
      <c r="B21" s="16" t="s">
        <v>105</v>
      </c>
      <c r="C21" s="17">
        <v>6108555.9006841816</v>
      </c>
      <c r="D21" s="14">
        <f t="shared" si="0"/>
        <v>0.18870652473881142</v>
      </c>
    </row>
    <row r="22" spans="1:4" ht="16.5" thickTop="1" thickBot="1" x14ac:dyDescent="0.3">
      <c r="A22" s="15">
        <v>18</v>
      </c>
      <c r="B22" s="16" t="s">
        <v>106</v>
      </c>
      <c r="C22" s="17">
        <v>2453961.0595256211</v>
      </c>
      <c r="D22" s="14">
        <f t="shared" si="0"/>
        <v>7.5808173145404945E-2</v>
      </c>
    </row>
    <row r="23" spans="1:4" ht="16.5" thickTop="1" thickBot="1" x14ac:dyDescent="0.3">
      <c r="A23" s="31"/>
      <c r="B23" s="18" t="s">
        <v>107</v>
      </c>
      <c r="C23" s="19">
        <f>SUM(C5:C22)</f>
        <v>32370666.086607393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7EBC1-42FE-4D82-A6F4-96F75813BF3B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114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2425.498340850585</v>
      </c>
      <c r="D5" s="14">
        <f>C5/C$23</f>
        <v>6.0670238123189976E-4</v>
      </c>
    </row>
    <row r="6" spans="1:4" ht="16.5" thickTop="1" thickBot="1" x14ac:dyDescent="0.3">
      <c r="A6" s="15">
        <v>2</v>
      </c>
      <c r="B6" s="16" t="s">
        <v>90</v>
      </c>
      <c r="C6" s="17">
        <v>20013.545422402633</v>
      </c>
      <c r="D6" s="14">
        <f t="shared" ref="D6:D23" si="0">C6/C$23</f>
        <v>5.0060911030787841E-3</v>
      </c>
    </row>
    <row r="7" spans="1:4" ht="16.5" thickTop="1" thickBot="1" x14ac:dyDescent="0.3">
      <c r="A7" s="15">
        <v>3</v>
      </c>
      <c r="B7" s="16" t="s">
        <v>91</v>
      </c>
      <c r="C7" s="17">
        <v>8254.769040765279</v>
      </c>
      <c r="D7" s="14">
        <f t="shared" si="0"/>
        <v>2.0648078579164749E-3</v>
      </c>
    </row>
    <row r="8" spans="1:4" ht="16.5" thickTop="1" thickBot="1" x14ac:dyDescent="0.3">
      <c r="A8" s="15">
        <v>4</v>
      </c>
      <c r="B8" s="16" t="s">
        <v>92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93</v>
      </c>
      <c r="C9" s="17">
        <v>104869.7014907753</v>
      </c>
      <c r="D9" s="14">
        <f t="shared" si="0"/>
        <v>2.623159807696248E-2</v>
      </c>
    </row>
    <row r="10" spans="1:4" ht="16.5" thickTop="1" thickBot="1" x14ac:dyDescent="0.3">
      <c r="A10" s="15">
        <v>6</v>
      </c>
      <c r="B10" s="16" t="s">
        <v>94</v>
      </c>
      <c r="C10" s="17">
        <v>11318.430329071112</v>
      </c>
      <c r="D10" s="14">
        <f t="shared" si="0"/>
        <v>2.8311372210820299E-3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35.44408380605946</v>
      </c>
      <c r="D12" s="14">
        <f t="shared" si="0"/>
        <v>8.8658110721189643E-6</v>
      </c>
    </row>
    <row r="13" spans="1:4" ht="16.5" thickTop="1" thickBot="1" x14ac:dyDescent="0.3">
      <c r="A13" s="15">
        <v>9</v>
      </c>
      <c r="B13" s="16" t="s">
        <v>97</v>
      </c>
      <c r="C13" s="17">
        <v>5184.3769677573446</v>
      </c>
      <c r="D13" s="14">
        <f t="shared" si="0"/>
        <v>1.2967948889378183E-3</v>
      </c>
    </row>
    <row r="14" spans="1:4" ht="16.5" thickTop="1" thickBot="1" x14ac:dyDescent="0.3">
      <c r="A14" s="15">
        <v>10</v>
      </c>
      <c r="B14" s="16" t="s">
        <v>98</v>
      </c>
      <c r="C14" s="17">
        <v>495595.08082787076</v>
      </c>
      <c r="D14" s="14">
        <f t="shared" si="0"/>
        <v>0.12396574782221521</v>
      </c>
    </row>
    <row r="15" spans="1:4" ht="16.5" thickTop="1" thickBot="1" x14ac:dyDescent="0.3">
      <c r="A15" s="15">
        <v>11</v>
      </c>
      <c r="B15" s="16" t="s">
        <v>99</v>
      </c>
      <c r="C15" s="17">
        <v>22783.235349930019</v>
      </c>
      <c r="D15" s="14">
        <f t="shared" si="0"/>
        <v>5.6988878970422015E-3</v>
      </c>
    </row>
    <row r="16" spans="1:4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197799.63602209368</v>
      </c>
      <c r="D17" s="14">
        <f t="shared" si="0"/>
        <v>4.9476640804183444E-2</v>
      </c>
    </row>
    <row r="18" spans="1:4" ht="16.5" thickTop="1" thickBot="1" x14ac:dyDescent="0.3">
      <c r="A18" s="15">
        <v>14</v>
      </c>
      <c r="B18" s="16" t="s">
        <v>102</v>
      </c>
      <c r="C18" s="17">
        <v>1991000.6085282047</v>
      </c>
      <c r="D18" s="14">
        <f t="shared" si="0"/>
        <v>0.49801922758875838</v>
      </c>
    </row>
    <row r="19" spans="1:4" ht="16.5" thickTop="1" thickBot="1" x14ac:dyDescent="0.3">
      <c r="A19" s="15">
        <v>15</v>
      </c>
      <c r="B19" s="16" t="s">
        <v>103</v>
      </c>
      <c r="C19" s="17">
        <v>5107.8710585200733</v>
      </c>
      <c r="D19" s="14">
        <f t="shared" si="0"/>
        <v>1.2776580721728617E-3</v>
      </c>
    </row>
    <row r="20" spans="1:4" ht="16.5" thickTop="1" thickBot="1" x14ac:dyDescent="0.3">
      <c r="A20" s="15">
        <v>16</v>
      </c>
      <c r="B20" s="16" t="s">
        <v>104</v>
      </c>
      <c r="C20" s="17">
        <v>589398.49644168362</v>
      </c>
      <c r="D20" s="14">
        <f t="shared" si="0"/>
        <v>0.14742927886739751</v>
      </c>
    </row>
    <row r="21" spans="1:4" ht="16.5" thickTop="1" thickBot="1" x14ac:dyDescent="0.3">
      <c r="A21" s="15">
        <v>17</v>
      </c>
      <c r="B21" s="16" t="s">
        <v>105</v>
      </c>
      <c r="C21" s="17">
        <v>218716.50550864852</v>
      </c>
      <c r="D21" s="14">
        <f t="shared" si="0"/>
        <v>5.470868500379291E-2</v>
      </c>
    </row>
    <row r="22" spans="1:4" ht="16.5" thickTop="1" thickBot="1" x14ac:dyDescent="0.3">
      <c r="A22" s="15">
        <v>18</v>
      </c>
      <c r="B22" s="16" t="s">
        <v>106</v>
      </c>
      <c r="C22" s="17">
        <v>325335.63538112812</v>
      </c>
      <c r="D22" s="14">
        <f t="shared" si="0"/>
        <v>8.1377876604155797E-2</v>
      </c>
    </row>
    <row r="23" spans="1:4" ht="16.5" thickTop="1" thickBot="1" x14ac:dyDescent="0.3">
      <c r="A23" s="31"/>
      <c r="B23" s="18" t="s">
        <v>107</v>
      </c>
      <c r="C23" s="19">
        <f>SUM(C5:C22)</f>
        <v>3997838.8347935081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e0f9a37-d5d4-403e-a0de-8e0e72481b0e" xsi:nil="true"/>
    <lcf76f155ced4ddcb4097134ff3c332f xmlns="6ea6a792-ef83-4575-af34-288d3fd4cb51">
      <Terms xmlns="http://schemas.microsoft.com/office/infopath/2007/PartnerControls"/>
    </lcf76f155ced4ddcb4097134ff3c332f>
    <NumericOrder xmlns="6ea6a792-ef83-4575-af34-288d3fd4cb51" xsi:nil="true"/>
    <EnlaceWebflow xmlns="6ea6a792-ef83-4575-af34-288d3fd4cb51">
      <Url xsi:nil="true"/>
      <Description xsi:nil="true"/>
    </EnlaceWebflow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17D3EE593A8A4D9AAE3F2AD010A0BC" ma:contentTypeVersion="14" ma:contentTypeDescription="Create a new document." ma:contentTypeScope="" ma:versionID="44cad3ff3b9097a6699530828abacfa2">
  <xsd:schema xmlns:xsd="http://www.w3.org/2001/XMLSchema" xmlns:xs="http://www.w3.org/2001/XMLSchema" xmlns:p="http://schemas.microsoft.com/office/2006/metadata/properties" xmlns:ns2="6ea6a792-ef83-4575-af34-288d3fd4cb51" xmlns:ns3="2e0f9a37-d5d4-403e-a0de-8e0e72481b0e" targetNamespace="http://schemas.microsoft.com/office/2006/metadata/properties" ma:root="true" ma:fieldsID="6c2aa6a3271575d1c8dc6a9f4b21e5a9" ns2:_="" ns3:_="">
    <xsd:import namespace="6ea6a792-ef83-4575-af34-288d3fd4cb51"/>
    <xsd:import namespace="2e0f9a37-d5d4-403e-a0de-8e0e72481b0e"/>
    <xsd:element name="properties">
      <xsd:complexType>
        <xsd:sequence>
          <xsd:element name="documentManagement">
            <xsd:complexType>
              <xsd:all>
                <xsd:element ref="ns2:EnlaceWebflow" minOccurs="0"/>
                <xsd:element ref="ns2:NumericOrder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a6a792-ef83-4575-af34-288d3fd4cb51" elementFormDefault="qualified">
    <xsd:import namespace="http://schemas.microsoft.com/office/2006/documentManagement/types"/>
    <xsd:import namespace="http://schemas.microsoft.com/office/infopath/2007/PartnerControls"/>
    <xsd:element name="EnlaceWebflow" ma:index="8" nillable="true" ma:displayName="EnlaceWebflow" ma:format="Hyperlink" ma:internalName="EnlaceWebflow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NumericOrder" ma:index="9" nillable="true" ma:displayName="NumericOrder" ma:format="Dropdown" ma:internalName="NumericOrder" ma:percentage="FALSE">
      <xsd:simpleType>
        <xsd:restriction base="dms:Number"/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9189064c-74a9-43e5-b572-e3b11b1ca6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f9a37-d5d4-403e-a0de-8e0e72481b0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1edb5104-a6ea-46f1-a222-154c6f3224c0}" ma:internalName="TaxCatchAll" ma:showField="CatchAllData" ma:web="2e0f9a37-d5d4-403e-a0de-8e0e72481b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73A8FC8-3D22-4BBD-9B3D-1B3B796FC63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5C3E034-F210-497C-9B50-ACDF8644851C}"/>
</file>

<file path=customXml/itemProps3.xml><?xml version="1.0" encoding="utf-8"?>
<ds:datastoreItem xmlns:ds="http://schemas.openxmlformats.org/officeDocument/2006/customXml" ds:itemID="{0B2A9200-D7C5-4EA3-8AFC-41B9D3A22AC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79</vt:i4>
      </vt:variant>
    </vt:vector>
  </HeadingPairs>
  <TitlesOfParts>
    <vt:vector size="79" baseType="lpstr">
      <vt:lpstr>InfoVentasMunicipal</vt:lpstr>
      <vt:lpstr>Adjuntas</vt:lpstr>
      <vt:lpstr>Aguada</vt:lpstr>
      <vt:lpstr>Aguadilla</vt:lpstr>
      <vt:lpstr>AguasBuenas</vt:lpstr>
      <vt:lpstr>Aibonito</vt:lpstr>
      <vt:lpstr>Anasco</vt:lpstr>
      <vt:lpstr>Arecibo</vt:lpstr>
      <vt:lpstr>Arroyo</vt:lpstr>
      <vt:lpstr>Barceloneta</vt:lpstr>
      <vt:lpstr>Barranquitas</vt:lpstr>
      <vt:lpstr>Bayamon</vt:lpstr>
      <vt:lpstr>CaboRojo</vt:lpstr>
      <vt:lpstr>Caguas</vt:lpstr>
      <vt:lpstr>Camuy</vt:lpstr>
      <vt:lpstr>Canovanas</vt:lpstr>
      <vt:lpstr>Carolina</vt:lpstr>
      <vt:lpstr>Catano</vt:lpstr>
      <vt:lpstr>Cayey</vt:lpstr>
      <vt:lpstr>Ceiba</vt:lpstr>
      <vt:lpstr>Ciales</vt:lpstr>
      <vt:lpstr>Cidra</vt:lpstr>
      <vt:lpstr>Coamo</vt:lpstr>
      <vt:lpstr>Comerio</vt:lpstr>
      <vt:lpstr>Corozal</vt:lpstr>
      <vt:lpstr>Culebra</vt:lpstr>
      <vt:lpstr>Dorado</vt:lpstr>
      <vt:lpstr>Fajardo</vt:lpstr>
      <vt:lpstr>Florida</vt:lpstr>
      <vt:lpstr>Guanica</vt:lpstr>
      <vt:lpstr>Guayama</vt:lpstr>
      <vt:lpstr>Guayanilla</vt:lpstr>
      <vt:lpstr>Guaynabo</vt:lpstr>
      <vt:lpstr>Gurabo</vt:lpstr>
      <vt:lpstr>Hatillo</vt:lpstr>
      <vt:lpstr>Hormigueros</vt:lpstr>
      <vt:lpstr>Humacao</vt:lpstr>
      <vt:lpstr>Isabela</vt:lpstr>
      <vt:lpstr>Jayuya</vt:lpstr>
      <vt:lpstr>JuanaDiaz</vt:lpstr>
      <vt:lpstr>Juncos</vt:lpstr>
      <vt:lpstr>Lajas</vt:lpstr>
      <vt:lpstr>Lares</vt:lpstr>
      <vt:lpstr>LasMarias</vt:lpstr>
      <vt:lpstr>LasPiedras</vt:lpstr>
      <vt:lpstr>Loiza</vt:lpstr>
      <vt:lpstr>Luquillo</vt:lpstr>
      <vt:lpstr>Manati</vt:lpstr>
      <vt:lpstr>Maricao</vt:lpstr>
      <vt:lpstr>Maunabo</vt:lpstr>
      <vt:lpstr>Mayaguez</vt:lpstr>
      <vt:lpstr>Moca</vt:lpstr>
      <vt:lpstr>Morovis</vt:lpstr>
      <vt:lpstr>Naguabo</vt:lpstr>
      <vt:lpstr>Naranjito</vt:lpstr>
      <vt:lpstr>Orocovis</vt:lpstr>
      <vt:lpstr>Patillas</vt:lpstr>
      <vt:lpstr>Penuelas</vt:lpstr>
      <vt:lpstr>Ponce</vt:lpstr>
      <vt:lpstr>Quebradillas</vt:lpstr>
      <vt:lpstr>Rincon</vt:lpstr>
      <vt:lpstr>RioGrande</vt:lpstr>
      <vt:lpstr>SabanaGrande</vt:lpstr>
      <vt:lpstr>Salinas</vt:lpstr>
      <vt:lpstr>SanGerman</vt:lpstr>
      <vt:lpstr>SanJuan</vt:lpstr>
      <vt:lpstr>SanLorenzo</vt:lpstr>
      <vt:lpstr>SanSebastian</vt:lpstr>
      <vt:lpstr>SantaIsabel</vt:lpstr>
      <vt:lpstr>ToaAlta</vt:lpstr>
      <vt:lpstr>ToaBaja</vt:lpstr>
      <vt:lpstr>TrujilloAlto</vt:lpstr>
      <vt:lpstr>Utuado</vt:lpstr>
      <vt:lpstr>VegaAlta</vt:lpstr>
      <vt:lpstr>VegaBaja</vt:lpstr>
      <vt:lpstr>Vieques</vt:lpstr>
      <vt:lpstr>Villalba</vt:lpstr>
      <vt:lpstr>Yabucoa</vt:lpstr>
      <vt:lpstr>Yauco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Matos Vázquez</dc:creator>
  <cp:keywords/>
  <dc:description/>
  <cp:lastModifiedBy>Javier Matos Vazquez</cp:lastModifiedBy>
  <cp:revision/>
  <dcterms:created xsi:type="dcterms:W3CDTF">2019-05-20T13:39:56Z</dcterms:created>
  <dcterms:modified xsi:type="dcterms:W3CDTF">2022-03-25T13:56:22Z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0x0101004517D3EE593A8A4D9AAE3F2AD010A0BC</vt:lpwstr>
  </property>
</Properties>
</file>