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decpr-my.sharepoint.com/personal/angel_l_rivera_ddec_pr_gov/Documents/Documents/ALRM FILE C/Indicadores Mensuales Seleccionados/Ventas al Detal/Info Ventas Data - Municipios/"/>
    </mc:Choice>
  </mc:AlternateContent>
  <xr:revisionPtr revIDLastSave="1" documentId="8_{35E34AB7-3B9B-40B2-81E4-A0108D760694}" xr6:coauthVersionLast="47" xr6:coauthVersionMax="47" xr10:uidLastSave="{767645F1-4C69-4CAF-8DD9-39D5CF00E08C}"/>
  <bookViews>
    <workbookView xWindow="-120" yWindow="-120" windowWidth="29040" windowHeight="15840" tabRatio="869" xr2:uid="{EFE95271-E55B-4822-BEE4-93827FD0CA26}"/>
  </bookViews>
  <sheets>
    <sheet name="InfoVentasMunicipal" sheetId="83" r:id="rId1"/>
    <sheet name="Adjuntas" sheetId="5" r:id="rId2"/>
    <sheet name="Aguada" sheetId="6" r:id="rId3"/>
    <sheet name="Aguadilla" sheetId="7" r:id="rId4"/>
    <sheet name="AguasBuenas" sheetId="8" r:id="rId5"/>
    <sheet name="Aibonito" sheetId="9" r:id="rId6"/>
    <sheet name="Anasco" sheetId="10" r:id="rId7"/>
    <sheet name="Arecibo" sheetId="11" r:id="rId8"/>
    <sheet name="Arroyo" sheetId="12" r:id="rId9"/>
    <sheet name="Barceloneta" sheetId="13" r:id="rId10"/>
    <sheet name="Barranquitas" sheetId="14" r:id="rId11"/>
    <sheet name="Bayamon" sheetId="15" r:id="rId12"/>
    <sheet name="CaboRojo" sheetId="16" r:id="rId13"/>
    <sheet name="Caguas" sheetId="17" r:id="rId14"/>
    <sheet name="Camuy" sheetId="18" r:id="rId15"/>
    <sheet name="Canovanas" sheetId="19" r:id="rId16"/>
    <sheet name="Carolina" sheetId="20" r:id="rId17"/>
    <sheet name="Catano" sheetId="21" r:id="rId18"/>
    <sheet name="Cayey" sheetId="22" r:id="rId19"/>
    <sheet name="Ceiba" sheetId="23" r:id="rId20"/>
    <sheet name="Ciales" sheetId="24" r:id="rId21"/>
    <sheet name="Cidra" sheetId="25" r:id="rId22"/>
    <sheet name="Coamo" sheetId="26" r:id="rId23"/>
    <sheet name="Comerio" sheetId="27" r:id="rId24"/>
    <sheet name="Corozal" sheetId="28" r:id="rId25"/>
    <sheet name="Culebra" sheetId="29" r:id="rId26"/>
    <sheet name="Dorado" sheetId="30" r:id="rId27"/>
    <sheet name="Fajardo" sheetId="31" r:id="rId28"/>
    <sheet name="Florida" sheetId="32" r:id="rId29"/>
    <sheet name="Guanica" sheetId="33" r:id="rId30"/>
    <sheet name="Guayama" sheetId="34" r:id="rId31"/>
    <sheet name="Guayanilla" sheetId="35" r:id="rId32"/>
    <sheet name="Guaynabo" sheetId="36" r:id="rId33"/>
    <sheet name="Gurabo" sheetId="37" r:id="rId34"/>
    <sheet name="Hatillo" sheetId="38" r:id="rId35"/>
    <sheet name="Hormigueros" sheetId="39" r:id="rId36"/>
    <sheet name="Humacao" sheetId="40" r:id="rId37"/>
    <sheet name="Isabela" sheetId="41" r:id="rId38"/>
    <sheet name="Jayuya" sheetId="42" r:id="rId39"/>
    <sheet name="JuanaDiaz" sheetId="43" r:id="rId40"/>
    <sheet name="Juncos" sheetId="44" r:id="rId41"/>
    <sheet name="Lajas" sheetId="45" r:id="rId42"/>
    <sheet name="Lares" sheetId="46" r:id="rId43"/>
    <sheet name="LasMarias" sheetId="47" r:id="rId44"/>
    <sheet name="LasPiedras" sheetId="48" r:id="rId45"/>
    <sheet name="Loiza" sheetId="49" r:id="rId46"/>
    <sheet name="Luquillo" sheetId="50" r:id="rId47"/>
    <sheet name="Manati" sheetId="51" r:id="rId48"/>
    <sheet name="Maricao" sheetId="52" r:id="rId49"/>
    <sheet name="Maunabo" sheetId="53" r:id="rId50"/>
    <sheet name="Mayaguez" sheetId="54" r:id="rId51"/>
    <sheet name="Moca" sheetId="55" r:id="rId52"/>
    <sheet name="Morovis" sheetId="56" r:id="rId53"/>
    <sheet name="Naguabo" sheetId="57" r:id="rId54"/>
    <sheet name="Naranjito" sheetId="58" r:id="rId55"/>
    <sheet name="Orocovis" sheetId="59" r:id="rId56"/>
    <sheet name="Patillas" sheetId="60" r:id="rId57"/>
    <sheet name="Penuelas" sheetId="61" r:id="rId58"/>
    <sheet name="Ponce" sheetId="62" r:id="rId59"/>
    <sheet name="Quebradillas" sheetId="63" r:id="rId60"/>
    <sheet name="Rincon" sheetId="64" r:id="rId61"/>
    <sheet name="RioGrande" sheetId="65" r:id="rId62"/>
    <sheet name="SabanaGrande" sheetId="66" r:id="rId63"/>
    <sheet name="Salinas" sheetId="67" r:id="rId64"/>
    <sheet name="SanGerman" sheetId="68" r:id="rId65"/>
    <sheet name="SanJuan" sheetId="69" r:id="rId66"/>
    <sheet name="SanLorenzo" sheetId="70" r:id="rId67"/>
    <sheet name="SanSebastian" sheetId="71" r:id="rId68"/>
    <sheet name="SantaIsabel" sheetId="72" r:id="rId69"/>
    <sheet name="ToaAlta" sheetId="73" r:id="rId70"/>
    <sheet name="ToaBaja" sheetId="74" r:id="rId71"/>
    <sheet name="TrujilloAlto" sheetId="75" r:id="rId72"/>
    <sheet name="Utuado" sheetId="76" r:id="rId73"/>
    <sheet name="VegaAlta" sheetId="77" r:id="rId74"/>
    <sheet name="VegaBaja" sheetId="78" r:id="rId75"/>
    <sheet name="Vieques" sheetId="79" r:id="rId76"/>
    <sheet name="Villalba" sheetId="80" r:id="rId77"/>
    <sheet name="Yabucoa" sheetId="81" r:id="rId78"/>
    <sheet name="Yauco" sheetId="82" r:id="rId7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60" l="1"/>
  <c r="C23" i="82" l="1"/>
  <c r="D23" i="82" s="1"/>
  <c r="C23" i="81"/>
  <c r="D23" i="81" s="1"/>
  <c r="C23" i="80"/>
  <c r="D23" i="80" s="1"/>
  <c r="C23" i="79"/>
  <c r="D23" i="79" s="1"/>
  <c r="C23" i="78"/>
  <c r="D23" i="78" s="1"/>
  <c r="C23" i="77"/>
  <c r="D23" i="77" s="1"/>
  <c r="C23" i="76"/>
  <c r="D15" i="76" s="1"/>
  <c r="C23" i="75"/>
  <c r="C23" i="74"/>
  <c r="C23" i="73"/>
  <c r="C23" i="72"/>
  <c r="D15" i="72" s="1"/>
  <c r="C23" i="71"/>
  <c r="C23" i="70"/>
  <c r="C23" i="69"/>
  <c r="D19" i="69" s="1"/>
  <c r="C23" i="68"/>
  <c r="D15" i="68" s="1"/>
  <c r="C23" i="67"/>
  <c r="D19" i="67" s="1"/>
  <c r="C23" i="66"/>
  <c r="D15" i="66" s="1"/>
  <c r="C23" i="65"/>
  <c r="D19" i="65" s="1"/>
  <c r="C23" i="64"/>
  <c r="D15" i="64" s="1"/>
  <c r="C23" i="63"/>
  <c r="D19" i="63" s="1"/>
  <c r="C23" i="62"/>
  <c r="D15" i="62" s="1"/>
  <c r="C23" i="61"/>
  <c r="D19" i="61" s="1"/>
  <c r="D15" i="60"/>
  <c r="D7" i="60"/>
  <c r="C23" i="59"/>
  <c r="D23" i="59" s="1"/>
  <c r="C23" i="58"/>
  <c r="D23" i="58" s="1"/>
  <c r="C23" i="57"/>
  <c r="D23" i="57" s="1"/>
  <c r="D19" i="75" l="1"/>
  <c r="D21" i="75"/>
  <c r="D19" i="73"/>
  <c r="D5" i="73"/>
  <c r="D5" i="74"/>
  <c r="D9" i="74"/>
  <c r="D13" i="74"/>
  <c r="D17" i="74"/>
  <c r="D21" i="74"/>
  <c r="D12" i="74"/>
  <c r="D6" i="74"/>
  <c r="D10" i="74"/>
  <c r="D14" i="74"/>
  <c r="D18" i="74"/>
  <c r="D22" i="74"/>
  <c r="D19" i="74"/>
  <c r="D20" i="74"/>
  <c r="D7" i="74"/>
  <c r="D11" i="74"/>
  <c r="D15" i="74"/>
  <c r="D16" i="74"/>
  <c r="D8" i="74"/>
  <c r="D5" i="71"/>
  <c r="D13" i="71"/>
  <c r="D21" i="71"/>
  <c r="D6" i="71"/>
  <c r="D14" i="71"/>
  <c r="D22" i="71"/>
  <c r="D15" i="71"/>
  <c r="D16" i="71"/>
  <c r="D17" i="71"/>
  <c r="D7" i="71"/>
  <c r="D8" i="71"/>
  <c r="D9" i="71"/>
  <c r="D10" i="71"/>
  <c r="D18" i="71"/>
  <c r="D19" i="71"/>
  <c r="D20" i="71"/>
  <c r="D11" i="71"/>
  <c r="D12" i="71"/>
  <c r="D5" i="70"/>
  <c r="D13" i="70"/>
  <c r="D21" i="70"/>
  <c r="D22" i="70"/>
  <c r="D16" i="70"/>
  <c r="D17" i="70"/>
  <c r="D11" i="70"/>
  <c r="D6" i="70"/>
  <c r="D14" i="70"/>
  <c r="D10" i="70"/>
  <c r="D20" i="70"/>
  <c r="D7" i="70"/>
  <c r="D15" i="70"/>
  <c r="D8" i="70"/>
  <c r="D9" i="70"/>
  <c r="D18" i="70"/>
  <c r="D12" i="70"/>
  <c r="D19" i="70"/>
  <c r="D7" i="81"/>
  <c r="D7" i="82"/>
  <c r="D9" i="82"/>
  <c r="D15" i="81"/>
  <c r="D11" i="81"/>
  <c r="D19" i="81"/>
  <c r="D11" i="82"/>
  <c r="D13" i="82"/>
  <c r="D17" i="82"/>
  <c r="D15" i="82"/>
  <c r="D19" i="82"/>
  <c r="D5" i="82"/>
  <c r="D21" i="82"/>
  <c r="D7" i="79"/>
  <c r="D15" i="79"/>
  <c r="D7" i="78"/>
  <c r="D7" i="75"/>
  <c r="D7" i="57"/>
  <c r="D15" i="57"/>
  <c r="D7" i="80"/>
  <c r="D11" i="79"/>
  <c r="D19" i="79"/>
  <c r="D7" i="68"/>
  <c r="D7" i="67"/>
  <c r="D7" i="66"/>
  <c r="D15" i="80"/>
  <c r="D15" i="78"/>
  <c r="D7" i="72"/>
  <c r="D7" i="58"/>
  <c r="D11" i="57"/>
  <c r="D19" i="57"/>
  <c r="D11" i="80"/>
  <c r="D19" i="80"/>
  <c r="D11" i="78"/>
  <c r="D19" i="78"/>
  <c r="D7" i="59"/>
  <c r="D15" i="58"/>
  <c r="D5" i="81"/>
  <c r="D9" i="81"/>
  <c r="D13" i="81"/>
  <c r="D17" i="81"/>
  <c r="D21" i="81"/>
  <c r="D5" i="79"/>
  <c r="D9" i="79"/>
  <c r="D13" i="79"/>
  <c r="D17" i="79"/>
  <c r="D21" i="79"/>
  <c r="D5" i="78"/>
  <c r="D9" i="78"/>
  <c r="D13" i="78"/>
  <c r="D17" i="78"/>
  <c r="D21" i="78"/>
  <c r="D7" i="64"/>
  <c r="D7" i="63"/>
  <c r="D7" i="62"/>
  <c r="D15" i="59"/>
  <c r="D11" i="58"/>
  <c r="D19" i="58"/>
  <c r="D5" i="80"/>
  <c r="D9" i="80"/>
  <c r="D13" i="80"/>
  <c r="D17" i="80"/>
  <c r="D21" i="80"/>
  <c r="D7" i="73"/>
  <c r="D7" i="69"/>
  <c r="D7" i="65"/>
  <c r="D7" i="61"/>
  <c r="D5" i="58"/>
  <c r="D9" i="58"/>
  <c r="D13" i="58"/>
  <c r="D17" i="58"/>
  <c r="D21" i="58"/>
  <c r="D5" i="57"/>
  <c r="D9" i="57"/>
  <c r="D13" i="57"/>
  <c r="D17" i="57"/>
  <c r="D21" i="57"/>
  <c r="D7" i="76"/>
  <c r="D15" i="75"/>
  <c r="D15" i="73"/>
  <c r="D15" i="69"/>
  <c r="D15" i="67"/>
  <c r="D15" i="65"/>
  <c r="D15" i="63"/>
  <c r="D15" i="61"/>
  <c r="D11" i="59"/>
  <c r="D19" i="59"/>
  <c r="D5" i="59"/>
  <c r="D9" i="59"/>
  <c r="D13" i="59"/>
  <c r="D17" i="59"/>
  <c r="D21" i="59"/>
  <c r="D11" i="61"/>
  <c r="D11" i="63"/>
  <c r="D11" i="65"/>
  <c r="D11" i="67"/>
  <c r="D11" i="69"/>
  <c r="D11" i="73"/>
  <c r="D11" i="75"/>
  <c r="D23" i="60"/>
  <c r="D21" i="60"/>
  <c r="D17" i="60"/>
  <c r="D13" i="60"/>
  <c r="D9" i="60"/>
  <c r="D5" i="60"/>
  <c r="D23" i="62"/>
  <c r="D21" i="62"/>
  <c r="D17" i="62"/>
  <c r="D13" i="62"/>
  <c r="D9" i="62"/>
  <c r="D5" i="62"/>
  <c r="D23" i="64"/>
  <c r="D21" i="64"/>
  <c r="D17" i="64"/>
  <c r="D13" i="64"/>
  <c r="D9" i="64"/>
  <c r="D5" i="64"/>
  <c r="D23" i="66"/>
  <c r="D21" i="66"/>
  <c r="D17" i="66"/>
  <c r="D13" i="66"/>
  <c r="D9" i="66"/>
  <c r="D5" i="66"/>
  <c r="D23" i="68"/>
  <c r="D21" i="68"/>
  <c r="D17" i="68"/>
  <c r="D13" i="68"/>
  <c r="D9" i="68"/>
  <c r="D5" i="68"/>
  <c r="D23" i="70"/>
  <c r="D23" i="72"/>
  <c r="D21" i="72"/>
  <c r="D17" i="72"/>
  <c r="D13" i="72"/>
  <c r="D9" i="72"/>
  <c r="D5" i="72"/>
  <c r="D23" i="74"/>
  <c r="D23" i="76"/>
  <c r="D21" i="76"/>
  <c r="D17" i="76"/>
  <c r="D13" i="76"/>
  <c r="D9" i="76"/>
  <c r="D5" i="76"/>
  <c r="D11" i="60"/>
  <c r="D19" i="60"/>
  <c r="D23" i="61"/>
  <c r="D21" i="61"/>
  <c r="D17" i="61"/>
  <c r="D13" i="61"/>
  <c r="D9" i="61"/>
  <c r="D5" i="61"/>
  <c r="D11" i="62"/>
  <c r="D19" i="62"/>
  <c r="D23" i="63"/>
  <c r="D21" i="63"/>
  <c r="D17" i="63"/>
  <c r="D13" i="63"/>
  <c r="D9" i="63"/>
  <c r="D5" i="63"/>
  <c r="D11" i="64"/>
  <c r="D19" i="64"/>
  <c r="D23" i="65"/>
  <c r="D21" i="65"/>
  <c r="D17" i="65"/>
  <c r="D13" i="65"/>
  <c r="D9" i="65"/>
  <c r="D5" i="65"/>
  <c r="D11" i="66"/>
  <c r="D19" i="66"/>
  <c r="D23" i="67"/>
  <c r="D21" i="67"/>
  <c r="D17" i="67"/>
  <c r="D13" i="67"/>
  <c r="D9" i="67"/>
  <c r="D5" i="67"/>
  <c r="D11" i="68"/>
  <c r="D19" i="68"/>
  <c r="D23" i="69"/>
  <c r="D21" i="69"/>
  <c r="D17" i="69"/>
  <c r="D13" i="69"/>
  <c r="D9" i="69"/>
  <c r="D5" i="69"/>
  <c r="D23" i="71"/>
  <c r="D11" i="72"/>
  <c r="D19" i="72"/>
  <c r="D23" i="73"/>
  <c r="D21" i="73"/>
  <c r="D17" i="73"/>
  <c r="D13" i="73"/>
  <c r="D9" i="73"/>
  <c r="D23" i="75"/>
  <c r="D17" i="75"/>
  <c r="D13" i="75"/>
  <c r="D9" i="75"/>
  <c r="D5" i="75"/>
  <c r="D11" i="76"/>
  <c r="D19" i="76"/>
  <c r="D6" i="82"/>
  <c r="D8" i="82"/>
  <c r="D10" i="82"/>
  <c r="D12" i="82"/>
  <c r="D14" i="82"/>
  <c r="D16" i="82"/>
  <c r="D18" i="82"/>
  <c r="D20" i="82"/>
  <c r="D22" i="82"/>
  <c r="D6" i="81"/>
  <c r="D8" i="81"/>
  <c r="D10" i="81"/>
  <c r="D12" i="81"/>
  <c r="D14" i="81"/>
  <c r="D16" i="81"/>
  <c r="D18" i="81"/>
  <c r="D20" i="81"/>
  <c r="D22" i="81"/>
  <c r="D6" i="80"/>
  <c r="D8" i="80"/>
  <c r="D10" i="80"/>
  <c r="D12" i="80"/>
  <c r="D14" i="80"/>
  <c r="D16" i="80"/>
  <c r="D18" i="80"/>
  <c r="D20" i="80"/>
  <c r="D22" i="80"/>
  <c r="D6" i="79"/>
  <c r="D8" i="79"/>
  <c r="D10" i="79"/>
  <c r="D12" i="79"/>
  <c r="D14" i="79"/>
  <c r="D16" i="79"/>
  <c r="D18" i="79"/>
  <c r="D20" i="79"/>
  <c r="D22" i="79"/>
  <c r="D6" i="78"/>
  <c r="D8" i="78"/>
  <c r="D10" i="78"/>
  <c r="D12" i="78"/>
  <c r="D14" i="78"/>
  <c r="D16" i="78"/>
  <c r="D18" i="78"/>
  <c r="D20" i="78"/>
  <c r="D22" i="78"/>
  <c r="D5" i="77"/>
  <c r="D7" i="77"/>
  <c r="D9" i="77"/>
  <c r="D11" i="77"/>
  <c r="D13" i="77"/>
  <c r="D15" i="77"/>
  <c r="D17" i="77"/>
  <c r="D19" i="77"/>
  <c r="D21" i="77"/>
  <c r="D6" i="77"/>
  <c r="D8" i="77"/>
  <c r="D10" i="77"/>
  <c r="D12" i="77"/>
  <c r="D14" i="77"/>
  <c r="D16" i="77"/>
  <c r="D18" i="77"/>
  <c r="D20" i="77"/>
  <c r="D22" i="77"/>
  <c r="D6" i="76"/>
  <c r="D8" i="76"/>
  <c r="D10" i="76"/>
  <c r="D12" i="76"/>
  <c r="D14" i="76"/>
  <c r="D16" i="76"/>
  <c r="D18" i="76"/>
  <c r="D20" i="76"/>
  <c r="D22" i="76"/>
  <c r="D6" i="75"/>
  <c r="D8" i="75"/>
  <c r="D10" i="75"/>
  <c r="D12" i="75"/>
  <c r="D14" i="75"/>
  <c r="D16" i="75"/>
  <c r="D18" i="75"/>
  <c r="D20" i="75"/>
  <c r="D22" i="75"/>
  <c r="D6" i="73"/>
  <c r="D8" i="73"/>
  <c r="D10" i="73"/>
  <c r="D12" i="73"/>
  <c r="D14" i="73"/>
  <c r="D16" i="73"/>
  <c r="D18" i="73"/>
  <c r="D20" i="73"/>
  <c r="D22" i="73"/>
  <c r="D6" i="72"/>
  <c r="D8" i="72"/>
  <c r="D10" i="72"/>
  <c r="D12" i="72"/>
  <c r="D14" i="72"/>
  <c r="D16" i="72"/>
  <c r="D18" i="72"/>
  <c r="D20" i="72"/>
  <c r="D22" i="72"/>
  <c r="D6" i="69"/>
  <c r="D8" i="69"/>
  <c r="D10" i="69"/>
  <c r="D12" i="69"/>
  <c r="D14" i="69"/>
  <c r="D16" i="69"/>
  <c r="D18" i="69"/>
  <c r="D20" i="69"/>
  <c r="D22" i="69"/>
  <c r="D6" i="68"/>
  <c r="D8" i="68"/>
  <c r="D10" i="68"/>
  <c r="D12" i="68"/>
  <c r="D14" i="68"/>
  <c r="D16" i="68"/>
  <c r="D18" i="68"/>
  <c r="D20" i="68"/>
  <c r="D22" i="68"/>
  <c r="D6" i="67"/>
  <c r="D8" i="67"/>
  <c r="D10" i="67"/>
  <c r="D12" i="67"/>
  <c r="D14" i="67"/>
  <c r="D16" i="67"/>
  <c r="D18" i="67"/>
  <c r="D20" i="67"/>
  <c r="D22" i="67"/>
  <c r="D6" i="66"/>
  <c r="D8" i="66"/>
  <c r="D10" i="66"/>
  <c r="D12" i="66"/>
  <c r="D14" i="66"/>
  <c r="D16" i="66"/>
  <c r="D18" i="66"/>
  <c r="D20" i="66"/>
  <c r="D22" i="66"/>
  <c r="D6" i="65"/>
  <c r="D8" i="65"/>
  <c r="D10" i="65"/>
  <c r="D12" i="65"/>
  <c r="D14" i="65"/>
  <c r="D16" i="65"/>
  <c r="D18" i="65"/>
  <c r="D20" i="65"/>
  <c r="D22" i="65"/>
  <c r="D6" i="64"/>
  <c r="D8" i="64"/>
  <c r="D10" i="64"/>
  <c r="D12" i="64"/>
  <c r="D14" i="64"/>
  <c r="D16" i="64"/>
  <c r="D18" i="64"/>
  <c r="D20" i="64"/>
  <c r="D22" i="64"/>
  <c r="D6" i="63"/>
  <c r="D8" i="63"/>
  <c r="D10" i="63"/>
  <c r="D12" i="63"/>
  <c r="D14" i="63"/>
  <c r="D16" i="63"/>
  <c r="D18" i="63"/>
  <c r="D20" i="63"/>
  <c r="D22" i="63"/>
  <c r="D6" i="62"/>
  <c r="D8" i="62"/>
  <c r="D10" i="62"/>
  <c r="D12" i="62"/>
  <c r="D14" i="62"/>
  <c r="D16" i="62"/>
  <c r="D18" i="62"/>
  <c r="D20" i="62"/>
  <c r="D22" i="62"/>
  <c r="D6" i="61"/>
  <c r="D8" i="61"/>
  <c r="D10" i="61"/>
  <c r="D12" i="61"/>
  <c r="D14" i="61"/>
  <c r="D16" i="61"/>
  <c r="D18" i="61"/>
  <c r="D20" i="61"/>
  <c r="D22" i="61"/>
  <c r="D6" i="60"/>
  <c r="D8" i="60"/>
  <c r="D10" i="60"/>
  <c r="D12" i="60"/>
  <c r="D14" i="60"/>
  <c r="D16" i="60"/>
  <c r="D18" i="60"/>
  <c r="D20" i="60"/>
  <c r="D22" i="60"/>
  <c r="D6" i="59"/>
  <c r="D8" i="59"/>
  <c r="D10" i="59"/>
  <c r="D12" i="59"/>
  <c r="D14" i="59"/>
  <c r="D16" i="59"/>
  <c r="D18" i="59"/>
  <c r="D20" i="59"/>
  <c r="D22" i="59"/>
  <c r="D6" i="58"/>
  <c r="D8" i="58"/>
  <c r="D10" i="58"/>
  <c r="D12" i="58"/>
  <c r="D14" i="58"/>
  <c r="D16" i="58"/>
  <c r="D18" i="58"/>
  <c r="D20" i="58"/>
  <c r="D22" i="58"/>
  <c r="D6" i="57"/>
  <c r="D8" i="57"/>
  <c r="D10" i="57"/>
  <c r="D12" i="57"/>
  <c r="D14" i="57"/>
  <c r="D16" i="57"/>
  <c r="D18" i="57"/>
  <c r="D20" i="57"/>
  <c r="D22" i="57"/>
  <c r="C23" i="56" l="1"/>
  <c r="C23" i="55"/>
  <c r="D23" i="55" s="1"/>
  <c r="C23" i="54"/>
  <c r="D23" i="54" s="1"/>
  <c r="C23" i="53"/>
  <c r="D23" i="53" s="1"/>
  <c r="C23" i="52"/>
  <c r="D23" i="52" s="1"/>
  <c r="C23" i="51"/>
  <c r="D23" i="51" s="1"/>
  <c r="C23" i="50"/>
  <c r="D23" i="50" s="1"/>
  <c r="C23" i="49"/>
  <c r="D23" i="49" s="1"/>
  <c r="C23" i="48"/>
  <c r="D23" i="48" s="1"/>
  <c r="C23" i="47"/>
  <c r="D23" i="47" s="1"/>
  <c r="C23" i="46"/>
  <c r="D23" i="46" s="1"/>
  <c r="C23" i="45"/>
  <c r="D23" i="45" s="1"/>
  <c r="C23" i="44"/>
  <c r="C23" i="43"/>
  <c r="D23" i="43" s="1"/>
  <c r="C23" i="42"/>
  <c r="D23" i="42" s="1"/>
  <c r="C23" i="41"/>
  <c r="C23" i="40"/>
  <c r="D23" i="40" s="1"/>
  <c r="C23" i="39"/>
  <c r="D23" i="39" s="1"/>
  <c r="C23" i="38"/>
  <c r="C23" i="37"/>
  <c r="D23" i="37" s="1"/>
  <c r="C23" i="36"/>
  <c r="D23" i="36" s="1"/>
  <c r="C23" i="35"/>
  <c r="D23" i="35" s="1"/>
  <c r="C23" i="34"/>
  <c r="D19" i="34" s="1"/>
  <c r="C23" i="33"/>
  <c r="D23" i="33" s="1"/>
  <c r="C23" i="32"/>
  <c r="D23" i="32" s="1"/>
  <c r="C23" i="31"/>
  <c r="D23" i="31" s="1"/>
  <c r="D23" i="41" l="1"/>
  <c r="D5" i="41"/>
  <c r="D9" i="41"/>
  <c r="D6" i="41"/>
  <c r="D10" i="41"/>
  <c r="D14" i="41"/>
  <c r="D18" i="41"/>
  <c r="D22" i="41"/>
  <c r="D11" i="41"/>
  <c r="D15" i="41"/>
  <c r="D19" i="41"/>
  <c r="D7" i="41"/>
  <c r="D8" i="41"/>
  <c r="D12" i="41"/>
  <c r="D16" i="41"/>
  <c r="D20" i="41"/>
  <c r="D13" i="41"/>
  <c r="D17" i="41"/>
  <c r="D21" i="41"/>
  <c r="D23" i="38"/>
  <c r="D5" i="38"/>
  <c r="D9" i="38"/>
  <c r="D13" i="38"/>
  <c r="D17" i="38"/>
  <c r="D21" i="38"/>
  <c r="D15" i="38"/>
  <c r="D19" i="38"/>
  <c r="D12" i="38"/>
  <c r="D20" i="38"/>
  <c r="D6" i="38"/>
  <c r="D10" i="38"/>
  <c r="D14" i="38"/>
  <c r="D18" i="38"/>
  <c r="D22" i="38"/>
  <c r="D11" i="38"/>
  <c r="D8" i="38"/>
  <c r="D16" i="38"/>
  <c r="D7" i="38"/>
  <c r="D23" i="56"/>
  <c r="D20" i="56"/>
  <c r="D23" i="44"/>
  <c r="D5" i="44"/>
  <c r="D13" i="44"/>
  <c r="D21" i="44"/>
  <c r="D14" i="44"/>
  <c r="D22" i="44"/>
  <c r="D15" i="44"/>
  <c r="D8" i="44"/>
  <c r="D16" i="44"/>
  <c r="D9" i="44"/>
  <c r="D17" i="44"/>
  <c r="D18" i="44"/>
  <c r="D11" i="44"/>
  <c r="D19" i="44"/>
  <c r="D6" i="44"/>
  <c r="D10" i="44"/>
  <c r="D20" i="44"/>
  <c r="D7" i="44"/>
  <c r="D12" i="44"/>
  <c r="D7" i="56"/>
  <c r="D11" i="56"/>
  <c r="D7" i="48"/>
  <c r="D15" i="56"/>
  <c r="D19" i="56"/>
  <c r="D15" i="54"/>
  <c r="D7" i="54"/>
  <c r="D7" i="53"/>
  <c r="D7" i="52"/>
  <c r="D7" i="50"/>
  <c r="D7" i="47"/>
  <c r="D7" i="46"/>
  <c r="D15" i="46"/>
  <c r="D7" i="40"/>
  <c r="D15" i="37"/>
  <c r="D7" i="37"/>
  <c r="D7" i="36"/>
  <c r="D11" i="34"/>
  <c r="D7" i="32"/>
  <c r="D11" i="32"/>
  <c r="D15" i="32"/>
  <c r="D19" i="32"/>
  <c r="D7" i="31"/>
  <c r="D7" i="55"/>
  <c r="D11" i="54"/>
  <c r="D19" i="54"/>
  <c r="D15" i="52"/>
  <c r="D7" i="51"/>
  <c r="D15" i="50"/>
  <c r="D7" i="49"/>
  <c r="D15" i="48"/>
  <c r="D15" i="47"/>
  <c r="D11" i="37"/>
  <c r="D19" i="37"/>
  <c r="D7" i="34"/>
  <c r="D15" i="34"/>
  <c r="D7" i="33"/>
  <c r="D15" i="55"/>
  <c r="D15" i="53"/>
  <c r="D15" i="51"/>
  <c r="D15" i="49"/>
  <c r="D11" i="47"/>
  <c r="D19" i="47"/>
  <c r="D7" i="42"/>
  <c r="D15" i="40"/>
  <c r="D15" i="36"/>
  <c r="D7" i="35"/>
  <c r="D15" i="31"/>
  <c r="D11" i="55"/>
  <c r="D19" i="55"/>
  <c r="D11" i="53"/>
  <c r="D19" i="53"/>
  <c r="D11" i="51"/>
  <c r="D19" i="51"/>
  <c r="D11" i="49"/>
  <c r="D19" i="49"/>
  <c r="D7" i="43"/>
  <c r="D15" i="42"/>
  <c r="D11" i="42"/>
  <c r="D19" i="42"/>
  <c r="D11" i="40"/>
  <c r="D19" i="40"/>
  <c r="D11" i="36"/>
  <c r="D19" i="36"/>
  <c r="D15" i="33"/>
  <c r="D11" i="31"/>
  <c r="D19" i="31"/>
  <c r="D5" i="56"/>
  <c r="D9" i="56"/>
  <c r="D13" i="56"/>
  <c r="D17" i="56"/>
  <c r="D21" i="56"/>
  <c r="D11" i="52"/>
  <c r="D19" i="52"/>
  <c r="D5" i="50"/>
  <c r="D11" i="50"/>
  <c r="D19" i="50"/>
  <c r="D5" i="49"/>
  <c r="D9" i="49"/>
  <c r="D13" i="49"/>
  <c r="D17" i="49"/>
  <c r="D21" i="49"/>
  <c r="D11" i="48"/>
  <c r="D19" i="48"/>
  <c r="D11" i="46"/>
  <c r="D19" i="46"/>
  <c r="D7" i="45"/>
  <c r="D15" i="43"/>
  <c r="D7" i="39"/>
  <c r="D5" i="37"/>
  <c r="D9" i="37"/>
  <c r="D13" i="37"/>
  <c r="D17" i="37"/>
  <c r="D21" i="37"/>
  <c r="D11" i="33"/>
  <c r="D19" i="33"/>
  <c r="D5" i="54"/>
  <c r="D9" i="54"/>
  <c r="D13" i="54"/>
  <c r="D17" i="54"/>
  <c r="D21" i="54"/>
  <c r="D5" i="53"/>
  <c r="D9" i="53"/>
  <c r="D13" i="53"/>
  <c r="D17" i="53"/>
  <c r="D21" i="53"/>
  <c r="D5" i="52"/>
  <c r="D9" i="52"/>
  <c r="D13" i="52"/>
  <c r="D17" i="52"/>
  <c r="D21" i="52"/>
  <c r="D5" i="51"/>
  <c r="D9" i="51"/>
  <c r="D13" i="51"/>
  <c r="D17" i="51"/>
  <c r="D21" i="51"/>
  <c r="D5" i="48"/>
  <c r="D9" i="48"/>
  <c r="D13" i="48"/>
  <c r="D17" i="48"/>
  <c r="D21" i="48"/>
  <c r="D5" i="47"/>
  <c r="D9" i="47"/>
  <c r="D13" i="47"/>
  <c r="D17" i="47"/>
  <c r="D21" i="47"/>
  <c r="D5" i="46"/>
  <c r="D9" i="46"/>
  <c r="D13" i="46"/>
  <c r="D17" i="46"/>
  <c r="D21" i="46"/>
  <c r="D15" i="45"/>
  <c r="D11" i="45"/>
  <c r="D19" i="45"/>
  <c r="D5" i="45"/>
  <c r="D9" i="45"/>
  <c r="D13" i="45"/>
  <c r="D17" i="45"/>
  <c r="D21" i="45"/>
  <c r="D11" i="43"/>
  <c r="D19" i="43"/>
  <c r="D15" i="39"/>
  <c r="D15" i="35"/>
  <c r="D23" i="34"/>
  <c r="D5" i="34"/>
  <c r="D5" i="33"/>
  <c r="D9" i="33"/>
  <c r="D13" i="33"/>
  <c r="D17" i="33"/>
  <c r="D21" i="33"/>
  <c r="D5" i="32"/>
  <c r="D9" i="32"/>
  <c r="D13" i="32"/>
  <c r="D17" i="32"/>
  <c r="D21" i="32"/>
  <c r="D5" i="31"/>
  <c r="D9" i="31"/>
  <c r="D13" i="31"/>
  <c r="D17" i="31"/>
  <c r="D21" i="31"/>
  <c r="D5" i="55"/>
  <c r="D9" i="55"/>
  <c r="D13" i="55"/>
  <c r="D17" i="55"/>
  <c r="D21" i="55"/>
  <c r="D9" i="50"/>
  <c r="D13" i="50"/>
  <c r="D17" i="50"/>
  <c r="D21" i="50"/>
  <c r="D5" i="43"/>
  <c r="D9" i="43"/>
  <c r="D13" i="43"/>
  <c r="D17" i="43"/>
  <c r="D21" i="43"/>
  <c r="D5" i="40"/>
  <c r="D9" i="40"/>
  <c r="D13" i="40"/>
  <c r="D17" i="40"/>
  <c r="D21" i="40"/>
  <c r="D11" i="39"/>
  <c r="D19" i="39"/>
  <c r="D11" i="35"/>
  <c r="D19" i="35"/>
  <c r="D9" i="34"/>
  <c r="D13" i="34"/>
  <c r="D17" i="34"/>
  <c r="D21" i="34"/>
  <c r="D5" i="35"/>
  <c r="D9" i="35"/>
  <c r="D13" i="35"/>
  <c r="D17" i="35"/>
  <c r="D21" i="35"/>
  <c r="D5" i="36"/>
  <c r="D9" i="36"/>
  <c r="D13" i="36"/>
  <c r="D17" i="36"/>
  <c r="D21" i="36"/>
  <c r="D5" i="39"/>
  <c r="D9" i="39"/>
  <c r="D13" i="39"/>
  <c r="D17" i="39"/>
  <c r="D21" i="39"/>
  <c r="D5" i="42"/>
  <c r="D9" i="42"/>
  <c r="D13" i="42"/>
  <c r="D17" i="42"/>
  <c r="D21" i="42"/>
  <c r="D6" i="56"/>
  <c r="D8" i="56"/>
  <c r="D10" i="56"/>
  <c r="D12" i="56"/>
  <c r="D14" i="56"/>
  <c r="D16" i="56"/>
  <c r="D18" i="56"/>
  <c r="D22" i="56"/>
  <c r="D6" i="55"/>
  <c r="D8" i="55"/>
  <c r="D10" i="55"/>
  <c r="D12" i="55"/>
  <c r="D14" i="55"/>
  <c r="D16" i="55"/>
  <c r="D18" i="55"/>
  <c r="D20" i="55"/>
  <c r="D22" i="55"/>
  <c r="D6" i="54"/>
  <c r="D8" i="54"/>
  <c r="D10" i="54"/>
  <c r="D12" i="54"/>
  <c r="D14" i="54"/>
  <c r="D16" i="54"/>
  <c r="D18" i="54"/>
  <c r="D20" i="54"/>
  <c r="D22" i="54"/>
  <c r="D6" i="53"/>
  <c r="D8" i="53"/>
  <c r="D10" i="53"/>
  <c r="D12" i="53"/>
  <c r="D14" i="53"/>
  <c r="D16" i="53"/>
  <c r="D18" i="53"/>
  <c r="D20" i="53"/>
  <c r="D22" i="53"/>
  <c r="D6" i="52"/>
  <c r="D8" i="52"/>
  <c r="D10" i="52"/>
  <c r="D12" i="52"/>
  <c r="D14" i="52"/>
  <c r="D16" i="52"/>
  <c r="D18" i="52"/>
  <c r="D20" i="52"/>
  <c r="D22" i="52"/>
  <c r="D6" i="51"/>
  <c r="D8" i="51"/>
  <c r="D10" i="51"/>
  <c r="D12" i="51"/>
  <c r="D14" i="51"/>
  <c r="D16" i="51"/>
  <c r="D18" i="51"/>
  <c r="D20" i="51"/>
  <c r="D22" i="51"/>
  <c r="D6" i="50"/>
  <c r="D8" i="50"/>
  <c r="D10" i="50"/>
  <c r="D12" i="50"/>
  <c r="D14" i="50"/>
  <c r="D16" i="50"/>
  <c r="D18" i="50"/>
  <c r="D20" i="50"/>
  <c r="D22" i="50"/>
  <c r="D6" i="49"/>
  <c r="D8" i="49"/>
  <c r="D10" i="49"/>
  <c r="D12" i="49"/>
  <c r="D14" i="49"/>
  <c r="D16" i="49"/>
  <c r="D18" i="49"/>
  <c r="D20" i="49"/>
  <c r="D22" i="49"/>
  <c r="D6" i="48"/>
  <c r="D8" i="48"/>
  <c r="D10" i="48"/>
  <c r="D12" i="48"/>
  <c r="D14" i="48"/>
  <c r="D16" i="48"/>
  <c r="D18" i="48"/>
  <c r="D20" i="48"/>
  <c r="D22" i="48"/>
  <c r="D6" i="47"/>
  <c r="D8" i="47"/>
  <c r="D10" i="47"/>
  <c r="D12" i="47"/>
  <c r="D14" i="47"/>
  <c r="D16" i="47"/>
  <c r="D18" i="47"/>
  <c r="D20" i="47"/>
  <c r="D22" i="47"/>
  <c r="D6" i="46"/>
  <c r="D8" i="46"/>
  <c r="D10" i="46"/>
  <c r="D12" i="46"/>
  <c r="D14" i="46"/>
  <c r="D16" i="46"/>
  <c r="D18" i="46"/>
  <c r="D20" i="46"/>
  <c r="D22" i="46"/>
  <c r="D6" i="45"/>
  <c r="D8" i="45"/>
  <c r="D10" i="45"/>
  <c r="D12" i="45"/>
  <c r="D14" i="45"/>
  <c r="D16" i="45"/>
  <c r="D18" i="45"/>
  <c r="D20" i="45"/>
  <c r="D22" i="45"/>
  <c r="D6" i="43"/>
  <c r="D8" i="43"/>
  <c r="D10" i="43"/>
  <c r="D12" i="43"/>
  <c r="D14" i="43"/>
  <c r="D16" i="43"/>
  <c r="D18" i="43"/>
  <c r="D20" i="43"/>
  <c r="D22" i="43"/>
  <c r="D6" i="42"/>
  <c r="D8" i="42"/>
  <c r="D10" i="42"/>
  <c r="D12" i="42"/>
  <c r="D14" i="42"/>
  <c r="D16" i="42"/>
  <c r="D18" i="42"/>
  <c r="D20" i="42"/>
  <c r="D22" i="42"/>
  <c r="D6" i="40"/>
  <c r="D8" i="40"/>
  <c r="D10" i="40"/>
  <c r="D12" i="40"/>
  <c r="D14" i="40"/>
  <c r="D16" i="40"/>
  <c r="D18" i="40"/>
  <c r="D20" i="40"/>
  <c r="D22" i="40"/>
  <c r="D6" i="39"/>
  <c r="D8" i="39"/>
  <c r="D10" i="39"/>
  <c r="D12" i="39"/>
  <c r="D14" i="39"/>
  <c r="D16" i="39"/>
  <c r="D18" i="39"/>
  <c r="D20" i="39"/>
  <c r="D22" i="39"/>
  <c r="D6" i="37"/>
  <c r="D8" i="37"/>
  <c r="D10" i="37"/>
  <c r="D12" i="37"/>
  <c r="D14" i="37"/>
  <c r="D16" i="37"/>
  <c r="D18" i="37"/>
  <c r="D20" i="37"/>
  <c r="D22" i="37"/>
  <c r="D6" i="36"/>
  <c r="D8" i="36"/>
  <c r="D10" i="36"/>
  <c r="D12" i="36"/>
  <c r="D14" i="36"/>
  <c r="D16" i="36"/>
  <c r="D18" i="36"/>
  <c r="D20" i="36"/>
  <c r="D22" i="36"/>
  <c r="D6" i="35"/>
  <c r="D8" i="35"/>
  <c r="D10" i="35"/>
  <c r="D12" i="35"/>
  <c r="D14" i="35"/>
  <c r="D16" i="35"/>
  <c r="D18" i="35"/>
  <c r="D20" i="35"/>
  <c r="D22" i="35"/>
  <c r="D6" i="34"/>
  <c r="D8" i="34"/>
  <c r="D10" i="34"/>
  <c r="D12" i="34"/>
  <c r="D14" i="34"/>
  <c r="D16" i="34"/>
  <c r="D18" i="34"/>
  <c r="D20" i="34"/>
  <c r="D22" i="34"/>
  <c r="D6" i="33"/>
  <c r="D8" i="33"/>
  <c r="D10" i="33"/>
  <c r="D12" i="33"/>
  <c r="D14" i="33"/>
  <c r="D16" i="33"/>
  <c r="D18" i="33"/>
  <c r="D20" i="33"/>
  <c r="D22" i="33"/>
  <c r="D6" i="32"/>
  <c r="D8" i="32"/>
  <c r="D10" i="32"/>
  <c r="D12" i="32"/>
  <c r="D14" i="32"/>
  <c r="D16" i="32"/>
  <c r="D18" i="32"/>
  <c r="D20" i="32"/>
  <c r="D22" i="32"/>
  <c r="D6" i="31"/>
  <c r="D8" i="31"/>
  <c r="D10" i="31"/>
  <c r="D12" i="31"/>
  <c r="D14" i="31"/>
  <c r="D16" i="31"/>
  <c r="D18" i="31"/>
  <c r="D20" i="31"/>
  <c r="D22" i="31"/>
  <c r="C23" i="30"/>
  <c r="D23" i="30" s="1"/>
  <c r="C23" i="29"/>
  <c r="D23" i="29" s="1"/>
  <c r="C23" i="28"/>
  <c r="D23" i="28" s="1"/>
  <c r="C23" i="27"/>
  <c r="D23" i="27" s="1"/>
  <c r="C23" i="26"/>
  <c r="D23" i="26" s="1"/>
  <c r="C23" i="25"/>
  <c r="D23" i="25" s="1"/>
  <c r="C23" i="24"/>
  <c r="D23" i="24" s="1"/>
  <c r="C23" i="23"/>
  <c r="D23" i="23" s="1"/>
  <c r="C23" i="22"/>
  <c r="D23" i="22" s="1"/>
  <c r="C23" i="21"/>
  <c r="D23" i="21" s="1"/>
  <c r="C23" i="20"/>
  <c r="D23" i="20" s="1"/>
  <c r="C23" i="19"/>
  <c r="D23" i="19" s="1"/>
  <c r="C23" i="18"/>
  <c r="D23" i="18" s="1"/>
  <c r="C23" i="17"/>
  <c r="D23" i="17" s="1"/>
  <c r="C23" i="16"/>
  <c r="D23" i="16" s="1"/>
  <c r="C23" i="15"/>
  <c r="C23" i="14"/>
  <c r="D23" i="14" s="1"/>
  <c r="C23" i="13"/>
  <c r="D23" i="13" s="1"/>
  <c r="C23" i="12"/>
  <c r="D23" i="12" s="1"/>
  <c r="C23" i="11"/>
  <c r="D23" i="11" s="1"/>
  <c r="C23" i="10"/>
  <c r="D23" i="10" s="1"/>
  <c r="C23" i="9"/>
  <c r="C23" i="8"/>
  <c r="D23" i="8" s="1"/>
  <c r="C23" i="7"/>
  <c r="C23" i="6"/>
  <c r="D23" i="6" s="1"/>
  <c r="C23" i="5"/>
  <c r="D23" i="15" l="1"/>
  <c r="D5" i="15"/>
  <c r="D9" i="15"/>
  <c r="D13" i="15"/>
  <c r="D17" i="15"/>
  <c r="D21" i="15"/>
  <c r="D16" i="15"/>
  <c r="D6" i="15"/>
  <c r="D10" i="15"/>
  <c r="D14" i="15"/>
  <c r="D18" i="15"/>
  <c r="D22" i="15"/>
  <c r="D20" i="15"/>
  <c r="D7" i="15"/>
  <c r="D11" i="15"/>
  <c r="D15" i="15"/>
  <c r="D19" i="15"/>
  <c r="D12" i="15"/>
  <c r="D8" i="15"/>
  <c r="D23" i="7"/>
  <c r="D5" i="7"/>
  <c r="D6" i="7"/>
  <c r="D10" i="7"/>
  <c r="D14" i="7"/>
  <c r="D18" i="7"/>
  <c r="D22" i="7"/>
  <c r="D7" i="7"/>
  <c r="D11" i="7"/>
  <c r="D15" i="7"/>
  <c r="D19" i="7"/>
  <c r="D8" i="7"/>
  <c r="D12" i="7"/>
  <c r="D16" i="7"/>
  <c r="D20" i="7"/>
  <c r="D9" i="7"/>
  <c r="D13" i="7"/>
  <c r="D17" i="7"/>
  <c r="D21" i="7"/>
  <c r="D23" i="9"/>
  <c r="D5" i="9"/>
  <c r="D13" i="9"/>
  <c r="D21" i="9"/>
  <c r="D6" i="9"/>
  <c r="D14" i="9"/>
  <c r="D22" i="9"/>
  <c r="D7" i="9"/>
  <c r="D15" i="9"/>
  <c r="D16" i="9"/>
  <c r="D9" i="9"/>
  <c r="D17" i="9"/>
  <c r="D10" i="9"/>
  <c r="D18" i="9"/>
  <c r="D19" i="9"/>
  <c r="D8" i="9"/>
  <c r="D12" i="9"/>
  <c r="D20" i="9"/>
  <c r="D11" i="9"/>
  <c r="D15" i="28"/>
  <c r="D11" i="28"/>
  <c r="D7" i="29"/>
  <c r="D19" i="28"/>
  <c r="D5" i="30"/>
  <c r="D7" i="28"/>
  <c r="D15" i="26"/>
  <c r="D7" i="26"/>
  <c r="D7" i="8"/>
  <c r="D13" i="30"/>
  <c r="D9" i="30"/>
  <c r="D17" i="30"/>
  <c r="D7" i="30"/>
  <c r="D11" i="30"/>
  <c r="D15" i="30"/>
  <c r="D19" i="30"/>
  <c r="D7" i="27"/>
  <c r="D5" i="26"/>
  <c r="D11" i="26"/>
  <c r="D19" i="26"/>
  <c r="D23" i="5"/>
  <c r="D5" i="5"/>
  <c r="D15" i="29"/>
  <c r="D15" i="27"/>
  <c r="D7" i="25"/>
  <c r="D11" i="29"/>
  <c r="D19" i="29"/>
  <c r="D11" i="27"/>
  <c r="D19" i="27"/>
  <c r="D7" i="5"/>
  <c r="D15" i="5"/>
  <c r="D7" i="6"/>
  <c r="D6" i="26"/>
  <c r="D9" i="26"/>
  <c r="D13" i="26"/>
  <c r="D17" i="26"/>
  <c r="D21" i="26"/>
  <c r="D5" i="27"/>
  <c r="D9" i="27"/>
  <c r="D13" i="27"/>
  <c r="D17" i="27"/>
  <c r="D21" i="27"/>
  <c r="D5" i="28"/>
  <c r="D9" i="28"/>
  <c r="D13" i="28"/>
  <c r="D17" i="28"/>
  <c r="D21" i="28"/>
  <c r="D5" i="29"/>
  <c r="D9" i="29"/>
  <c r="D13" i="29"/>
  <c r="D17" i="29"/>
  <c r="D21" i="29"/>
  <c r="D21" i="30"/>
  <c r="D15" i="25"/>
  <c r="D11" i="25"/>
  <c r="D19" i="25"/>
  <c r="D5" i="25"/>
  <c r="D9" i="25"/>
  <c r="D13" i="25"/>
  <c r="D17" i="25"/>
  <c r="D21" i="25"/>
  <c r="D7" i="24"/>
  <c r="D15" i="24"/>
  <c r="D11" i="24"/>
  <c r="D19" i="24"/>
  <c r="D5" i="24"/>
  <c r="D9" i="24"/>
  <c r="D13" i="24"/>
  <c r="D17" i="24"/>
  <c r="D21" i="24"/>
  <c r="D7" i="23"/>
  <c r="D15" i="23"/>
  <c r="D11" i="23"/>
  <c r="D19" i="23"/>
  <c r="D5" i="23"/>
  <c r="D9" i="23"/>
  <c r="D13" i="23"/>
  <c r="D17" i="23"/>
  <c r="D21" i="23"/>
  <c r="D7" i="22"/>
  <c r="D15" i="22"/>
  <c r="D11" i="22"/>
  <c r="D19" i="22"/>
  <c r="D5" i="22"/>
  <c r="D9" i="22"/>
  <c r="D13" i="22"/>
  <c r="D17" i="22"/>
  <c r="D21" i="22"/>
  <c r="D7" i="21"/>
  <c r="D15" i="21"/>
  <c r="D11" i="21"/>
  <c r="D19" i="21"/>
  <c r="D5" i="21"/>
  <c r="D9" i="21"/>
  <c r="D13" i="21"/>
  <c r="D17" i="21"/>
  <c r="D21" i="21"/>
  <c r="D7" i="20"/>
  <c r="D15" i="20"/>
  <c r="D11" i="20"/>
  <c r="D19" i="20"/>
  <c r="D5" i="20"/>
  <c r="D9" i="20"/>
  <c r="D13" i="20"/>
  <c r="D17" i="20"/>
  <c r="D21" i="20"/>
  <c r="D7" i="19"/>
  <c r="D11" i="19"/>
  <c r="D15" i="19"/>
  <c r="D19" i="19"/>
  <c r="D5" i="19"/>
  <c r="D9" i="19"/>
  <c r="D13" i="19"/>
  <c r="D17" i="19"/>
  <c r="D21" i="19"/>
  <c r="D7" i="18"/>
  <c r="D15" i="18"/>
  <c r="D11" i="18"/>
  <c r="D19" i="18"/>
  <c r="D5" i="18"/>
  <c r="D9" i="18"/>
  <c r="D13" i="18"/>
  <c r="D17" i="18"/>
  <c r="D21" i="18"/>
  <c r="D7" i="17"/>
  <c r="D15" i="17"/>
  <c r="D11" i="17"/>
  <c r="D19" i="17"/>
  <c r="D5" i="17"/>
  <c r="D9" i="17"/>
  <c r="D13" i="17"/>
  <c r="D17" i="17"/>
  <c r="D21" i="17"/>
  <c r="D7" i="16"/>
  <c r="D15" i="16"/>
  <c r="D11" i="16"/>
  <c r="D19" i="16"/>
  <c r="D5" i="16"/>
  <c r="D9" i="16"/>
  <c r="D13" i="16"/>
  <c r="D17" i="16"/>
  <c r="D21" i="16"/>
  <c r="D7" i="14"/>
  <c r="D15" i="14"/>
  <c r="D11" i="14"/>
  <c r="D19" i="14"/>
  <c r="D5" i="14"/>
  <c r="D9" i="14"/>
  <c r="D13" i="14"/>
  <c r="D17" i="14"/>
  <c r="D21" i="14"/>
  <c r="D7" i="13"/>
  <c r="D15" i="13"/>
  <c r="D11" i="13"/>
  <c r="D19" i="13"/>
  <c r="D5" i="13"/>
  <c r="D9" i="13"/>
  <c r="D13" i="13"/>
  <c r="D17" i="13"/>
  <c r="D21" i="13"/>
  <c r="D11" i="12"/>
  <c r="D7" i="12"/>
  <c r="D15" i="12"/>
  <c r="D19" i="12"/>
  <c r="D5" i="12"/>
  <c r="D9" i="12"/>
  <c r="D13" i="12"/>
  <c r="D17" i="12"/>
  <c r="D21" i="12"/>
  <c r="D7" i="11"/>
  <c r="D15" i="11"/>
  <c r="D11" i="11"/>
  <c r="D19" i="11"/>
  <c r="D5" i="11"/>
  <c r="D9" i="11"/>
  <c r="D13" i="11"/>
  <c r="D17" i="11"/>
  <c r="D21" i="11"/>
  <c r="D7" i="10"/>
  <c r="D15" i="10"/>
  <c r="D11" i="10"/>
  <c r="D19" i="10"/>
  <c r="D5" i="10"/>
  <c r="D9" i="10"/>
  <c r="D13" i="10"/>
  <c r="D17" i="10"/>
  <c r="D21" i="10"/>
  <c r="D15" i="8"/>
  <c r="D11" i="8"/>
  <c r="D19" i="8"/>
  <c r="D5" i="8"/>
  <c r="D9" i="8"/>
  <c r="D13" i="8"/>
  <c r="D17" i="8"/>
  <c r="D21" i="8"/>
  <c r="D15" i="6"/>
  <c r="D11" i="6"/>
  <c r="D19" i="6"/>
  <c r="D5" i="6"/>
  <c r="D9" i="6"/>
  <c r="D13" i="6"/>
  <c r="D17" i="6"/>
  <c r="D21" i="6"/>
  <c r="D11" i="5"/>
  <c r="D19" i="5"/>
  <c r="D9" i="5"/>
  <c r="D13" i="5"/>
  <c r="D17" i="5"/>
  <c r="D21" i="5"/>
  <c r="D6" i="30"/>
  <c r="D8" i="30"/>
  <c r="D10" i="30"/>
  <c r="D12" i="30"/>
  <c r="D14" i="30"/>
  <c r="D16" i="30"/>
  <c r="D18" i="30"/>
  <c r="D20" i="30"/>
  <c r="D22" i="30"/>
  <c r="D6" i="29"/>
  <c r="D8" i="29"/>
  <c r="D10" i="29"/>
  <c r="D12" i="29"/>
  <c r="D14" i="29"/>
  <c r="D16" i="29"/>
  <c r="D18" i="29"/>
  <c r="D20" i="29"/>
  <c r="D22" i="29"/>
  <c r="D6" i="28"/>
  <c r="D8" i="28"/>
  <c r="D10" i="28"/>
  <c r="D12" i="28"/>
  <c r="D14" i="28"/>
  <c r="D16" i="28"/>
  <c r="D18" i="28"/>
  <c r="D20" i="28"/>
  <c r="D22" i="28"/>
  <c r="D6" i="27"/>
  <c r="D8" i="27"/>
  <c r="D10" i="27"/>
  <c r="D12" i="27"/>
  <c r="D14" i="27"/>
  <c r="D16" i="27"/>
  <c r="D18" i="27"/>
  <c r="D20" i="27"/>
  <c r="D22" i="27"/>
  <c r="D8" i="26"/>
  <c r="D10" i="26"/>
  <c r="D12" i="26"/>
  <c r="D14" i="26"/>
  <c r="D16" i="26"/>
  <c r="D18" i="26"/>
  <c r="D20" i="26"/>
  <c r="D22" i="26"/>
  <c r="D6" i="25"/>
  <c r="D8" i="25"/>
  <c r="D10" i="25"/>
  <c r="D12" i="25"/>
  <c r="D14" i="25"/>
  <c r="D16" i="25"/>
  <c r="D18" i="25"/>
  <c r="D20" i="25"/>
  <c r="D22" i="25"/>
  <c r="D6" i="24"/>
  <c r="D8" i="24"/>
  <c r="D10" i="24"/>
  <c r="D12" i="24"/>
  <c r="D14" i="24"/>
  <c r="D16" i="24"/>
  <c r="D18" i="24"/>
  <c r="D20" i="24"/>
  <c r="D22" i="24"/>
  <c r="D6" i="23"/>
  <c r="D8" i="23"/>
  <c r="D10" i="23"/>
  <c r="D12" i="23"/>
  <c r="D14" i="23"/>
  <c r="D16" i="23"/>
  <c r="D18" i="23"/>
  <c r="D20" i="23"/>
  <c r="D22" i="23"/>
  <c r="D6" i="22"/>
  <c r="D8" i="22"/>
  <c r="D10" i="22"/>
  <c r="D12" i="22"/>
  <c r="D14" i="22"/>
  <c r="D16" i="22"/>
  <c r="D18" i="22"/>
  <c r="D20" i="22"/>
  <c r="D22" i="22"/>
  <c r="D6" i="21"/>
  <c r="D8" i="21"/>
  <c r="D10" i="21"/>
  <c r="D12" i="21"/>
  <c r="D14" i="21"/>
  <c r="D16" i="21"/>
  <c r="D18" i="21"/>
  <c r="D20" i="21"/>
  <c r="D22" i="21"/>
  <c r="D6" i="20"/>
  <c r="D8" i="20"/>
  <c r="D10" i="20"/>
  <c r="D12" i="20"/>
  <c r="D14" i="20"/>
  <c r="D16" i="20"/>
  <c r="D18" i="20"/>
  <c r="D20" i="20"/>
  <c r="D22" i="20"/>
  <c r="D6" i="19"/>
  <c r="D8" i="19"/>
  <c r="D10" i="19"/>
  <c r="D12" i="19"/>
  <c r="D14" i="19"/>
  <c r="D16" i="19"/>
  <c r="D18" i="19"/>
  <c r="D20" i="19"/>
  <c r="D22" i="19"/>
  <c r="D6" i="18"/>
  <c r="D8" i="18"/>
  <c r="D10" i="18"/>
  <c r="D12" i="18"/>
  <c r="D14" i="18"/>
  <c r="D16" i="18"/>
  <c r="D18" i="18"/>
  <c r="D20" i="18"/>
  <c r="D22" i="18"/>
  <c r="D6" i="17"/>
  <c r="D8" i="17"/>
  <c r="D10" i="17"/>
  <c r="D12" i="17"/>
  <c r="D14" i="17"/>
  <c r="D16" i="17"/>
  <c r="D18" i="17"/>
  <c r="D20" i="17"/>
  <c r="D22" i="17"/>
  <c r="D6" i="16"/>
  <c r="D8" i="16"/>
  <c r="D10" i="16"/>
  <c r="D12" i="16"/>
  <c r="D14" i="16"/>
  <c r="D16" i="16"/>
  <c r="D18" i="16"/>
  <c r="D20" i="16"/>
  <c r="D22" i="16"/>
  <c r="D6" i="14"/>
  <c r="D8" i="14"/>
  <c r="D10" i="14"/>
  <c r="D12" i="14"/>
  <c r="D14" i="14"/>
  <c r="D16" i="14"/>
  <c r="D18" i="14"/>
  <c r="D20" i="14"/>
  <c r="D22" i="14"/>
  <c r="D6" i="13"/>
  <c r="D8" i="13"/>
  <c r="D10" i="13"/>
  <c r="D12" i="13"/>
  <c r="D14" i="13"/>
  <c r="D16" i="13"/>
  <c r="D18" i="13"/>
  <c r="D20" i="13"/>
  <c r="D22" i="13"/>
  <c r="D6" i="12"/>
  <c r="D8" i="12"/>
  <c r="D10" i="12"/>
  <c r="D12" i="12"/>
  <c r="D14" i="12"/>
  <c r="D16" i="12"/>
  <c r="D18" i="12"/>
  <c r="D20" i="12"/>
  <c r="D22" i="12"/>
  <c r="D6" i="11"/>
  <c r="D8" i="11"/>
  <c r="D10" i="11"/>
  <c r="D12" i="11"/>
  <c r="D14" i="11"/>
  <c r="D16" i="11"/>
  <c r="D18" i="11"/>
  <c r="D20" i="11"/>
  <c r="D22" i="11"/>
  <c r="D6" i="10"/>
  <c r="D8" i="10"/>
  <c r="D10" i="10"/>
  <c r="D12" i="10"/>
  <c r="D14" i="10"/>
  <c r="D16" i="10"/>
  <c r="D18" i="10"/>
  <c r="D20" i="10"/>
  <c r="D22" i="10"/>
  <c r="D6" i="8"/>
  <c r="D8" i="8"/>
  <c r="D10" i="8"/>
  <c r="D12" i="8"/>
  <c r="D14" i="8"/>
  <c r="D16" i="8"/>
  <c r="D18" i="8"/>
  <c r="D20" i="8"/>
  <c r="D22" i="8"/>
  <c r="D6" i="6"/>
  <c r="D8" i="6"/>
  <c r="D10" i="6"/>
  <c r="D12" i="6"/>
  <c r="D14" i="6"/>
  <c r="D16" i="6"/>
  <c r="D18" i="6"/>
  <c r="D20" i="6"/>
  <c r="D22" i="6"/>
  <c r="D6" i="5"/>
  <c r="D8" i="5"/>
  <c r="D10" i="5"/>
  <c r="D12" i="5"/>
  <c r="D14" i="5"/>
  <c r="D16" i="5"/>
  <c r="D18" i="5"/>
  <c r="D20" i="5"/>
  <c r="D22" i="5"/>
</calcChain>
</file>

<file path=xl/sharedStrings.xml><?xml version="1.0" encoding="utf-8"?>
<sst xmlns="http://schemas.openxmlformats.org/spreadsheetml/2006/main" count="2116" uniqueCount="188">
  <si>
    <t>Departamento de Desarrollo Económico y Comercio</t>
  </si>
  <si>
    <t>Secreataría Auxiliar de Sectores Estratégicos</t>
  </si>
  <si>
    <t>Oficina de Inteligencia de Negocios</t>
  </si>
  <si>
    <t>Informe Municipal de Ventas</t>
  </si>
  <si>
    <t>Id</t>
  </si>
  <si>
    <t>Municipios</t>
  </si>
  <si>
    <t>Ventas</t>
  </si>
  <si>
    <t>Adjuntas</t>
  </si>
  <si>
    <t>Aguada</t>
  </si>
  <si>
    <t>Aguadilla</t>
  </si>
  <si>
    <t>Aguas Buenas</t>
  </si>
  <si>
    <t>Aibonito</t>
  </si>
  <si>
    <t>Añasco</t>
  </si>
  <si>
    <t>Arecibo</t>
  </si>
  <si>
    <t>Arroyo</t>
  </si>
  <si>
    <t>Barceloneta</t>
  </si>
  <si>
    <t>Barranquitas</t>
  </si>
  <si>
    <t>Bayamón</t>
  </si>
  <si>
    <t>Cabo Rojo</t>
  </si>
  <si>
    <t>Caguas</t>
  </si>
  <si>
    <t>Camuy</t>
  </si>
  <si>
    <t>Canóvanas</t>
  </si>
  <si>
    <t>Carolina</t>
  </si>
  <si>
    <t>Cataño</t>
  </si>
  <si>
    <t>Cayey</t>
  </si>
  <si>
    <t>Ceiba</t>
  </si>
  <si>
    <t>Ciales</t>
  </si>
  <si>
    <t>Cidra</t>
  </si>
  <si>
    <t>Coamo</t>
  </si>
  <si>
    <t>Comerío</t>
  </si>
  <si>
    <t>Corozal</t>
  </si>
  <si>
    <t>Culebra</t>
  </si>
  <si>
    <t>Dorado</t>
  </si>
  <si>
    <t>Fajardo</t>
  </si>
  <si>
    <t>Florida</t>
  </si>
  <si>
    <t>Guánica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</si>
  <si>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</si>
  <si>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</si>
  <si>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</si>
  <si>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</si>
  <si>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</si>
  <si>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</si>
  <si>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</si>
  <si>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</si>
  <si>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</si>
  <si>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Díaz</t>
  </si>
  <si>
    <t>Juncos</t>
  </si>
  <si>
    <t>Lajas</t>
  </si>
  <si>
    <t>Lares</t>
  </si>
  <si>
    <t>Las Marías</t>
  </si>
  <si>
    <t>Las Piedras</t>
  </si>
  <si>
    <t>Loíza</t>
  </si>
  <si>
    <t>Luquillo</t>
  </si>
  <si>
    <t>Manatí</t>
  </si>
  <si>
    <t>Maricao</t>
  </si>
  <si>
    <t>Maunabo</t>
  </si>
  <si>
    <t>Mayagüez</t>
  </si>
  <si>
    <t>Moca</t>
  </si>
  <si>
    <t>Morovis</t>
  </si>
  <si>
    <t>Naguabo</t>
  </si>
  <si>
    <t>Naranjito</t>
  </si>
  <si>
    <t>Orocovis</t>
  </si>
  <si>
    <t>Patillas</t>
  </si>
  <si>
    <t>Peñuelas</t>
  </si>
  <si>
    <t>Ponce</t>
  </si>
  <si>
    <t>Quebradillas</t>
  </si>
  <si>
    <t>Rincón</t>
  </si>
  <si>
    <t>Río Grande</t>
  </si>
  <si>
    <t>Sabana Grande</t>
  </si>
  <si>
    <t>Salinas</t>
  </si>
  <si>
    <t>San Gérman</t>
  </si>
  <si>
    <t>San Juan</t>
  </si>
  <si>
    <t>San Lorenzo</t>
  </si>
  <si>
    <t>San Sebastián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</si>
  <si>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</si>
  <si>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</si>
  <si>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</si>
  <si>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</si>
  <si>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</si>
  <si>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</si>
  <si>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</si>
  <si>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</si>
  <si>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</si>
  <si>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</si>
  <si>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</si>
  <si>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Municipio de Adjuntas</t>
  </si>
  <si>
    <t>Descripción del Sector de Ventas al Detal</t>
  </si>
  <si>
    <t>Venta</t>
  </si>
  <si>
    <t>Proporción del Total</t>
  </si>
  <si>
    <t>Mueblerías</t>
  </si>
  <si>
    <t>Tiendas de artículos electrónicos</t>
  </si>
  <si>
    <t>Tiendas de piezas de autos</t>
  </si>
  <si>
    <t>Equipo de patio y jardinería</t>
  </si>
  <si>
    <t>Tiendas de alimentos especiales</t>
  </si>
  <si>
    <t>Tiendas de ropa</t>
  </si>
  <si>
    <t>Tiendas de calzado</t>
  </si>
  <si>
    <t>Tiendas de joyería, equipaje y artículos de cuero</t>
  </si>
  <si>
    <t>Tiendas de deporte, instrumentos musicales y de entretenimiento</t>
  </si>
  <si>
    <t>Farmacias y droguerías</t>
  </si>
  <si>
    <t>Distribuidores de combustible</t>
  </si>
  <si>
    <t>Vehículos de motor nuevos y usados</t>
  </si>
  <si>
    <t>Ferreterías y materiales para el hogar</t>
  </si>
  <si>
    <t>Supermercado y tiendas de bebidas alcohólicas</t>
  </si>
  <si>
    <t>Tiendas de cosméticos, productos de belleza y perfumes</t>
  </si>
  <si>
    <t>Gasolineras y tiendas de conveniencia</t>
  </si>
  <si>
    <t>Tiendas por departamento y otros artículos misceláneos</t>
  </si>
  <si>
    <t>Restaurantes y lugares de bebidas alcohólicas</t>
  </si>
  <si>
    <t>Total</t>
  </si>
  <si>
    <t>Municipio de Aguada</t>
  </si>
  <si>
    <t>Municipio de Aguadilla</t>
  </si>
  <si>
    <t>Municipio de Aguas Buenas</t>
  </si>
  <si>
    <t>Municipio de Aibonito</t>
  </si>
  <si>
    <t>Municipio de Añasco</t>
  </si>
  <si>
    <t>Municipio de Arecibo</t>
  </si>
  <si>
    <t>Municipio de Arroyo</t>
  </si>
  <si>
    <t>Municipio de Barceloneta</t>
  </si>
  <si>
    <t>Municipio de Barranquitas</t>
  </si>
  <si>
    <t>Municipio de Bayamón</t>
  </si>
  <si>
    <t xml:space="preserve">     </t>
  </si>
  <si>
    <t>Municipio de Cabo Rojo</t>
  </si>
  <si>
    <t>Municipio de Caguas</t>
  </si>
  <si>
    <t>Municipio de Camuy</t>
  </si>
  <si>
    <t>Municipio de Canóvanas</t>
  </si>
  <si>
    <t>Municipio de Carolina</t>
  </si>
  <si>
    <t>Municipio de Cataño</t>
  </si>
  <si>
    <t>Municipio de Cayey</t>
  </si>
  <si>
    <t>Municipio de Ceiba</t>
  </si>
  <si>
    <t>Municipio de Ciales</t>
  </si>
  <si>
    <t>Municipio de Cidra</t>
  </si>
  <si>
    <t>Municipio de Coamo</t>
  </si>
  <si>
    <t>Municipio de Comerío</t>
  </si>
  <si>
    <t>Municipio de Corozal</t>
  </si>
  <si>
    <t>Municipio de Culebra</t>
  </si>
  <si>
    <t xml:space="preserve"> </t>
  </si>
  <si>
    <t>Municipio de Dorado</t>
  </si>
  <si>
    <t>Municipio de Fajardo</t>
  </si>
  <si>
    <t>Municipio de Florida</t>
  </si>
  <si>
    <t>Municipio de Guánica</t>
  </si>
  <si>
    <t>Municipio de Guayama</t>
  </si>
  <si>
    <t>Municipio de Guayanilla</t>
  </si>
  <si>
    <t>Municipio de Guaynabo</t>
  </si>
  <si>
    <t>Municipio de Gurabo</t>
  </si>
  <si>
    <t>Municipio de Hatillo</t>
  </si>
  <si>
    <t>Municipio de Hormigueros</t>
  </si>
  <si>
    <t>Municipio de Humacao</t>
  </si>
  <si>
    <t>Municipio de Isabela</t>
  </si>
  <si>
    <t>Municipio de Jayuya</t>
  </si>
  <si>
    <t>Municipio de Juana Díaz</t>
  </si>
  <si>
    <t>Municipio de Juncos</t>
  </si>
  <si>
    <t>Municipio de Lajas</t>
  </si>
  <si>
    <t>Municipio de Lares</t>
  </si>
  <si>
    <t>Municipio de Las Marías</t>
  </si>
  <si>
    <t>Municipio de Las Piedras</t>
  </si>
  <si>
    <t>Municipio de Loíza</t>
  </si>
  <si>
    <t>Municipio de Luquillo</t>
  </si>
  <si>
    <t>Municipio de Manatí</t>
  </si>
  <si>
    <t>Municipio de Maricao</t>
  </si>
  <si>
    <t>Municipio de Maunabo</t>
  </si>
  <si>
    <t>Municipio de Mayagüez</t>
  </si>
  <si>
    <t>Municipio de Moca</t>
  </si>
  <si>
    <t>Municipio de Morovis</t>
  </si>
  <si>
    <t>Municipio de Naguabo</t>
  </si>
  <si>
    <t>Municipio de Naranjito</t>
  </si>
  <si>
    <t>Municipio de Orocovis</t>
  </si>
  <si>
    <t>Municipio de Patillas</t>
  </si>
  <si>
    <t>Municipio de Peñuelas</t>
  </si>
  <si>
    <t>Municipio de Ponce</t>
  </si>
  <si>
    <t>Municipio de Quebradillas</t>
  </si>
  <si>
    <t>Municipio de Rincón</t>
  </si>
  <si>
    <t>Municipio de Río Grande</t>
  </si>
  <si>
    <t>Municipio de Sabana Grande</t>
  </si>
  <si>
    <t>Municipio de Salinas</t>
  </si>
  <si>
    <t>Municipio de San Germán</t>
  </si>
  <si>
    <t>Municipio de San Juan</t>
  </si>
  <si>
    <t>Municipio de San Lorenzo</t>
  </si>
  <si>
    <t>Municipio de San Sebastián</t>
  </si>
  <si>
    <t>Municipio de Santa Isabel</t>
  </si>
  <si>
    <t>Municipio de Toa Alta</t>
  </si>
  <si>
    <t>Municipio de Toa Baja</t>
  </si>
  <si>
    <t>Municipio de Trujillo Alto</t>
  </si>
  <si>
    <t>Municipio de Utuado</t>
  </si>
  <si>
    <t>Municipio de Vega Alta</t>
  </si>
  <si>
    <t>Municipio de Vega Baja</t>
  </si>
  <si>
    <t>Municipio de Vieques</t>
  </si>
  <si>
    <t>Municipio de Villalba</t>
  </si>
  <si>
    <t>Municipio de Yabucoa</t>
  </si>
  <si>
    <t>Municipio de Yauco</t>
  </si>
  <si>
    <t>Marzo 2022 Revisado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</si>
</sst>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u/>
      <sz val="11"/>
      <color theme="10"/>
      <name val="Calibri"/>
      <family val="2"/>
      <scheme val="minor"/>
    </font>
    <font>
      <sz val="11"/>
      <name val="Arial Narrow"/>
      <family val="2"/>
    </font>
    <font>
      <u/>
      <sz val="11"/>
      <color theme="1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0"/>
      <name val="Arial Narrow"/>
      <family val="2"/>
    </font>
    <font>
      <b/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4" fontId="9" fillId="0" borderId="0" xfId="0" applyNumberFormat="1" applyFont="1" applyAlignment="1">
      <alignment vertical="center"/>
    </xf>
    <xf numFmtId="0" fontId="4" fillId="3" borderId="9" xfId="2" applyFon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center" vertical="center"/>
    </xf>
    <xf numFmtId="0" fontId="5" fillId="3" borderId="15" xfId="2" applyFont="1" applyFill="1" applyBorder="1" applyAlignment="1">
      <alignment horizontal="center" vertical="center" wrapText="1"/>
    </xf>
    <xf numFmtId="6" fontId="5" fillId="3" borderId="16" xfId="2" applyNumberFormat="1" applyFont="1" applyFill="1" applyBorder="1" applyAlignment="1">
      <alignment horizontal="right" vertical="center" wrapText="1"/>
    </xf>
    <xf numFmtId="6" fontId="5" fillId="3" borderId="16" xfId="2" applyNumberFormat="1" applyFont="1" applyFill="1" applyBorder="1" applyAlignment="1">
      <alignment horizontal="center" vertical="center" wrapText="1"/>
    </xf>
    <xf numFmtId="9" fontId="5" fillId="3" borderId="12" xfId="1" applyFont="1" applyFill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6" fontId="5" fillId="0" borderId="12" xfId="2" applyNumberFormat="1" applyFont="1" applyBorder="1" applyAlignment="1">
      <alignment horizontal="left" vertical="center" wrapText="1"/>
    </xf>
    <xf numFmtId="6" fontId="5" fillId="0" borderId="12" xfId="2" applyNumberFormat="1" applyFont="1" applyBorder="1" applyAlignment="1">
      <alignment horizontal="center" vertical="center" wrapText="1"/>
    </xf>
    <xf numFmtId="9" fontId="5" fillId="0" borderId="12" xfId="1" applyFont="1" applyFill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6" fontId="5" fillId="0" borderId="14" xfId="2" applyNumberFormat="1" applyFont="1" applyBorder="1" applyAlignment="1">
      <alignment horizontal="left" vertical="center" wrapText="1"/>
    </xf>
    <xf numFmtId="6" fontId="5" fillId="0" borderId="14" xfId="2" applyNumberFormat="1" applyFont="1" applyBorder="1" applyAlignment="1">
      <alignment horizontal="center" vertical="center" wrapText="1"/>
    </xf>
    <xf numFmtId="6" fontId="12" fillId="3" borderId="16" xfId="2" applyNumberFormat="1" applyFont="1" applyFill="1" applyBorder="1" applyAlignment="1">
      <alignment horizontal="right" vertical="center" wrapText="1"/>
    </xf>
    <xf numFmtId="6" fontId="12" fillId="3" borderId="16" xfId="2" applyNumberFormat="1" applyFont="1" applyFill="1" applyBorder="1" applyAlignment="1">
      <alignment horizontal="center" vertical="center" wrapText="1"/>
    </xf>
    <xf numFmtId="9" fontId="12" fillId="3" borderId="12" xfId="1" applyFont="1" applyFill="1" applyBorder="1" applyAlignment="1">
      <alignment horizontal="center" vertical="center" wrapText="1"/>
    </xf>
    <xf numFmtId="0" fontId="10" fillId="3" borderId="17" xfId="2" applyFont="1" applyFill="1" applyBorder="1" applyAlignment="1">
      <alignment horizontal="center" vertical="center"/>
    </xf>
    <xf numFmtId="0" fontId="7" fillId="0" borderId="11" xfId="2" applyFont="1" applyBorder="1" applyAlignment="1">
      <alignment horizontal="center" vertical="center" wrapText="1"/>
    </xf>
    <xf numFmtId="6" fontId="8" fillId="0" borderId="12" xfId="3" applyNumberFormat="1" applyFont="1" applyFill="1" applyBorder="1" applyAlignment="1">
      <alignment horizontal="left" vertical="center" wrapText="1"/>
    </xf>
    <xf numFmtId="164" fontId="7" fillId="0" borderId="12" xfId="4" applyNumberFormat="1" applyFont="1" applyFill="1" applyBorder="1" applyAlignment="1">
      <alignment horizontal="left" vertical="center" wrapText="1"/>
    </xf>
    <xf numFmtId="0" fontId="7" fillId="0" borderId="13" xfId="2" applyFont="1" applyBorder="1" applyAlignment="1">
      <alignment horizontal="center" vertical="center" wrapText="1"/>
    </xf>
    <xf numFmtId="6" fontId="8" fillId="0" borderId="14" xfId="3" applyNumberFormat="1" applyFont="1" applyFill="1" applyBorder="1" applyAlignment="1">
      <alignment horizontal="left" vertical="center" wrapText="1"/>
    </xf>
    <xf numFmtId="164" fontId="7" fillId="0" borderId="14" xfId="4" applyNumberFormat="1" applyFont="1" applyFill="1" applyBorder="1" applyAlignment="1">
      <alignment horizontal="left" vertical="center" wrapText="1"/>
    </xf>
    <xf numFmtId="0" fontId="7" fillId="0" borderId="15" xfId="2" applyFont="1" applyBorder="1" applyAlignment="1">
      <alignment horizontal="center" vertical="center" wrapText="1"/>
    </xf>
    <xf numFmtId="6" fontId="8" fillId="0" borderId="16" xfId="3" applyNumberFormat="1" applyFont="1" applyFill="1" applyBorder="1" applyAlignment="1">
      <alignment horizontal="left" vertical="center" wrapText="1"/>
    </xf>
    <xf numFmtId="164" fontId="7" fillId="0" borderId="16" xfId="4" applyNumberFormat="1" applyFont="1" applyFill="1" applyBorder="1" applyAlignment="1">
      <alignment horizontal="left" vertical="center" wrapText="1"/>
    </xf>
    <xf numFmtId="0" fontId="12" fillId="3" borderId="15" xfId="2" applyFont="1" applyFill="1" applyBorder="1" applyAlignment="1">
      <alignment horizontal="center" vertical="center" wrapText="1"/>
    </xf>
    <xf numFmtId="0" fontId="12" fillId="4" borderId="15" xfId="2" applyFont="1" applyFill="1" applyBorder="1" applyAlignment="1">
      <alignment horizontal="center" vertical="center" wrapText="1"/>
    </xf>
    <xf numFmtId="6" fontId="12" fillId="4" borderId="16" xfId="2" applyNumberFormat="1" applyFont="1" applyFill="1" applyBorder="1" applyAlignment="1">
      <alignment horizontal="right" vertical="center" wrapText="1"/>
    </xf>
    <xf numFmtId="6" fontId="12" fillId="4" borderId="16" xfId="2" applyNumberFormat="1" applyFont="1" applyFill="1" applyBorder="1" applyAlignment="1">
      <alignment horizontal="center" vertical="center" wrapText="1"/>
    </xf>
    <xf numFmtId="9" fontId="12" fillId="4" borderId="12" xfId="1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0" xfId="2" applyFont="1" applyFill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</cellXfs>
  <cellStyles count="5">
    <cellStyle name="Currency" xfId="4" builtinId="4"/>
    <cellStyle name="Hyperlink" xfId="3" builtinId="8"/>
    <cellStyle name="Normal" xfId="0" builtinId="0"/>
    <cellStyle name="Normal 6" xfId="2" xr:uid="{56E75A8B-13A0-48E8-8A6E-BE59F022D2B9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85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tyles" Target="styles.xml"/><Relationship Id="rId86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6</xdr:col>
      <xdr:colOff>304800</xdr:colOff>
      <xdr:row>4</xdr:row>
      <xdr:rowOff>28575</xdr:rowOff>
    </xdr:to>
    <xdr:pic>
      <xdr:nvPicPr>
        <xdr:cNvPr id="3" name="Picture 2" descr="Text&#10;&#10;Description automatically generated">
          <a:extLst>
            <a:ext uri="{FF2B5EF4-FFF2-40B4-BE49-F238E27FC236}">
              <a16:creationId xmlns:a16="http://schemas.microsoft.com/office/drawing/2014/main" id="{A1778B70-A58A-4197-84D6-B8A7621BCA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5" y="0"/>
          <a:ext cx="2505075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83F39-F023-4A54-928E-3283453FEB24}">
  <dimension ref="A1:E87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defaultColWidth="8.85546875" defaultRowHeight="16.5" x14ac:dyDescent="0.25"/>
  <cols>
    <col min="1" max="3" width="16.7109375" style="2" customWidth="1"/>
    <col min="4" max="4" width="8.85546875" style="1"/>
    <col min="5" max="5" width="15.28515625" style="1" bestFit="1" customWidth="1"/>
    <col min="6" max="16384" width="8.85546875" style="1"/>
  </cols>
  <sheetData>
    <row r="1" spans="1:5" s="38" customFormat="1" ht="18" customHeight="1" x14ac:dyDescent="0.25">
      <c r="A1" s="42" t="s">
        <v>0</v>
      </c>
      <c r="B1" s="43"/>
      <c r="C1" s="43"/>
    </row>
    <row r="2" spans="1:5" s="38" customFormat="1" ht="18" customHeight="1" x14ac:dyDescent="0.25">
      <c r="A2" s="42" t="s">
        <v>1</v>
      </c>
      <c r="B2" s="43"/>
      <c r="C2" s="43"/>
    </row>
    <row r="3" spans="1:5" s="38" customFormat="1" ht="18.75" customHeight="1" thickBot="1" x14ac:dyDescent="0.3">
      <c r="A3" s="39" t="s">
        <v>2</v>
      </c>
      <c r="B3" s="40"/>
      <c r="C3" s="40"/>
    </row>
    <row r="4" spans="1:5" s="38" customFormat="1" ht="15.75" x14ac:dyDescent="0.25">
      <c r="A4" s="44" t="s">
        <v>3</v>
      </c>
      <c r="B4" s="45"/>
      <c r="C4" s="46"/>
    </row>
    <row r="5" spans="1:5" s="38" customFormat="1" thickBot="1" x14ac:dyDescent="0.3">
      <c r="A5" s="39" t="s">
        <v>187</v>
      </c>
      <c r="B5" s="40"/>
      <c r="C5" s="41"/>
    </row>
    <row r="6" spans="1:5" ht="17.25" thickBot="1" x14ac:dyDescent="0.3">
      <c r="A6" s="21" t="s">
        <v>4</v>
      </c>
      <c r="B6" s="21" t="s">
        <v>5</v>
      </c>
      <c r="C6" s="21" t="s">
        <v>6</v>
      </c>
      <c r="E6" s="3"/>
    </row>
    <row r="7" spans="1:5" ht="17.25" thickBot="1" x14ac:dyDescent="0.3">
      <c r="A7" s="22">
        <v>1</v>
      </c>
      <c r="B7" s="23" t="s">
        <v>7</v>
      </c>
      <c r="C7" s="24">
        <v>4205379.8489553817</v>
      </c>
      <c r="E7" s="3"/>
    </row>
    <row r="8" spans="1:5" ht="18" thickTop="1" thickBot="1" x14ac:dyDescent="0.3">
      <c r="A8" s="25">
        <v>2</v>
      </c>
      <c r="B8" s="26" t="s">
        <v>8</v>
      </c>
      <c r="C8" s="27">
        <v>19910271.636451196</v>
      </c>
      <c r="E8" s="3"/>
    </row>
    <row r="9" spans="1:5" ht="18" thickTop="1" thickBot="1" x14ac:dyDescent="0.3">
      <c r="A9" s="25">
        <v>3</v>
      </c>
      <c r="B9" s="26" t="s">
        <v>9</v>
      </c>
      <c r="C9" s="27">
        <v>42388369.060938373</v>
      </c>
    </row>
    <row r="10" spans="1:5" ht="18" thickTop="1" thickBot="1" x14ac:dyDescent="0.3">
      <c r="A10" s="22">
        <v>4</v>
      </c>
      <c r="B10" s="26" t="s">
        <v>10</v>
      </c>
      <c r="C10" s="27">
        <v>5836887.1232826067</v>
      </c>
    </row>
    <row r="11" spans="1:5" ht="18" thickTop="1" thickBot="1" x14ac:dyDescent="0.3">
      <c r="A11" s="25">
        <v>5</v>
      </c>
      <c r="B11" s="26" t="s">
        <v>11</v>
      </c>
      <c r="C11" s="27">
        <v>10738598.103002632</v>
      </c>
    </row>
    <row r="12" spans="1:5" ht="18" thickTop="1" thickBot="1" x14ac:dyDescent="0.3">
      <c r="A12" s="25">
        <v>6</v>
      </c>
      <c r="B12" s="26" t="s">
        <v>12</v>
      </c>
      <c r="C12" s="27">
        <v>10433388.305954982</v>
      </c>
    </row>
    <row r="13" spans="1:5" ht="18" thickTop="1" thickBot="1" x14ac:dyDescent="0.3">
      <c r="A13" s="22">
        <v>7</v>
      </c>
      <c r="B13" s="26" t="s">
        <v>13</v>
      </c>
      <c r="C13" s="27">
        <v>41179961.683082305</v>
      </c>
    </row>
    <row r="14" spans="1:5" ht="18" thickTop="1" thickBot="1" x14ac:dyDescent="0.3">
      <c r="A14" s="25">
        <v>8</v>
      </c>
      <c r="B14" s="26" t="s">
        <v>14</v>
      </c>
      <c r="C14" s="27">
        <v>4541421.0932487771</v>
      </c>
    </row>
    <row r="15" spans="1:5" ht="18" thickTop="1" thickBot="1" x14ac:dyDescent="0.3">
      <c r="A15" s="25">
        <v>9</v>
      </c>
      <c r="B15" s="26" t="s">
        <v>15</v>
      </c>
      <c r="C15" s="27">
        <v>37706841.641292326</v>
      </c>
    </row>
    <row r="16" spans="1:5" ht="18" thickTop="1" thickBot="1" x14ac:dyDescent="0.3">
      <c r="A16" s="22">
        <v>10</v>
      </c>
      <c r="B16" s="26" t="s">
        <v>16</v>
      </c>
      <c r="C16" s="27">
        <v>16024383.528245948</v>
      </c>
    </row>
    <row r="17" spans="1:3" ht="18" thickTop="1" thickBot="1" x14ac:dyDescent="0.3">
      <c r="A17" s="25">
        <v>11</v>
      </c>
      <c r="B17" s="26" t="s">
        <v>17</v>
      </c>
      <c r="C17" s="27">
        <v>301818499.06465429</v>
      </c>
    </row>
    <row r="18" spans="1:3" ht="18" thickTop="1" thickBot="1" x14ac:dyDescent="0.3">
      <c r="A18" s="25">
        <v>12</v>
      </c>
      <c r="B18" s="26" t="s">
        <v>18</v>
      </c>
      <c r="C18" s="27">
        <v>21214379.134140305</v>
      </c>
    </row>
    <row r="19" spans="1:3" ht="18" thickTop="1" thickBot="1" x14ac:dyDescent="0.3">
      <c r="A19" s="22">
        <v>13</v>
      </c>
      <c r="B19" s="26" t="s">
        <v>19</v>
      </c>
      <c r="C19" s="27">
        <v>251492530.63604915</v>
      </c>
    </row>
    <row r="20" spans="1:3" ht="18" thickTop="1" thickBot="1" x14ac:dyDescent="0.3">
      <c r="A20" s="25">
        <v>14</v>
      </c>
      <c r="B20" s="26" t="s">
        <v>20</v>
      </c>
      <c r="C20" s="27">
        <v>11978697.776538286</v>
      </c>
    </row>
    <row r="21" spans="1:3" ht="18" thickTop="1" thickBot="1" x14ac:dyDescent="0.3">
      <c r="A21" s="25">
        <v>15</v>
      </c>
      <c r="B21" s="26" t="s">
        <v>21</v>
      </c>
      <c r="C21" s="27">
        <v>37881760.04537148</v>
      </c>
    </row>
    <row r="22" spans="1:3" ht="18" thickTop="1" thickBot="1" x14ac:dyDescent="0.3">
      <c r="A22" s="22">
        <v>16</v>
      </c>
      <c r="B22" s="26" t="s">
        <v>22</v>
      </c>
      <c r="C22" s="27">
        <v>186494324.66591284</v>
      </c>
    </row>
    <row r="23" spans="1:3" ht="18" thickTop="1" thickBot="1" x14ac:dyDescent="0.3">
      <c r="A23" s="25">
        <v>17</v>
      </c>
      <c r="B23" s="26" t="s">
        <v>23</v>
      </c>
      <c r="C23" s="27">
        <v>8869112.0241520032</v>
      </c>
    </row>
    <row r="24" spans="1:3" ht="18" thickTop="1" thickBot="1" x14ac:dyDescent="0.3">
      <c r="A24" s="25">
        <v>18</v>
      </c>
      <c r="B24" s="26" t="s">
        <v>24</v>
      </c>
      <c r="C24" s="27">
        <v>49620043.717015453</v>
      </c>
    </row>
    <row r="25" spans="1:3" ht="18" thickTop="1" thickBot="1" x14ac:dyDescent="0.3">
      <c r="A25" s="22">
        <v>19</v>
      </c>
      <c r="B25" s="26" t="s">
        <v>25</v>
      </c>
      <c r="C25" s="27">
        <v>3422083.3417781517</v>
      </c>
    </row>
    <row r="26" spans="1:3" ht="18" thickTop="1" thickBot="1" x14ac:dyDescent="0.3">
      <c r="A26" s="25">
        <v>20</v>
      </c>
      <c r="B26" s="26" t="s">
        <v>26</v>
      </c>
      <c r="C26" s="27">
        <v>4440844.382291534</v>
      </c>
    </row>
    <row r="27" spans="1:3" ht="18" thickTop="1" thickBot="1" x14ac:dyDescent="0.3">
      <c r="A27" s="25">
        <v>21</v>
      </c>
      <c r="B27" s="26" t="s">
        <v>27</v>
      </c>
      <c r="C27" s="27">
        <v>24092908.253915656</v>
      </c>
    </row>
    <row r="28" spans="1:3" ht="18" thickTop="1" thickBot="1" x14ac:dyDescent="0.3">
      <c r="A28" s="22">
        <v>22</v>
      </c>
      <c r="B28" s="26" t="s">
        <v>28</v>
      </c>
      <c r="C28" s="27">
        <v>11227330.948736353</v>
      </c>
    </row>
    <row r="29" spans="1:3" ht="18" thickTop="1" thickBot="1" x14ac:dyDescent="0.3">
      <c r="A29" s="25">
        <v>23</v>
      </c>
      <c r="B29" s="26" t="s">
        <v>29</v>
      </c>
      <c r="C29" s="27">
        <v>4304330.1791217141</v>
      </c>
    </row>
    <row r="30" spans="1:3" ht="18" thickTop="1" thickBot="1" x14ac:dyDescent="0.3">
      <c r="A30" s="25">
        <v>24</v>
      </c>
      <c r="B30" s="26" t="s">
        <v>30</v>
      </c>
      <c r="C30" s="27">
        <v>10279236.909881374</v>
      </c>
    </row>
    <row r="31" spans="1:3" ht="18" thickTop="1" thickBot="1" x14ac:dyDescent="0.3">
      <c r="A31" s="22">
        <v>25</v>
      </c>
      <c r="B31" s="26" t="s">
        <v>31</v>
      </c>
      <c r="C31" s="27">
        <v>1286845.4029751217</v>
      </c>
    </row>
    <row r="32" spans="1:3" ht="18" thickTop="1" thickBot="1" x14ac:dyDescent="0.3">
      <c r="A32" s="25">
        <v>26</v>
      </c>
      <c r="B32" s="26" t="s">
        <v>32</v>
      </c>
      <c r="C32" s="27">
        <v>32137787.270351555</v>
      </c>
    </row>
    <row r="33" spans="1:3" ht="18" thickTop="1" thickBot="1" x14ac:dyDescent="0.3">
      <c r="A33" s="25">
        <v>27</v>
      </c>
      <c r="B33" s="26" t="s">
        <v>33</v>
      </c>
      <c r="C33" s="27">
        <v>40840174.003350489</v>
      </c>
    </row>
    <row r="34" spans="1:3" ht="18" thickTop="1" thickBot="1" x14ac:dyDescent="0.3">
      <c r="A34" s="22">
        <v>28</v>
      </c>
      <c r="B34" s="26" t="s">
        <v>34</v>
      </c>
      <c r="C34" s="27">
        <v>2299759.9416850931</v>
      </c>
    </row>
    <row r="35" spans="1:3" ht="18" thickTop="1" thickBot="1" x14ac:dyDescent="0.3">
      <c r="A35" s="25">
        <v>29</v>
      </c>
      <c r="B35" s="26" t="s">
        <v>35</v>
      </c>
      <c r="C35" s="27">
        <v>3110060.104054478</v>
      </c>
    </row>
    <row r="36" spans="1:3" ht="18" thickTop="1" thickBot="1" x14ac:dyDescent="0.3">
      <c r="A36" s="25">
        <v>30</v>
      </c>
      <c r="B36" s="26" t="s">
        <v>36</v>
      </c>
      <c r="C36" s="27">
        <v>32880711.406467494</v>
      </c>
    </row>
    <row r="37" spans="1:3" ht="18" thickTop="1" thickBot="1" x14ac:dyDescent="0.3">
      <c r="A37" s="22">
        <v>31</v>
      </c>
      <c r="B37" s="26" t="s">
        <v>37</v>
      </c>
      <c r="C37" s="27">
        <v>4610061.7674677791</v>
      </c>
    </row>
    <row r="38" spans="1:3" ht="18" thickTop="1" thickBot="1" x14ac:dyDescent="0.3">
      <c r="A38" s="25">
        <v>32</v>
      </c>
      <c r="B38" s="26" t="s">
        <v>38</v>
      </c>
      <c r="C38" s="27">
        <v>91896248.55547595</v>
      </c>
    </row>
    <row r="39" spans="1:3" ht="18" thickTop="1" thickBot="1" x14ac:dyDescent="0.3">
      <c r="A39" s="25">
        <v>33</v>
      </c>
      <c r="B39" s="26" t="s">
        <v>39</v>
      </c>
      <c r="C39" s="27">
        <v>10365129.416299658</v>
      </c>
    </row>
    <row r="40" spans="1:3" ht="18" thickTop="1" thickBot="1" x14ac:dyDescent="0.3">
      <c r="A40" s="22">
        <v>34</v>
      </c>
      <c r="B40" s="26" t="s">
        <v>40</v>
      </c>
      <c r="C40" s="27">
        <v>110294190.36221364</v>
      </c>
    </row>
    <row r="41" spans="1:3" ht="18" thickTop="1" thickBot="1" x14ac:dyDescent="0.3">
      <c r="A41" s="25">
        <v>35</v>
      </c>
      <c r="B41" s="26" t="s">
        <v>41</v>
      </c>
      <c r="C41" s="27">
        <v>32524529.488623813</v>
      </c>
    </row>
    <row r="42" spans="1:3" ht="18" thickTop="1" thickBot="1" x14ac:dyDescent="0.3">
      <c r="A42" s="25">
        <v>36</v>
      </c>
      <c r="B42" s="26" t="s">
        <v>42</v>
      </c>
      <c r="C42" s="27">
        <v>66756257.994151965</v>
      </c>
    </row>
    <row r="43" spans="1:3" ht="18" thickTop="1" thickBot="1" x14ac:dyDescent="0.3">
      <c r="A43" s="22">
        <v>37</v>
      </c>
      <c r="B43" s="26" t="s">
        <v>43</v>
      </c>
      <c r="C43" s="27">
        <v>35866856.682798311</v>
      </c>
    </row>
    <row r="44" spans="1:3" ht="18" thickTop="1" thickBot="1" x14ac:dyDescent="0.3">
      <c r="A44" s="25">
        <v>38</v>
      </c>
      <c r="B44" s="26" t="s">
        <v>44</v>
      </c>
      <c r="C44" s="27">
        <v>4953450.25304511</v>
      </c>
    </row>
    <row r="45" spans="1:3" ht="18" thickTop="1" thickBot="1" x14ac:dyDescent="0.3">
      <c r="A45" s="25">
        <v>39</v>
      </c>
      <c r="B45" s="26" t="s">
        <v>45</v>
      </c>
      <c r="C45" s="27">
        <v>18930149.741524462</v>
      </c>
    </row>
    <row r="46" spans="1:3" ht="18" thickTop="1" thickBot="1" x14ac:dyDescent="0.3">
      <c r="A46" s="22">
        <v>40</v>
      </c>
      <c r="B46" s="26" t="s">
        <v>46</v>
      </c>
      <c r="C46" s="27">
        <v>14746786.622847935</v>
      </c>
    </row>
    <row r="47" spans="1:3" ht="18" thickTop="1" thickBot="1" x14ac:dyDescent="0.3">
      <c r="A47" s="25">
        <v>41</v>
      </c>
      <c r="B47" s="26" t="s">
        <v>47</v>
      </c>
      <c r="C47" s="27">
        <v>6607367.0544210738</v>
      </c>
    </row>
    <row r="48" spans="1:3" ht="18" thickTop="1" thickBot="1" x14ac:dyDescent="0.3">
      <c r="A48" s="25">
        <v>42</v>
      </c>
      <c r="B48" s="26" t="s">
        <v>48</v>
      </c>
      <c r="C48" s="27">
        <v>11735864.910007</v>
      </c>
    </row>
    <row r="49" spans="1:3" ht="18" thickTop="1" thickBot="1" x14ac:dyDescent="0.3">
      <c r="A49" s="22">
        <v>43</v>
      </c>
      <c r="B49" s="26" t="s">
        <v>49</v>
      </c>
      <c r="C49" s="27">
        <v>999797.28981082246</v>
      </c>
    </row>
    <row r="50" spans="1:3" ht="18" thickTop="1" thickBot="1" x14ac:dyDescent="0.3">
      <c r="A50" s="25">
        <v>44</v>
      </c>
      <c r="B50" s="26" t="s">
        <v>50</v>
      </c>
      <c r="C50" s="27">
        <v>12821417.035145193</v>
      </c>
    </row>
    <row r="51" spans="1:3" ht="18" thickTop="1" thickBot="1" x14ac:dyDescent="0.3">
      <c r="A51" s="25">
        <v>45</v>
      </c>
      <c r="B51" s="26" t="s">
        <v>51</v>
      </c>
      <c r="C51" s="27">
        <v>4367258.0672536399</v>
      </c>
    </row>
    <row r="52" spans="1:3" ht="18" thickTop="1" thickBot="1" x14ac:dyDescent="0.3">
      <c r="A52" s="22">
        <v>46</v>
      </c>
      <c r="B52" s="26" t="s">
        <v>52</v>
      </c>
      <c r="C52" s="27">
        <v>9145303.9055766948</v>
      </c>
    </row>
    <row r="53" spans="1:3" ht="18" thickTop="1" thickBot="1" x14ac:dyDescent="0.3">
      <c r="A53" s="25">
        <v>47</v>
      </c>
      <c r="B53" s="26" t="s">
        <v>53</v>
      </c>
      <c r="C53" s="27">
        <v>48753304.088433482</v>
      </c>
    </row>
    <row r="54" spans="1:3" ht="18" thickTop="1" thickBot="1" x14ac:dyDescent="0.3">
      <c r="A54" s="25">
        <v>48</v>
      </c>
      <c r="B54" s="26" t="s">
        <v>54</v>
      </c>
      <c r="C54" s="27">
        <v>248074.65432206399</v>
      </c>
    </row>
    <row r="55" spans="1:3" ht="18" thickTop="1" thickBot="1" x14ac:dyDescent="0.3">
      <c r="A55" s="22">
        <v>49</v>
      </c>
      <c r="B55" s="26" t="s">
        <v>55</v>
      </c>
      <c r="C55" s="27">
        <v>1315355.1555001789</v>
      </c>
    </row>
    <row r="56" spans="1:3" ht="18" thickTop="1" thickBot="1" x14ac:dyDescent="0.3">
      <c r="A56" s="25">
        <v>50</v>
      </c>
      <c r="B56" s="26" t="s">
        <v>56</v>
      </c>
      <c r="C56" s="27">
        <v>123156783.34744532</v>
      </c>
    </row>
    <row r="57" spans="1:3" ht="18" thickTop="1" thickBot="1" x14ac:dyDescent="0.3">
      <c r="A57" s="25">
        <v>51</v>
      </c>
      <c r="B57" s="26" t="s">
        <v>57</v>
      </c>
      <c r="C57" s="27">
        <v>11418977.870502032</v>
      </c>
    </row>
    <row r="58" spans="1:3" ht="18" thickTop="1" thickBot="1" x14ac:dyDescent="0.3">
      <c r="A58" s="22">
        <v>52</v>
      </c>
      <c r="B58" s="26" t="s">
        <v>58</v>
      </c>
      <c r="C58" s="27">
        <v>8846904.695510488</v>
      </c>
    </row>
    <row r="59" spans="1:3" ht="18" thickTop="1" thickBot="1" x14ac:dyDescent="0.3">
      <c r="A59" s="25">
        <v>53</v>
      </c>
      <c r="B59" s="26" t="s">
        <v>59</v>
      </c>
      <c r="C59" s="27">
        <v>10468928.937783062</v>
      </c>
    </row>
    <row r="60" spans="1:3" ht="18" thickTop="1" thickBot="1" x14ac:dyDescent="0.3">
      <c r="A60" s="25">
        <v>54</v>
      </c>
      <c r="B60" s="26" t="s">
        <v>60</v>
      </c>
      <c r="C60" s="27">
        <v>12034875.345065102</v>
      </c>
    </row>
    <row r="61" spans="1:3" ht="18" thickTop="1" thickBot="1" x14ac:dyDescent="0.3">
      <c r="A61" s="22">
        <v>55</v>
      </c>
      <c r="B61" s="26" t="s">
        <v>61</v>
      </c>
      <c r="C61" s="27">
        <v>6303337.9192176536</v>
      </c>
    </row>
    <row r="62" spans="1:3" ht="18" thickTop="1" thickBot="1" x14ac:dyDescent="0.3">
      <c r="A62" s="25">
        <v>56</v>
      </c>
      <c r="B62" s="26" t="s">
        <v>62</v>
      </c>
      <c r="C62" s="27">
        <v>3482618.8058050824</v>
      </c>
    </row>
    <row r="63" spans="1:3" ht="18" thickTop="1" thickBot="1" x14ac:dyDescent="0.3">
      <c r="A63" s="25">
        <v>57</v>
      </c>
      <c r="B63" s="26" t="s">
        <v>63</v>
      </c>
      <c r="C63" s="27">
        <v>55596600.583994672</v>
      </c>
    </row>
    <row r="64" spans="1:3" ht="18" thickTop="1" thickBot="1" x14ac:dyDescent="0.3">
      <c r="A64" s="22">
        <v>58</v>
      </c>
      <c r="B64" s="26" t="s">
        <v>64</v>
      </c>
      <c r="C64" s="27">
        <v>205451917.22318885</v>
      </c>
    </row>
    <row r="65" spans="1:3" ht="18" thickTop="1" thickBot="1" x14ac:dyDescent="0.3">
      <c r="A65" s="25">
        <v>59</v>
      </c>
      <c r="B65" s="26" t="s">
        <v>65</v>
      </c>
      <c r="C65" s="27">
        <v>9498207.7947583031</v>
      </c>
    </row>
    <row r="66" spans="1:3" ht="18" thickTop="1" thickBot="1" x14ac:dyDescent="0.3">
      <c r="A66" s="25">
        <v>60</v>
      </c>
      <c r="B66" s="26" t="s">
        <v>66</v>
      </c>
      <c r="C66" s="27">
        <v>7802753.6021817662</v>
      </c>
    </row>
    <row r="67" spans="1:3" ht="18" thickTop="1" thickBot="1" x14ac:dyDescent="0.3">
      <c r="A67" s="22">
        <v>61</v>
      </c>
      <c r="B67" s="26" t="s">
        <v>67</v>
      </c>
      <c r="C67" s="27">
        <v>23835824.015775047</v>
      </c>
    </row>
    <row r="68" spans="1:3" ht="18" thickTop="1" thickBot="1" x14ac:dyDescent="0.3">
      <c r="A68" s="25">
        <v>62</v>
      </c>
      <c r="B68" s="26" t="s">
        <v>68</v>
      </c>
      <c r="C68" s="27">
        <v>6893071.3829440754</v>
      </c>
    </row>
    <row r="69" spans="1:3" ht="18" thickTop="1" thickBot="1" x14ac:dyDescent="0.3">
      <c r="A69" s="25">
        <v>63</v>
      </c>
      <c r="B69" s="26" t="s">
        <v>69</v>
      </c>
      <c r="C69" s="27">
        <v>10017129.447821081</v>
      </c>
    </row>
    <row r="70" spans="1:3" ht="18" thickTop="1" thickBot="1" x14ac:dyDescent="0.3">
      <c r="A70" s="22">
        <v>64</v>
      </c>
      <c r="B70" s="26" t="s">
        <v>70</v>
      </c>
      <c r="C70" s="27">
        <v>13869226.614404205</v>
      </c>
    </row>
    <row r="71" spans="1:3" ht="18" thickTop="1" thickBot="1" x14ac:dyDescent="0.3">
      <c r="A71" s="25">
        <v>65</v>
      </c>
      <c r="B71" s="26" t="s">
        <v>71</v>
      </c>
      <c r="C71" s="27">
        <v>667554714.52629972</v>
      </c>
    </row>
    <row r="72" spans="1:3" ht="18" thickTop="1" thickBot="1" x14ac:dyDescent="0.3">
      <c r="A72" s="25">
        <v>66</v>
      </c>
      <c r="B72" s="26" t="s">
        <v>72</v>
      </c>
      <c r="C72" s="27">
        <v>12971340.318624999</v>
      </c>
    </row>
    <row r="73" spans="1:3" ht="18" thickTop="1" thickBot="1" x14ac:dyDescent="0.3">
      <c r="A73" s="22">
        <v>67</v>
      </c>
      <c r="B73" s="26" t="s">
        <v>73</v>
      </c>
      <c r="C73" s="27">
        <v>28126018.896191992</v>
      </c>
    </row>
    <row r="74" spans="1:3" ht="18" thickTop="1" thickBot="1" x14ac:dyDescent="0.3">
      <c r="A74" s="25">
        <v>68</v>
      </c>
      <c r="B74" s="26" t="s">
        <v>74</v>
      </c>
      <c r="C74" s="27">
        <v>29172628.015960664</v>
      </c>
    </row>
    <row r="75" spans="1:3" ht="18" thickTop="1" thickBot="1" x14ac:dyDescent="0.3">
      <c r="A75" s="25">
        <v>69</v>
      </c>
      <c r="B75" s="26" t="s">
        <v>75</v>
      </c>
      <c r="C75" s="27">
        <v>16173595.778389513</v>
      </c>
    </row>
    <row r="76" spans="1:3" ht="18" thickTop="1" thickBot="1" x14ac:dyDescent="0.3">
      <c r="A76" s="22">
        <v>70</v>
      </c>
      <c r="B76" s="26" t="s">
        <v>76</v>
      </c>
      <c r="C76" s="27">
        <v>82602389.160187989</v>
      </c>
    </row>
    <row r="77" spans="1:3" ht="18" thickTop="1" thickBot="1" x14ac:dyDescent="0.3">
      <c r="A77" s="25">
        <v>71</v>
      </c>
      <c r="B77" s="26" t="s">
        <v>77</v>
      </c>
      <c r="C77" s="27">
        <v>23942488.832810488</v>
      </c>
    </row>
    <row r="78" spans="1:3" ht="18" thickTop="1" thickBot="1" x14ac:dyDescent="0.3">
      <c r="A78" s="25">
        <v>72</v>
      </c>
      <c r="B78" s="26" t="s">
        <v>78</v>
      </c>
      <c r="C78" s="27">
        <v>8658318.8227177653</v>
      </c>
    </row>
    <row r="79" spans="1:3" ht="18" thickTop="1" thickBot="1" x14ac:dyDescent="0.3">
      <c r="A79" s="22">
        <v>73</v>
      </c>
      <c r="B79" s="26" t="s">
        <v>79</v>
      </c>
      <c r="C79" s="27">
        <v>20550476.414933041</v>
      </c>
    </row>
    <row r="80" spans="1:3" ht="18" thickTop="1" thickBot="1" x14ac:dyDescent="0.3">
      <c r="A80" s="25">
        <v>74</v>
      </c>
      <c r="B80" s="26" t="s">
        <v>80</v>
      </c>
      <c r="C80" s="27">
        <v>24524857.391262084</v>
      </c>
    </row>
    <row r="81" spans="1:5" ht="18" thickTop="1" thickBot="1" x14ac:dyDescent="0.3">
      <c r="A81" s="25">
        <v>75</v>
      </c>
      <c r="B81" s="26" t="s">
        <v>81</v>
      </c>
      <c r="C81" s="27">
        <v>3970717.7542755278</v>
      </c>
    </row>
    <row r="82" spans="1:5" ht="18" thickTop="1" thickBot="1" x14ac:dyDescent="0.3">
      <c r="A82" s="22">
        <v>76</v>
      </c>
      <c r="B82" s="26" t="s">
        <v>82</v>
      </c>
      <c r="C82" s="27">
        <v>4721049.4542168155</v>
      </c>
    </row>
    <row r="83" spans="1:5" ht="18" thickTop="1" thickBot="1" x14ac:dyDescent="0.3">
      <c r="A83" s="25">
        <v>77</v>
      </c>
      <c r="B83" s="26" t="s">
        <v>83</v>
      </c>
      <c r="C83" s="27">
        <v>9080000.4345256649</v>
      </c>
    </row>
    <row r="84" spans="1:5" ht="18" thickTop="1" thickBot="1" x14ac:dyDescent="0.3">
      <c r="A84" s="28">
        <v>78</v>
      </c>
      <c r="B84" s="29" t="s">
        <v>84</v>
      </c>
      <c r="C84" s="30">
        <v>20836547.598342236</v>
      </c>
    </row>
    <row r="85" spans="1:5" x14ac:dyDescent="0.25">
      <c r="C85" s="4"/>
      <c r="E85" s="3"/>
    </row>
    <row r="87" spans="1:5" x14ac:dyDescent="0.25">
      <c r="C87" s="4"/>
    </row>
  </sheetData>
  <sheetProtection algorithmName="SHA-512" hashValue="kLGwKyozedRTmWwrq7+a0qy0OLvJv7ZHBz8Hh4o/yprZZfyJZyUZLzbaccU/vHuDZOaL12DgD9KdrLsX5U9kBg==" saltValue="tsRHft89UCHcJRMpQKnPpg==" spinCount="100000" sheet="1" objects="1" scenarios="1"/>
  <mergeCells count="5">
    <mergeCell ref="A5:C5"/>
    <mergeCell ref="A1:C1"/>
    <mergeCell ref="A2:C2"/>
    <mergeCell ref="A3:C3"/>
    <mergeCell ref="A4:C4"/>
  </mergeCells>
  <hyperlinks>
    <hyperlink ref="B7" location="Adjuntas!A1" display="Adjuntas" xr:uid="{39B648C4-1504-47D4-AADC-0F17472BFC2A}"/>
    <hyperlink ref="B8" location="Aguada!A1" display="Aguada" xr:uid="{00859ADD-0085-48A0-B111-A1FFAA8A0D18}"/>
    <hyperlink ref="B9" location="Aguadilla!A1" display="Aguadilla" xr:uid="{84CC39F5-0FC7-491A-A3F4-9F7DD7C9D199}"/>
    <hyperlink ref="B10" location="AguasBuenas!A1" display="Aguas Buenas" xr:uid="{60F13CFF-ABA2-4237-864F-4B3D90EAC1CC}"/>
    <hyperlink ref="B11" location="Aibonito!A1" display="Aibonito" xr:uid="{3DAB6370-C906-43BB-9E8E-205159EDC3AF}"/>
    <hyperlink ref="B12" location="Anasco!A1" display="Añasco" xr:uid="{CAC0EE1D-305A-48F6-A7C7-F6BDCAB6E224}"/>
    <hyperlink ref="B13" location="Arecibo!A1" display="Arecibo" xr:uid="{C7086BE1-A698-4FD9-9F71-869F9D2C83A7}"/>
    <hyperlink ref="B14" location="Arroyo!A1" display="Arroyo" xr:uid="{3213CA25-0FDD-48E1-806A-93658A57C48F}"/>
    <hyperlink ref="B15" location="Barceloneta!A1" display="Barceloneta" xr:uid="{91B31834-5F88-4E83-8FB1-F1016E3DF38B}"/>
    <hyperlink ref="B16" location="Barranquitas!A1" display="Barranquitas" xr:uid="{635AA57F-F5BD-4589-8DE5-92B5308A07A6}"/>
    <hyperlink ref="B17" location="Bayamon!A1" display="Bayamón" xr:uid="{DAFA5852-64C8-421C-8DA7-9DA2FAC4F2F4}"/>
    <hyperlink ref="B18" location="CaboRojo!A1" display="Cabo Rojo" xr:uid="{80EE55C5-7EC3-4304-A123-4B7D9698BCD1}"/>
    <hyperlink ref="B19" location="Caguas!A1" display="Caguas" xr:uid="{965C91BC-4CCD-4441-A97B-0A1745034B60}"/>
    <hyperlink ref="B20" location="Camuy!A1" display="Camuy" xr:uid="{0B635207-C871-4965-92F6-B2C0FE7B4694}"/>
    <hyperlink ref="B21" location="Canovanas!A1" display="Canóvanas" xr:uid="{FE715E78-B198-4770-BC89-092F8156C981}"/>
    <hyperlink ref="B22" location="Carolina!A1" display="Carolina" xr:uid="{101D78FC-07F0-4F14-A506-3F38793EC320}"/>
    <hyperlink ref="B23" location="Catano!A1" display="Cataño" xr:uid="{A7CFC76A-61A8-4103-BBC3-EBB43C7F0142}"/>
    <hyperlink ref="B24" location="Cayey!A1" display="Cayey" xr:uid="{9C3212A8-6636-4C06-97E6-9C0F96DD40E8}"/>
    <hyperlink ref="B25" location="Ceiba!A1" display="Ceiba" xr:uid="{7F6F678B-7E62-47E6-A680-B22FC0CD4484}"/>
    <hyperlink ref="B26" location="Ciales!A1" display="Ciales" xr:uid="{C2ADFF94-7A19-48C3-912C-23E9CF650A34}"/>
    <hyperlink ref="B27" location="Cidra!A1" display="Cidra" xr:uid="{7FA91989-F135-46FE-A2CE-4C00DC9418F9}"/>
    <hyperlink ref="B28" location="Coamo!A1" display="Coamo" xr:uid="{B27D4C85-A790-432B-9BBF-588085209BF7}"/>
    <hyperlink ref="B29" location="Comerio!A1" display="Comerío" xr:uid="{69E5DA9A-1F79-44FA-A59C-F7980EC41619}"/>
    <hyperlink ref="B30" location="Corozal!A1" display="Corozal" xr:uid="{5434E736-7C68-46D7-9DC7-0B20BC8FB44F}"/>
    <hyperlink ref="B31" location="Culebra!A1" display="Culebra" xr:uid="{D27EFC06-4853-44ED-B032-6B6E63707F08}"/>
    <hyperlink ref="B32" location="Dorado!A1" display="Dorado" xr:uid="{57F9A84F-0D9F-460D-B300-5A3097254F5E}"/>
    <hyperlink ref="B33" location="Fajardo!A1" display="Fajardo" xr:uid="{C5E795F9-8361-4F8E-BC2A-5765A0446C81}"/>
    <hyperlink ref="B34" location="Florida!A1" display="Florida" xr:uid="{9E06F58D-F653-4BEA-9B92-2572FD55AFB9}"/>
    <hyperlink ref="B35" location="Guanica!A1" display="Guánica" xr:uid="{E791F112-39E8-4898-9889-BB5E9B78184C}"/>
    <hyperlink ref="B36" location="Guayama!A1" display="Guayama" xr:uid="{F97E3F2E-6829-40B9-8750-F7D923DB739C}"/>
    <hyperlink ref="B37" location="Guayanilla!A1" display="Guayanilla" xr:uid="{367ED740-D8C5-4883-8EC0-DD0B312BBC98}"/>
    <hyperlink ref="B38" location="Guaynabo!A1" display="Guaynabo" xr:uid="{EAA77DED-6326-4E9D-A468-5025D1624B9C}"/>
    <hyperlink ref="B39" location="Gurabo!A1" display="Gurabo" xr:uid="{5E7C8259-5855-423A-A821-DAD9C4375BFF}"/>
    <hyperlink ref="B40" location="Hatillo!A1" display="Hatillo" xr:uid="{54BB7133-522F-4A83-9618-3FAC365A49DB}"/>
    <hyperlink ref="B41" location="Hormigueros!A1" display="Hormigueros" xr:uid="{487DAF88-AD25-433A-8AB0-A59DA6EC61FB}"/>
    <hyperlink ref="B42" location="Humacao!A1" display="Humacao" xr:uid="{AA10CBCF-FEBB-498C-8AE7-8F5CB9740D7F}"/>
    <hyperlink ref="B43" location="Isabela!A1" display="Isabela" xr:uid="{D9375F1C-EA45-437B-9888-449DE48B3D31}"/>
    <hyperlink ref="B44" location="Jayuya!A1" display="Jayuya" xr:uid="{890E53E3-D5A4-48A1-BE4A-D96DF57357A6}"/>
    <hyperlink ref="B45" location="JuanaDiaz!A1" display="Juana Díaz" xr:uid="{AC43E5A7-5999-4567-9DA8-A693D04E86CF}"/>
    <hyperlink ref="B46" location="Juncos!A1" display="Juncos" xr:uid="{42999DC5-B495-4C8E-9A98-6E9B0A43E841}"/>
    <hyperlink ref="B47" location="Lajas!A1" display="Lajas" xr:uid="{F58EBCF3-1257-45DF-B5EC-07B06DF13B22}"/>
    <hyperlink ref="B48" location="Lares!A1" display="Lares" xr:uid="{8ADE688C-08D6-4064-A3E6-A8B445EB0821}"/>
    <hyperlink ref="B49" location="LasMarias!A1" display="Las Marías" xr:uid="{EF8E3439-F249-4083-95AC-CDA32CD33965}"/>
    <hyperlink ref="B50" location="LasPiedras!A1" display="Las Piedras" xr:uid="{28BE08DE-0F11-4170-B0AE-8A2718504A51}"/>
    <hyperlink ref="B51" location="Loiza!A1" display="Loíza" xr:uid="{2E97F82B-2407-4318-879D-3831D5CC990A}"/>
    <hyperlink ref="B52" location="Luquillo!A1" display="Luquillo" xr:uid="{C421BA9D-DC82-4987-B40E-FF292B8ECC01}"/>
    <hyperlink ref="B53" location="Manati!A1" display="Manatí" xr:uid="{D233915D-8574-4B75-912A-20268E5F2971}"/>
    <hyperlink ref="B54" location="Maricao!A1" display="Maricao" xr:uid="{8058F9B5-B25B-4AC8-B094-947CF2530457}"/>
    <hyperlink ref="B55" location="Maunabo!A1" display="Maunabo" xr:uid="{6161534A-0859-4F5F-AE15-1339572E44F4}"/>
    <hyperlink ref="B56" location="Mayaguez!A1" display="Mayagüez" xr:uid="{C83E77D5-E644-45C7-9AA9-F11D29AAD35E}"/>
    <hyperlink ref="B57" location="Moca!A1" display="Moca" xr:uid="{551D1677-DE3A-40E9-AACA-DE1FC5224760}"/>
    <hyperlink ref="B58" location="Morovis!A1" display="Morovis" xr:uid="{BE662483-100A-4A2E-8575-8A833121ECD2}"/>
    <hyperlink ref="B59" location="Naguabo!A1" display="Naguabo" xr:uid="{E35EA7BF-24CB-487F-B01C-97367DDA3ABE}"/>
    <hyperlink ref="B60" location="Naranjito!A1" display="Naranjito" xr:uid="{6EEA63D4-BC91-49FC-BCF8-2948AD9AFA9A}"/>
    <hyperlink ref="B61" location="Orocovis!A1" display="Orocovis" xr:uid="{6700197B-BA0D-407C-81F5-C501636E48B3}"/>
    <hyperlink ref="B62" location="Patillas!A1" display="Patillas" xr:uid="{F00D6C05-D6F6-45BE-9BBB-0092D1D7C5EC}"/>
    <hyperlink ref="B63" location="Penuelas!A1" display="Peñuelas" xr:uid="{F954591B-C2B7-4592-8039-2DFC406653B0}"/>
    <hyperlink ref="B64" location="Ponce!A1" display="Ponce" xr:uid="{2FFD401C-89B4-4827-A6C1-096ED76CC198}"/>
    <hyperlink ref="B65" location="Quebradillas!A1" display="Quebradillas" xr:uid="{E41FF3DB-1E51-449D-83F8-F2284BF708B5}"/>
    <hyperlink ref="B66" location="Rincon!A1" display="Rincón" xr:uid="{A211CC4E-C705-4A9D-84A2-499966F69B8B}"/>
    <hyperlink ref="B67" location="RioGrande!A1" display="Río Grande" xr:uid="{0C777284-740A-4289-99B4-18C1D15080C1}"/>
    <hyperlink ref="B68" location="SabanaGrande!A1" display="Sabana Grande" xr:uid="{6EF230B1-9082-4572-8444-D42862D971AE}"/>
    <hyperlink ref="B69" location="Salinas!A1" display="Salinas" xr:uid="{0DED5046-EA37-4D04-812C-40A04FC81F29}"/>
    <hyperlink ref="B70" location="SanGerman!A1" display="San Gérman" xr:uid="{71C96D99-F60C-4AAA-9899-4095CB89A28F}"/>
    <hyperlink ref="B71" location="SanJuan!A1" display="San Juan" xr:uid="{0A3FD92A-5FF8-4C20-9466-6678E16BC10E}"/>
    <hyperlink ref="B72" location="SanLorenzo!A1" display="San Lorenzo" xr:uid="{D4DC2765-DD27-454A-9B0B-35E1FAED3068}"/>
    <hyperlink ref="B73" location="SanSebastian!A1" display="San Sebastián" xr:uid="{412225D9-F6F9-49D0-AF96-FBA6C1804CF1}"/>
    <hyperlink ref="B74" location="SantaIsabel!A1" display="Santa Isabel" xr:uid="{265EE824-145E-4A87-8169-801D5FABE18A}"/>
    <hyperlink ref="B75" location="ToaAlta!A1" display="Toa Alta" xr:uid="{98F50787-51B9-4AE8-AE22-6DDCD231C822}"/>
    <hyperlink ref="B76" location="ToaBaja!A1" display="Toa Baja" xr:uid="{472FF355-2797-4886-AF8D-2C4269AE5322}"/>
    <hyperlink ref="B77" location="TrujilloAlto!A1" display="Trujillo Alto" xr:uid="{9BFE23F5-E71D-46BE-B96A-2B745565391E}"/>
    <hyperlink ref="B78" location="Utuado!A1" display="Utuado" xr:uid="{2E12F0B8-88A1-49A7-9811-1E2039CF3CFB}"/>
    <hyperlink ref="B79" location="VegaAlta!A1" display="Vega Alta" xr:uid="{5DD0798B-F249-445D-9370-FB8AB2A8390A}"/>
    <hyperlink ref="B80" location="VegaBaja!A1" display="Vega Baja" xr:uid="{98EA1CBA-B265-4337-AAF9-D51BE0EC9C1A}"/>
    <hyperlink ref="B81" location="Vieques!A1" display="Vieques" xr:uid="{F0384720-0FD9-4208-9D94-8367A73642ED}"/>
    <hyperlink ref="B82" location="Villalba!A1" display="Villalba" xr:uid="{9BF86CD4-CF10-4E23-9390-CF19FAD95D71}"/>
    <hyperlink ref="B83" location="Yabucoa!A1" display="Yabucoa" xr:uid="{ACA7F9B3-6E6D-4870-816D-2661DDDBE4DC}"/>
    <hyperlink ref="B84" location="Yauco!A1" display="Yauco" xr:uid="{9118FB4B-447D-444D-93B6-CEECBE11A94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1A828-2FF5-40AC-9883-CED77730BAD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501749.79331666575</v>
      </c>
      <c r="D6" s="14">
        <f t="shared" ref="D6:D23" si="0">C6/C$23</f>
        <v>1.3306598258476398E-2</v>
      </c>
    </row>
    <row r="7" spans="1:4" ht="16.5" thickTop="1" thickBot="1" x14ac:dyDescent="0.3">
      <c r="A7" s="15">
        <v>3</v>
      </c>
      <c r="B7" s="16" t="s">
        <v>91</v>
      </c>
      <c r="C7" s="17">
        <v>566353.71166388737</v>
      </c>
      <c r="D7" s="14">
        <f t="shared" si="0"/>
        <v>1.5019919118436056E-2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288266.25777554972</v>
      </c>
      <c r="D9" s="14">
        <f t="shared" si="0"/>
        <v>7.6449324639238066E-3</v>
      </c>
    </row>
    <row r="10" spans="1:4" ht="16.5" thickTop="1" thickBot="1" x14ac:dyDescent="0.3">
      <c r="A10" s="15">
        <v>6</v>
      </c>
      <c r="B10" s="16" t="s">
        <v>94</v>
      </c>
      <c r="C10" s="17">
        <v>6203162.9956875993</v>
      </c>
      <c r="D10" s="14">
        <f t="shared" si="0"/>
        <v>0.16451027786147401</v>
      </c>
    </row>
    <row r="11" spans="1:4" ht="16.5" thickTop="1" thickBot="1" x14ac:dyDescent="0.3">
      <c r="A11" s="15">
        <v>7</v>
      </c>
      <c r="B11" s="16" t="s">
        <v>95</v>
      </c>
      <c r="C11" s="17">
        <v>4477753.1761495443</v>
      </c>
      <c r="D11" s="14">
        <f t="shared" si="0"/>
        <v>0.11875174321802674</v>
      </c>
    </row>
    <row r="12" spans="1:4" ht="16.5" thickTop="1" thickBot="1" x14ac:dyDescent="0.3">
      <c r="A12" s="15">
        <v>8</v>
      </c>
      <c r="B12" s="16" t="s">
        <v>96</v>
      </c>
      <c r="C12" s="17">
        <v>234533.2636296683</v>
      </c>
      <c r="D12" s="14">
        <f t="shared" si="0"/>
        <v>6.2199127113535188E-3</v>
      </c>
    </row>
    <row r="13" spans="1:4" ht="16.5" thickTop="1" thickBot="1" x14ac:dyDescent="0.3">
      <c r="A13" s="15">
        <v>9</v>
      </c>
      <c r="B13" s="16" t="s">
        <v>97</v>
      </c>
      <c r="C13" s="17">
        <v>1778274.2327626308</v>
      </c>
      <c r="D13" s="14">
        <f t="shared" si="0"/>
        <v>4.7160519294600987E-2</v>
      </c>
    </row>
    <row r="14" spans="1:4" ht="16.5" thickTop="1" thickBot="1" x14ac:dyDescent="0.3">
      <c r="A14" s="15">
        <v>10</v>
      </c>
      <c r="B14" s="16" t="s">
        <v>98</v>
      </c>
      <c r="C14" s="17">
        <v>1030103.0900269585</v>
      </c>
      <c r="D14" s="14">
        <f t="shared" si="0"/>
        <v>2.7318731699313276E-2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10049.596991294473</v>
      </c>
      <c r="D16" s="14">
        <f t="shared" si="0"/>
        <v>2.6651919264140321E-4</v>
      </c>
    </row>
    <row r="17" spans="1:4" ht="16.5" thickTop="1" thickBot="1" x14ac:dyDescent="0.3">
      <c r="A17" s="15">
        <v>13</v>
      </c>
      <c r="B17" s="16" t="s">
        <v>101</v>
      </c>
      <c r="C17" s="17">
        <v>306705.77277226112</v>
      </c>
      <c r="D17" s="14">
        <f t="shared" si="0"/>
        <v>8.1339555216523671E-3</v>
      </c>
    </row>
    <row r="18" spans="1:4" ht="16.5" thickTop="1" thickBot="1" x14ac:dyDescent="0.3">
      <c r="A18" s="15">
        <v>14</v>
      </c>
      <c r="B18" s="16" t="s">
        <v>102</v>
      </c>
      <c r="C18" s="17">
        <v>3564349.952803873</v>
      </c>
      <c r="D18" s="14">
        <f t="shared" si="0"/>
        <v>9.4527937044204591E-2</v>
      </c>
    </row>
    <row r="19" spans="1:4" ht="16.5" thickTop="1" thickBot="1" x14ac:dyDescent="0.3">
      <c r="A19" s="15">
        <v>15</v>
      </c>
      <c r="B19" s="16" t="s">
        <v>103</v>
      </c>
      <c r="C19" s="17">
        <v>191677.51997571159</v>
      </c>
      <c r="D19" s="14">
        <f t="shared" si="0"/>
        <v>5.0833618418416604E-3</v>
      </c>
    </row>
    <row r="20" spans="1:4" ht="16.5" thickTop="1" thickBot="1" x14ac:dyDescent="0.3">
      <c r="A20" s="15">
        <v>16</v>
      </c>
      <c r="B20" s="16" t="s">
        <v>104</v>
      </c>
      <c r="C20" s="17">
        <v>1989732.4737733114</v>
      </c>
      <c r="D20" s="14">
        <f t="shared" si="0"/>
        <v>5.2768473496183209E-2</v>
      </c>
    </row>
    <row r="21" spans="1:4" ht="16.5" thickTop="1" thickBot="1" x14ac:dyDescent="0.3">
      <c r="A21" s="15">
        <v>17</v>
      </c>
      <c r="B21" s="16" t="s">
        <v>105</v>
      </c>
      <c r="C21" s="17">
        <v>14429362.788794184</v>
      </c>
      <c r="D21" s="14">
        <f t="shared" si="0"/>
        <v>0.38267227274195131</v>
      </c>
    </row>
    <row r="22" spans="1:4" ht="16.5" thickTop="1" thickBot="1" x14ac:dyDescent="0.3">
      <c r="A22" s="15">
        <v>18</v>
      </c>
      <c r="B22" s="16" t="s">
        <v>106</v>
      </c>
      <c r="C22" s="17">
        <v>2134767.0151691893</v>
      </c>
      <c r="D22" s="14">
        <f t="shared" si="0"/>
        <v>5.6614845535920742E-2</v>
      </c>
    </row>
    <row r="23" spans="1:4" ht="16.5" thickTop="1" thickBot="1" x14ac:dyDescent="0.3">
      <c r="A23" s="31"/>
      <c r="B23" s="18" t="s">
        <v>107</v>
      </c>
      <c r="C23" s="19">
        <f>SUM(C5:C22)</f>
        <v>37706841.641292326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52E7C-FEE5-4218-8E97-FA137E56DA9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116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383737.34009208443</v>
      </c>
      <c r="D5" s="14">
        <f>C5/C$23</f>
        <v>2.3947089098040882E-2</v>
      </c>
    </row>
    <row r="6" spans="1:4" ht="16.5" thickTop="1" thickBot="1" x14ac:dyDescent="0.3">
      <c r="A6" s="15">
        <v>2</v>
      </c>
      <c r="B6" s="16" t="s">
        <v>90</v>
      </c>
      <c r="C6" s="17">
        <v>36608.32939533468</v>
      </c>
      <c r="D6" s="14">
        <f t="shared" ref="D6:D23" si="0">C6/C$23</f>
        <v>2.2845390171051328E-3</v>
      </c>
    </row>
    <row r="7" spans="1:4" ht="16.5" thickTop="1" thickBot="1" x14ac:dyDescent="0.3">
      <c r="A7" s="15">
        <v>3</v>
      </c>
      <c r="B7" s="16" t="s">
        <v>91</v>
      </c>
      <c r="C7" s="17">
        <v>505472.04983696947</v>
      </c>
      <c r="D7" s="14">
        <f t="shared" si="0"/>
        <v>3.1543931093884592E-2</v>
      </c>
    </row>
    <row r="8" spans="1:4" ht="16.5" thickTop="1" thickBot="1" x14ac:dyDescent="0.3">
      <c r="A8" s="15">
        <v>4</v>
      </c>
      <c r="B8" s="16" t="s">
        <v>92</v>
      </c>
      <c r="C8" s="17">
        <v>57328.343874538063</v>
      </c>
      <c r="D8" s="14">
        <f t="shared" si="0"/>
        <v>3.5775693819039105E-3</v>
      </c>
    </row>
    <row r="9" spans="1:4" ht="16.5" thickTop="1" thickBot="1" x14ac:dyDescent="0.3">
      <c r="A9" s="15">
        <v>5</v>
      </c>
      <c r="B9" s="16" t="s">
        <v>93</v>
      </c>
      <c r="C9" s="17">
        <v>913306.83506691689</v>
      </c>
      <c r="D9" s="14">
        <f t="shared" si="0"/>
        <v>5.6994818768350379E-2</v>
      </c>
    </row>
    <row r="10" spans="1:4" ht="16.5" thickTop="1" thickBot="1" x14ac:dyDescent="0.3">
      <c r="A10" s="15">
        <v>6</v>
      </c>
      <c r="B10" s="16" t="s">
        <v>94</v>
      </c>
      <c r="C10" s="17">
        <v>181076.34456854762</v>
      </c>
      <c r="D10" s="14">
        <f t="shared" si="0"/>
        <v>1.1300050591610402E-2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4788.5128671475013</v>
      </c>
      <c r="D12" s="14">
        <f t="shared" si="0"/>
        <v>2.988266511910963E-4</v>
      </c>
    </row>
    <row r="13" spans="1:4" ht="16.5" thickTop="1" thickBot="1" x14ac:dyDescent="0.3">
      <c r="A13" s="15">
        <v>9</v>
      </c>
      <c r="B13" s="16" t="s">
        <v>97</v>
      </c>
      <c r="C13" s="17">
        <v>66431.883320312176</v>
      </c>
      <c r="D13" s="14">
        <f t="shared" si="0"/>
        <v>4.1456748213254922E-3</v>
      </c>
    </row>
    <row r="14" spans="1:4" ht="16.5" thickTop="1" thickBot="1" x14ac:dyDescent="0.3">
      <c r="A14" s="15">
        <v>10</v>
      </c>
      <c r="B14" s="16" t="s">
        <v>98</v>
      </c>
      <c r="C14" s="17">
        <v>763438.72147281002</v>
      </c>
      <c r="D14" s="14">
        <f t="shared" si="0"/>
        <v>4.7642314609301982E-2</v>
      </c>
    </row>
    <row r="15" spans="1:4" ht="16.5" thickTop="1" thickBot="1" x14ac:dyDescent="0.3">
      <c r="A15" s="15">
        <v>11</v>
      </c>
      <c r="B15" s="16" t="s">
        <v>99</v>
      </c>
      <c r="C15" s="17">
        <v>113871.58362199667</v>
      </c>
      <c r="D15" s="14">
        <f t="shared" si="0"/>
        <v>7.1061444217979984E-3</v>
      </c>
    </row>
    <row r="16" spans="1:4" ht="16.5" thickTop="1" thickBot="1" x14ac:dyDescent="0.3">
      <c r="A16" s="15">
        <v>12</v>
      </c>
      <c r="B16" s="16" t="s">
        <v>100</v>
      </c>
      <c r="C16" s="17">
        <v>4642825.6139754066</v>
      </c>
      <c r="D16" s="14">
        <f t="shared" si="0"/>
        <v>0.28973505319512388</v>
      </c>
    </row>
    <row r="17" spans="1:4" ht="16.5" thickTop="1" thickBot="1" x14ac:dyDescent="0.3">
      <c r="A17" s="15">
        <v>13</v>
      </c>
      <c r="B17" s="16" t="s">
        <v>101</v>
      </c>
      <c r="C17" s="17">
        <v>538588.23218004673</v>
      </c>
      <c r="D17" s="14">
        <f t="shared" si="0"/>
        <v>3.361054303466246E-2</v>
      </c>
    </row>
    <row r="18" spans="1:4" ht="16.5" thickTop="1" thickBot="1" x14ac:dyDescent="0.3">
      <c r="A18" s="15">
        <v>14</v>
      </c>
      <c r="B18" s="16" t="s">
        <v>102</v>
      </c>
      <c r="C18" s="17">
        <v>3888830.1090312973</v>
      </c>
      <c r="D18" s="14">
        <f t="shared" si="0"/>
        <v>0.24268204153854112</v>
      </c>
    </row>
    <row r="19" spans="1:4" ht="16.5" thickTop="1" thickBot="1" x14ac:dyDescent="0.3">
      <c r="A19" s="15">
        <v>15</v>
      </c>
      <c r="B19" s="16" t="s">
        <v>103</v>
      </c>
      <c r="C19" s="17">
        <v>14524.025539806613</v>
      </c>
      <c r="D19" s="14">
        <f t="shared" si="0"/>
        <v>9.0637031460245095E-4</v>
      </c>
    </row>
    <row r="20" spans="1:4" ht="16.5" thickTop="1" thickBot="1" x14ac:dyDescent="0.3">
      <c r="A20" s="15">
        <v>16</v>
      </c>
      <c r="B20" s="16" t="s">
        <v>104</v>
      </c>
      <c r="C20" s="17">
        <v>2261992.5158264306</v>
      </c>
      <c r="D20" s="14">
        <f t="shared" si="0"/>
        <v>0.14115940946116581</v>
      </c>
    </row>
    <row r="21" spans="1:4" ht="16.5" thickTop="1" thickBot="1" x14ac:dyDescent="0.3">
      <c r="A21" s="15">
        <v>17</v>
      </c>
      <c r="B21" s="16" t="s">
        <v>105</v>
      </c>
      <c r="C21" s="17">
        <v>1020277.8192103709</v>
      </c>
      <c r="D21" s="14">
        <f t="shared" si="0"/>
        <v>6.367033199198846E-2</v>
      </c>
    </row>
    <row r="22" spans="1:4" ht="16.5" thickTop="1" thickBot="1" x14ac:dyDescent="0.3">
      <c r="A22" s="15">
        <v>18</v>
      </c>
      <c r="B22" s="16" t="s">
        <v>106</v>
      </c>
      <c r="C22" s="17">
        <v>631285.26836593379</v>
      </c>
      <c r="D22" s="14">
        <f t="shared" si="0"/>
        <v>3.9395292009404066E-2</v>
      </c>
    </row>
    <row r="23" spans="1:4" ht="16.5" thickTop="1" thickBot="1" x14ac:dyDescent="0.3">
      <c r="A23" s="31"/>
      <c r="B23" s="18" t="s">
        <v>107</v>
      </c>
      <c r="C23" s="19">
        <f>SUM(C5:C22)</f>
        <v>16024383.528245948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6DC8E-3B52-4721-8F62-7AD398D7CA3F}">
  <dimension ref="A1:F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6" x14ac:dyDescent="0.25">
      <c r="A1" s="47" t="s">
        <v>3</v>
      </c>
      <c r="B1" s="48"/>
      <c r="C1" s="48"/>
      <c r="D1" s="49"/>
    </row>
    <row r="2" spans="1:6" x14ac:dyDescent="0.25">
      <c r="A2" s="50" t="s">
        <v>187</v>
      </c>
      <c r="B2" s="51"/>
      <c r="C2" s="51"/>
      <c r="D2" s="52"/>
    </row>
    <row r="3" spans="1:6" ht="15.75" thickBot="1" x14ac:dyDescent="0.3">
      <c r="A3" s="53" t="s">
        <v>117</v>
      </c>
      <c r="B3" s="54"/>
      <c r="C3" s="54"/>
      <c r="D3" s="55"/>
    </row>
    <row r="4" spans="1:6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6" ht="15.75" thickBot="1" x14ac:dyDescent="0.3">
      <c r="A5" s="11">
        <v>1</v>
      </c>
      <c r="B5" s="12" t="s">
        <v>89</v>
      </c>
      <c r="C5" s="13">
        <v>11208330.804480791</v>
      </c>
      <c r="D5" s="14">
        <f>C5/C$23</f>
        <v>3.7135996763670173E-2</v>
      </c>
    </row>
    <row r="6" spans="1:6" ht="16.5" thickTop="1" thickBot="1" x14ac:dyDescent="0.3">
      <c r="A6" s="15">
        <v>2</v>
      </c>
      <c r="B6" s="16" t="s">
        <v>90</v>
      </c>
      <c r="C6" s="17">
        <v>4786856.76276726</v>
      </c>
      <c r="D6" s="14">
        <f t="shared" ref="D6:D23" si="0">C6/C$23</f>
        <v>1.5860050916699574E-2</v>
      </c>
    </row>
    <row r="7" spans="1:6" ht="16.5" thickTop="1" thickBot="1" x14ac:dyDescent="0.3">
      <c r="A7" s="15">
        <v>3</v>
      </c>
      <c r="B7" s="16" t="s">
        <v>91</v>
      </c>
      <c r="C7" s="17">
        <v>10857169.671078077</v>
      </c>
      <c r="D7" s="14">
        <f t="shared" si="0"/>
        <v>3.5972512303668637E-2</v>
      </c>
    </row>
    <row r="8" spans="1:6" ht="16.5" thickTop="1" thickBot="1" x14ac:dyDescent="0.3">
      <c r="A8" s="15">
        <v>4</v>
      </c>
      <c r="B8" s="16" t="s">
        <v>92</v>
      </c>
      <c r="C8" s="17">
        <v>408424.37130178907</v>
      </c>
      <c r="D8" s="14">
        <f t="shared" si="0"/>
        <v>1.3532118560244319E-3</v>
      </c>
    </row>
    <row r="9" spans="1:6" ht="16.5" thickTop="1" thickBot="1" x14ac:dyDescent="0.3">
      <c r="A9" s="15">
        <v>5</v>
      </c>
      <c r="B9" s="16" t="s">
        <v>93</v>
      </c>
      <c r="C9" s="17">
        <v>744665.68142232776</v>
      </c>
      <c r="D9" s="14">
        <f t="shared" si="0"/>
        <v>2.467263218557086E-3</v>
      </c>
      <c r="F9" s="1" t="s">
        <v>118</v>
      </c>
    </row>
    <row r="10" spans="1:6" ht="16.5" thickTop="1" thickBot="1" x14ac:dyDescent="0.3">
      <c r="A10" s="15">
        <v>6</v>
      </c>
      <c r="B10" s="16" t="s">
        <v>94</v>
      </c>
      <c r="C10" s="17">
        <v>9145183.548310874</v>
      </c>
      <c r="D10" s="14">
        <f t="shared" si="0"/>
        <v>3.030027508801517E-2</v>
      </c>
    </row>
    <row r="11" spans="1:6" ht="16.5" thickTop="1" thickBot="1" x14ac:dyDescent="0.3">
      <c r="A11" s="15">
        <v>7</v>
      </c>
      <c r="B11" s="16" t="s">
        <v>95</v>
      </c>
      <c r="C11" s="17">
        <v>8865829.8672757242</v>
      </c>
      <c r="D11" s="14">
        <f t="shared" si="0"/>
        <v>2.9374706635780214E-2</v>
      </c>
    </row>
    <row r="12" spans="1:6" ht="16.5" thickTop="1" thickBot="1" x14ac:dyDescent="0.3">
      <c r="A12" s="15">
        <v>8</v>
      </c>
      <c r="B12" s="16" t="s">
        <v>96</v>
      </c>
      <c r="C12" s="17">
        <v>876890.20889270434</v>
      </c>
      <c r="D12" s="14">
        <f t="shared" si="0"/>
        <v>2.9053560719777506E-3</v>
      </c>
    </row>
    <row r="13" spans="1:6" ht="16.5" thickTop="1" thickBot="1" x14ac:dyDescent="0.3">
      <c r="A13" s="15">
        <v>9</v>
      </c>
      <c r="B13" s="16" t="s">
        <v>97</v>
      </c>
      <c r="C13" s="17">
        <v>2584831.9772427054</v>
      </c>
      <c r="D13" s="14">
        <f t="shared" si="0"/>
        <v>8.5641933322615649E-3</v>
      </c>
    </row>
    <row r="14" spans="1:6" ht="16.5" thickTop="1" thickBot="1" x14ac:dyDescent="0.3">
      <c r="A14" s="15">
        <v>10</v>
      </c>
      <c r="B14" s="16" t="s">
        <v>98</v>
      </c>
      <c r="C14" s="17">
        <v>9192533.7495322246</v>
      </c>
      <c r="D14" s="14">
        <f t="shared" si="0"/>
        <v>3.0457158119930345E-2</v>
      </c>
    </row>
    <row r="15" spans="1:6" ht="16.5" thickTop="1" thickBot="1" x14ac:dyDescent="0.3">
      <c r="A15" s="15">
        <v>11</v>
      </c>
      <c r="B15" s="16" t="s">
        <v>99</v>
      </c>
      <c r="C15" s="17">
        <v>1510159.7157230561</v>
      </c>
      <c r="D15" s="14">
        <f t="shared" si="0"/>
        <v>5.003535967487387E-3</v>
      </c>
    </row>
    <row r="16" spans="1:6" ht="16.5" thickTop="1" thickBot="1" x14ac:dyDescent="0.3">
      <c r="A16" s="15">
        <v>12</v>
      </c>
      <c r="B16" s="16" t="s">
        <v>100</v>
      </c>
      <c r="C16" s="17">
        <v>25053888.617972005</v>
      </c>
      <c r="D16" s="14">
        <f t="shared" si="0"/>
        <v>8.3009784673950898E-2</v>
      </c>
    </row>
    <row r="17" spans="1:4" ht="16.5" thickTop="1" thickBot="1" x14ac:dyDescent="0.3">
      <c r="A17" s="15">
        <v>13</v>
      </c>
      <c r="B17" s="16" t="s">
        <v>101</v>
      </c>
      <c r="C17" s="17">
        <v>10892969.843919411</v>
      </c>
      <c r="D17" s="14">
        <f t="shared" si="0"/>
        <v>3.6091127209488788E-2</v>
      </c>
    </row>
    <row r="18" spans="1:4" ht="16.5" thickTop="1" thickBot="1" x14ac:dyDescent="0.3">
      <c r="A18" s="15">
        <v>14</v>
      </c>
      <c r="B18" s="16" t="s">
        <v>102</v>
      </c>
      <c r="C18" s="17">
        <v>23949397.956299085</v>
      </c>
      <c r="D18" s="14">
        <f t="shared" si="0"/>
        <v>7.9350331508900473E-2</v>
      </c>
    </row>
    <row r="19" spans="1:4" ht="16.5" thickTop="1" thickBot="1" x14ac:dyDescent="0.3">
      <c r="A19" s="15">
        <v>15</v>
      </c>
      <c r="B19" s="16" t="s">
        <v>103</v>
      </c>
      <c r="C19" s="17">
        <v>1349112.5777294983</v>
      </c>
      <c r="D19" s="14">
        <f t="shared" si="0"/>
        <v>4.4699466133137754E-3</v>
      </c>
    </row>
    <row r="20" spans="1:4" ht="16.5" thickTop="1" thickBot="1" x14ac:dyDescent="0.3">
      <c r="A20" s="15">
        <v>16</v>
      </c>
      <c r="B20" s="16" t="s">
        <v>104</v>
      </c>
      <c r="C20" s="17">
        <v>11854060.646676986</v>
      </c>
      <c r="D20" s="14">
        <f t="shared" si="0"/>
        <v>3.9275460859467259E-2</v>
      </c>
    </row>
    <row r="21" spans="1:4" ht="16.5" thickTop="1" thickBot="1" x14ac:dyDescent="0.3">
      <c r="A21" s="15">
        <v>17</v>
      </c>
      <c r="B21" s="16" t="s">
        <v>105</v>
      </c>
      <c r="C21" s="17">
        <v>155249825.17326543</v>
      </c>
      <c r="D21" s="14">
        <f t="shared" si="0"/>
        <v>0.5143814101998051</v>
      </c>
    </row>
    <row r="22" spans="1:4" ht="16.5" thickTop="1" thickBot="1" x14ac:dyDescent="0.3">
      <c r="A22" s="15">
        <v>18</v>
      </c>
      <c r="B22" s="16" t="s">
        <v>106</v>
      </c>
      <c r="C22" s="17">
        <v>13288367.890764343</v>
      </c>
      <c r="D22" s="14">
        <f t="shared" si="0"/>
        <v>4.4027678661001372E-2</v>
      </c>
    </row>
    <row r="23" spans="1:4" ht="16.5" thickTop="1" thickBot="1" x14ac:dyDescent="0.3">
      <c r="A23" s="31"/>
      <c r="B23" s="18" t="s">
        <v>107</v>
      </c>
      <c r="C23" s="19">
        <f>SUM(C5:C22)</f>
        <v>301818499.06465429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A848B-C32B-4560-8391-3069F36907A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119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154048.4198415922</v>
      </c>
      <c r="D5" s="14">
        <f>C5/C$23</f>
        <v>7.2615096990362562E-3</v>
      </c>
    </row>
    <row r="6" spans="1:4" ht="16.5" thickTop="1" thickBot="1" x14ac:dyDescent="0.3">
      <c r="A6" s="15">
        <v>2</v>
      </c>
      <c r="B6" s="16" t="s">
        <v>90</v>
      </c>
      <c r="C6" s="17">
        <v>218676.40021137532</v>
      </c>
      <c r="D6" s="14">
        <f t="shared" ref="D6:D23" si="0">C6/C$23</f>
        <v>1.030793306882403E-2</v>
      </c>
    </row>
    <row r="7" spans="1:4" ht="16.5" thickTop="1" thickBot="1" x14ac:dyDescent="0.3">
      <c r="A7" s="15">
        <v>3</v>
      </c>
      <c r="B7" s="16" t="s">
        <v>91</v>
      </c>
      <c r="C7" s="17">
        <v>711294.82469268469</v>
      </c>
      <c r="D7" s="14">
        <f t="shared" si="0"/>
        <v>3.3528901326553451E-2</v>
      </c>
    </row>
    <row r="8" spans="1:4" ht="16.5" thickTop="1" thickBot="1" x14ac:dyDescent="0.3">
      <c r="A8" s="15">
        <v>4</v>
      </c>
      <c r="B8" s="16" t="s">
        <v>92</v>
      </c>
      <c r="C8" s="17">
        <v>18123.831192301062</v>
      </c>
      <c r="D8" s="14">
        <f t="shared" si="0"/>
        <v>8.5431824696365381E-4</v>
      </c>
    </row>
    <row r="9" spans="1:4" ht="16.5" thickTop="1" thickBot="1" x14ac:dyDescent="0.3">
      <c r="A9" s="15">
        <v>5</v>
      </c>
      <c r="B9" s="16" t="s">
        <v>93</v>
      </c>
      <c r="C9" s="17">
        <v>426251.19854626729</v>
      </c>
      <c r="D9" s="14">
        <f t="shared" si="0"/>
        <v>2.009256060953022E-2</v>
      </c>
    </row>
    <row r="10" spans="1:4" ht="16.5" thickTop="1" thickBot="1" x14ac:dyDescent="0.3">
      <c r="A10" s="15">
        <v>6</v>
      </c>
      <c r="B10" s="16" t="s">
        <v>94</v>
      </c>
      <c r="C10" s="17">
        <v>413803.00682130386</v>
      </c>
      <c r="D10" s="14">
        <f t="shared" si="0"/>
        <v>1.9505779745180973E-2</v>
      </c>
    </row>
    <row r="11" spans="1:4" ht="16.5" thickTop="1" thickBot="1" x14ac:dyDescent="0.3">
      <c r="A11" s="15">
        <v>7</v>
      </c>
      <c r="B11" s="16" t="s">
        <v>95</v>
      </c>
      <c r="C11" s="17">
        <v>110316.1718204674</v>
      </c>
      <c r="D11" s="14">
        <f t="shared" si="0"/>
        <v>5.200066008197975E-3</v>
      </c>
    </row>
    <row r="12" spans="1:4" ht="16.5" thickTop="1" thickBot="1" x14ac:dyDescent="0.3">
      <c r="A12" s="15">
        <v>8</v>
      </c>
      <c r="B12" s="16" t="s">
        <v>96</v>
      </c>
      <c r="C12" s="17">
        <v>4681.7233585366648</v>
      </c>
      <c r="D12" s="14">
        <f t="shared" si="0"/>
        <v>2.2068632454118662E-4</v>
      </c>
    </row>
    <row r="13" spans="1:4" ht="16.5" thickTop="1" thickBot="1" x14ac:dyDescent="0.3">
      <c r="A13" s="15">
        <v>9</v>
      </c>
      <c r="B13" s="16" t="s">
        <v>97</v>
      </c>
      <c r="C13" s="17">
        <v>369091.26122432068</v>
      </c>
      <c r="D13" s="14">
        <f t="shared" si="0"/>
        <v>1.7398164654762016E-2</v>
      </c>
    </row>
    <row r="14" spans="1:4" ht="16.5" thickTop="1" thickBot="1" x14ac:dyDescent="0.3">
      <c r="A14" s="15">
        <v>10</v>
      </c>
      <c r="B14" s="16" t="s">
        <v>98</v>
      </c>
      <c r="C14" s="17">
        <v>1216922.8938365781</v>
      </c>
      <c r="D14" s="14">
        <f t="shared" si="0"/>
        <v>5.7363116127126426E-2</v>
      </c>
    </row>
    <row r="15" spans="1:4" ht="16.5" thickTop="1" thickBot="1" x14ac:dyDescent="0.3">
      <c r="A15" s="15">
        <v>11</v>
      </c>
      <c r="B15" s="16" t="s">
        <v>99</v>
      </c>
      <c r="C15" s="17">
        <v>478711.246105798</v>
      </c>
      <c r="D15" s="14">
        <f t="shared" si="0"/>
        <v>2.2565413914725784E-2</v>
      </c>
    </row>
    <row r="16" spans="1:4" ht="16.5" thickTop="1" thickBot="1" x14ac:dyDescent="0.3">
      <c r="A16" s="15">
        <v>12</v>
      </c>
      <c r="B16" s="16" t="s">
        <v>100</v>
      </c>
      <c r="C16" s="17">
        <v>45994.118351096688</v>
      </c>
      <c r="D16" s="14">
        <f t="shared" si="0"/>
        <v>2.1680633715590735E-3</v>
      </c>
    </row>
    <row r="17" spans="1:4" ht="16.5" thickTop="1" thickBot="1" x14ac:dyDescent="0.3">
      <c r="A17" s="15">
        <v>13</v>
      </c>
      <c r="B17" s="16" t="s">
        <v>101</v>
      </c>
      <c r="C17" s="17">
        <v>616864.58762838366</v>
      </c>
      <c r="D17" s="14">
        <f t="shared" si="0"/>
        <v>2.9077663962159672E-2</v>
      </c>
    </row>
    <row r="18" spans="1:4" ht="16.5" thickTop="1" thickBot="1" x14ac:dyDescent="0.3">
      <c r="A18" s="15">
        <v>14</v>
      </c>
      <c r="B18" s="16" t="s">
        <v>102</v>
      </c>
      <c r="C18" s="17">
        <v>8696877.3625980616</v>
      </c>
      <c r="D18" s="14">
        <f t="shared" si="0"/>
        <v>0.40995200979519475</v>
      </c>
    </row>
    <row r="19" spans="1:4" ht="16.5" thickTop="1" thickBot="1" x14ac:dyDescent="0.3">
      <c r="A19" s="15">
        <v>15</v>
      </c>
      <c r="B19" s="16" t="s">
        <v>103</v>
      </c>
      <c r="C19" s="17">
        <v>51789.728408529394</v>
      </c>
      <c r="D19" s="14">
        <f t="shared" si="0"/>
        <v>2.4412559086013585E-3</v>
      </c>
    </row>
    <row r="20" spans="1:4" ht="16.5" thickTop="1" thickBot="1" x14ac:dyDescent="0.3">
      <c r="A20" s="15">
        <v>16</v>
      </c>
      <c r="B20" s="16" t="s">
        <v>104</v>
      </c>
      <c r="C20" s="17">
        <v>2661284.7798609897</v>
      </c>
      <c r="D20" s="14">
        <f t="shared" si="0"/>
        <v>0.12544721497779698</v>
      </c>
    </row>
    <row r="21" spans="1:4" ht="16.5" thickTop="1" thickBot="1" x14ac:dyDescent="0.3">
      <c r="A21" s="15">
        <v>17</v>
      </c>
      <c r="B21" s="16" t="s">
        <v>105</v>
      </c>
      <c r="C21" s="17">
        <v>2197783.1857540482</v>
      </c>
      <c r="D21" s="14">
        <f t="shared" si="0"/>
        <v>0.10359875119876383</v>
      </c>
    </row>
    <row r="22" spans="1:4" ht="16.5" thickTop="1" thickBot="1" x14ac:dyDescent="0.3">
      <c r="A22" s="15">
        <v>18</v>
      </c>
      <c r="B22" s="16" t="s">
        <v>106</v>
      </c>
      <c r="C22" s="17">
        <v>2821864.3938879725</v>
      </c>
      <c r="D22" s="14">
        <f t="shared" si="0"/>
        <v>0.13301659106048244</v>
      </c>
    </row>
    <row r="23" spans="1:4" ht="16.5" thickTop="1" thickBot="1" x14ac:dyDescent="0.3">
      <c r="A23" s="31"/>
      <c r="B23" s="18" t="s">
        <v>107</v>
      </c>
      <c r="C23" s="19">
        <f>SUM(C5:C22)</f>
        <v>21214379.134140305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22E54-6965-4460-91DE-C48F2804743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120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4934612.9109653719</v>
      </c>
      <c r="D5" s="14">
        <f>C5/C$23</f>
        <v>1.9621310018572934E-2</v>
      </c>
    </row>
    <row r="6" spans="1:4" ht="16.5" thickTop="1" thickBot="1" x14ac:dyDescent="0.3">
      <c r="A6" s="15">
        <v>2</v>
      </c>
      <c r="B6" s="16" t="s">
        <v>90</v>
      </c>
      <c r="C6" s="17">
        <v>1960871.8007833927</v>
      </c>
      <c r="D6" s="14">
        <f t="shared" ref="D6:D23" si="0">C6/C$23</f>
        <v>7.796938524671713E-3</v>
      </c>
    </row>
    <row r="7" spans="1:4" ht="16.5" thickTop="1" thickBot="1" x14ac:dyDescent="0.3">
      <c r="A7" s="15">
        <v>3</v>
      </c>
      <c r="B7" s="16" t="s">
        <v>91</v>
      </c>
      <c r="C7" s="17">
        <v>5819370.0105823232</v>
      </c>
      <c r="D7" s="14">
        <f t="shared" si="0"/>
        <v>2.3139335374551952E-2</v>
      </c>
    </row>
    <row r="8" spans="1:4" ht="16.5" thickTop="1" thickBot="1" x14ac:dyDescent="0.3">
      <c r="A8" s="15">
        <v>4</v>
      </c>
      <c r="B8" s="16" t="s">
        <v>92</v>
      </c>
      <c r="C8" s="17">
        <v>434098.5140229215</v>
      </c>
      <c r="D8" s="14">
        <f t="shared" si="0"/>
        <v>1.7260890926861486E-3</v>
      </c>
    </row>
    <row r="9" spans="1:4" ht="16.5" thickTop="1" thickBot="1" x14ac:dyDescent="0.3">
      <c r="A9" s="15">
        <v>5</v>
      </c>
      <c r="B9" s="16" t="s">
        <v>93</v>
      </c>
      <c r="C9" s="17">
        <v>3986844.489987066</v>
      </c>
      <c r="D9" s="14">
        <f t="shared" si="0"/>
        <v>1.585273518821393E-2</v>
      </c>
    </row>
    <row r="10" spans="1:4" ht="16.5" thickTop="1" thickBot="1" x14ac:dyDescent="0.3">
      <c r="A10" s="15">
        <v>6</v>
      </c>
      <c r="B10" s="16" t="s">
        <v>94</v>
      </c>
      <c r="C10" s="17">
        <v>6644637.9178340919</v>
      </c>
      <c r="D10" s="14">
        <f t="shared" si="0"/>
        <v>2.6420816161136691E-2</v>
      </c>
    </row>
    <row r="11" spans="1:4" ht="16.5" thickTop="1" thickBot="1" x14ac:dyDescent="0.3">
      <c r="A11" s="15">
        <v>7</v>
      </c>
      <c r="B11" s="16" t="s">
        <v>95</v>
      </c>
      <c r="C11" s="17">
        <v>5231348.0894704945</v>
      </c>
      <c r="D11" s="14">
        <f t="shared" si="0"/>
        <v>2.0801206605380703E-2</v>
      </c>
    </row>
    <row r="12" spans="1:4" ht="16.5" thickTop="1" thickBot="1" x14ac:dyDescent="0.3">
      <c r="A12" s="15">
        <v>8</v>
      </c>
      <c r="B12" s="16" t="s">
        <v>96</v>
      </c>
      <c r="C12" s="17">
        <v>457659.67498558713</v>
      </c>
      <c r="D12" s="14">
        <f t="shared" si="0"/>
        <v>1.8197744236304798E-3</v>
      </c>
    </row>
    <row r="13" spans="1:4" ht="16.5" thickTop="1" thickBot="1" x14ac:dyDescent="0.3">
      <c r="A13" s="15">
        <v>9</v>
      </c>
      <c r="B13" s="16" t="s">
        <v>97</v>
      </c>
      <c r="C13" s="17">
        <v>859733.03190035082</v>
      </c>
      <c r="D13" s="14">
        <f t="shared" si="0"/>
        <v>3.4185231256212744E-3</v>
      </c>
    </row>
    <row r="14" spans="1:4" ht="16.5" thickTop="1" thickBot="1" x14ac:dyDescent="0.3">
      <c r="A14" s="15">
        <v>10</v>
      </c>
      <c r="B14" s="16" t="s">
        <v>98</v>
      </c>
      <c r="C14" s="17">
        <v>11382125.301338105</v>
      </c>
      <c r="D14" s="14">
        <f t="shared" si="0"/>
        <v>4.5258303586796791E-2</v>
      </c>
    </row>
    <row r="15" spans="1:4" ht="16.5" thickTop="1" thickBot="1" x14ac:dyDescent="0.3">
      <c r="A15" s="15">
        <v>11</v>
      </c>
      <c r="B15" s="16" t="s">
        <v>99</v>
      </c>
      <c r="C15" s="17">
        <v>377949.40878709528</v>
      </c>
      <c r="D15" s="14">
        <f t="shared" si="0"/>
        <v>1.5028255822597369E-3</v>
      </c>
    </row>
    <row r="16" spans="1:4" ht="16.5" thickTop="1" thickBot="1" x14ac:dyDescent="0.3">
      <c r="A16" s="15">
        <v>12</v>
      </c>
      <c r="B16" s="16" t="s">
        <v>100</v>
      </c>
      <c r="C16" s="17">
        <v>43950387.24174203</v>
      </c>
      <c r="D16" s="14">
        <f t="shared" si="0"/>
        <v>0.17475822097215854</v>
      </c>
    </row>
    <row r="17" spans="1:4" ht="16.5" thickTop="1" thickBot="1" x14ac:dyDescent="0.3">
      <c r="A17" s="15">
        <v>13</v>
      </c>
      <c r="B17" s="16" t="s">
        <v>101</v>
      </c>
      <c r="C17" s="17">
        <v>7011069.1311899461</v>
      </c>
      <c r="D17" s="14">
        <f t="shared" si="0"/>
        <v>2.7877842389427105E-2</v>
      </c>
    </row>
    <row r="18" spans="1:4" ht="16.5" thickTop="1" thickBot="1" x14ac:dyDescent="0.3">
      <c r="A18" s="15">
        <v>14</v>
      </c>
      <c r="B18" s="16" t="s">
        <v>102</v>
      </c>
      <c r="C18" s="17">
        <v>21352149.125223517</v>
      </c>
      <c r="D18" s="14">
        <f t="shared" si="0"/>
        <v>8.4901722811496022E-2</v>
      </c>
    </row>
    <row r="19" spans="1:4" ht="16.5" thickTop="1" thickBot="1" x14ac:dyDescent="0.3">
      <c r="A19" s="15">
        <v>15</v>
      </c>
      <c r="B19" s="16" t="s">
        <v>103</v>
      </c>
      <c r="C19" s="17">
        <v>1703697.9485486613</v>
      </c>
      <c r="D19" s="14">
        <f t="shared" si="0"/>
        <v>6.7743481058457006E-3</v>
      </c>
    </row>
    <row r="20" spans="1:4" ht="16.5" thickTop="1" thickBot="1" x14ac:dyDescent="0.3">
      <c r="A20" s="15">
        <v>16</v>
      </c>
      <c r="B20" s="16" t="s">
        <v>104</v>
      </c>
      <c r="C20" s="17">
        <v>11354327.263250727</v>
      </c>
      <c r="D20" s="14">
        <f t="shared" si="0"/>
        <v>4.5147771325591758E-2</v>
      </c>
    </row>
    <row r="21" spans="1:4" ht="16.5" thickTop="1" thickBot="1" x14ac:dyDescent="0.3">
      <c r="A21" s="15">
        <v>17</v>
      </c>
      <c r="B21" s="16" t="s">
        <v>105</v>
      </c>
      <c r="C21" s="17">
        <v>114058772.82262678</v>
      </c>
      <c r="D21" s="14">
        <f t="shared" si="0"/>
        <v>0.4535274766775817</v>
      </c>
    </row>
    <row r="22" spans="1:4" ht="16.5" thickTop="1" thickBot="1" x14ac:dyDescent="0.3">
      <c r="A22" s="15">
        <v>18</v>
      </c>
      <c r="B22" s="16" t="s">
        <v>106</v>
      </c>
      <c r="C22" s="17">
        <v>9972875.9528107084</v>
      </c>
      <c r="D22" s="14">
        <f t="shared" si="0"/>
        <v>3.9654760034376894E-2</v>
      </c>
    </row>
    <row r="23" spans="1:4" ht="16.5" thickTop="1" thickBot="1" x14ac:dyDescent="0.3">
      <c r="A23" s="31"/>
      <c r="B23" s="18" t="s">
        <v>107</v>
      </c>
      <c r="C23" s="19">
        <f>SUM(C5:C22)</f>
        <v>251492530.63604915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5689E-DE10-42B3-9816-06A4A5BCE8E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121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34085.05201752876</v>
      </c>
      <c r="D6" s="14">
        <f t="shared" ref="D6:D23" si="0">C6/C$23</f>
        <v>2.8454722419233597E-3</v>
      </c>
    </row>
    <row r="7" spans="1:4" ht="16.5" thickTop="1" thickBot="1" x14ac:dyDescent="0.3">
      <c r="A7" s="15">
        <v>3</v>
      </c>
      <c r="B7" s="16" t="s">
        <v>91</v>
      </c>
      <c r="C7" s="17">
        <v>504583.95861078089</v>
      </c>
      <c r="D7" s="14">
        <f t="shared" si="0"/>
        <v>4.2123440128781692E-2</v>
      </c>
    </row>
    <row r="8" spans="1:4" ht="16.5" thickTop="1" thickBot="1" x14ac:dyDescent="0.3">
      <c r="A8" s="15">
        <v>4</v>
      </c>
      <c r="B8" s="16" t="s">
        <v>92</v>
      </c>
      <c r="C8" s="17">
        <v>323042.33359825076</v>
      </c>
      <c r="D8" s="14">
        <f t="shared" si="0"/>
        <v>2.6968067783709165E-2</v>
      </c>
    </row>
    <row r="9" spans="1:4" ht="16.5" thickTop="1" thickBot="1" x14ac:dyDescent="0.3">
      <c r="A9" s="15">
        <v>5</v>
      </c>
      <c r="B9" s="16" t="s">
        <v>93</v>
      </c>
      <c r="C9" s="17">
        <v>236737.52104431787</v>
      </c>
      <c r="D9" s="14">
        <f t="shared" si="0"/>
        <v>1.9763210113539775E-2</v>
      </c>
    </row>
    <row r="10" spans="1:4" ht="16.5" thickTop="1" thickBot="1" x14ac:dyDescent="0.3">
      <c r="A10" s="15">
        <v>6</v>
      </c>
      <c r="B10" s="16" t="s">
        <v>94</v>
      </c>
      <c r="C10" s="17">
        <v>160354.91021781627</v>
      </c>
      <c r="D10" s="14">
        <f t="shared" si="0"/>
        <v>1.3386673009806673E-2</v>
      </c>
    </row>
    <row r="11" spans="1:4" ht="16.5" thickTop="1" thickBot="1" x14ac:dyDescent="0.3">
      <c r="A11" s="15">
        <v>7</v>
      </c>
      <c r="B11" s="16" t="s">
        <v>95</v>
      </c>
      <c r="C11" s="17">
        <v>5232.6096917926079</v>
      </c>
      <c r="D11" s="14">
        <f t="shared" si="0"/>
        <v>4.3682625519121958E-4</v>
      </c>
    </row>
    <row r="12" spans="1:4" ht="16.5" thickTop="1" thickBot="1" x14ac:dyDescent="0.3">
      <c r="A12" s="15">
        <v>8</v>
      </c>
      <c r="B12" s="16" t="s">
        <v>96</v>
      </c>
      <c r="C12" s="17">
        <v>13831.319049559757</v>
      </c>
      <c r="D12" s="14">
        <f t="shared" si="0"/>
        <v>1.1546596556305186E-3</v>
      </c>
    </row>
    <row r="13" spans="1:4" ht="16.5" thickTop="1" thickBot="1" x14ac:dyDescent="0.3">
      <c r="A13" s="15">
        <v>9</v>
      </c>
      <c r="B13" s="16" t="s">
        <v>97</v>
      </c>
      <c r="C13" s="17">
        <v>51404.175651683909</v>
      </c>
      <c r="D13" s="14">
        <f t="shared" si="0"/>
        <v>4.2912991554361728E-3</v>
      </c>
    </row>
    <row r="14" spans="1:4" ht="16.5" thickTop="1" thickBot="1" x14ac:dyDescent="0.3">
      <c r="A14" s="15">
        <v>10</v>
      </c>
      <c r="B14" s="16" t="s">
        <v>98</v>
      </c>
      <c r="C14" s="17">
        <v>1243715.651205308</v>
      </c>
      <c r="D14" s="14">
        <f t="shared" si="0"/>
        <v>0.10382728360016512</v>
      </c>
    </row>
    <row r="15" spans="1:4" ht="16.5" thickTop="1" thickBot="1" x14ac:dyDescent="0.3">
      <c r="A15" s="15">
        <v>11</v>
      </c>
      <c r="B15" s="16" t="s">
        <v>99</v>
      </c>
      <c r="C15" s="17">
        <v>379093.55470522417</v>
      </c>
      <c r="D15" s="14">
        <f t="shared" si="0"/>
        <v>3.1647309396829783E-2</v>
      </c>
    </row>
    <row r="16" spans="1:4" ht="16.5" thickTop="1" thickBot="1" x14ac:dyDescent="0.3">
      <c r="A16" s="15">
        <v>12</v>
      </c>
      <c r="B16" s="16" t="s">
        <v>100</v>
      </c>
      <c r="C16" s="17">
        <v>200334.38547020673</v>
      </c>
      <c r="D16" s="14">
        <f t="shared" si="0"/>
        <v>1.6724220713088329E-2</v>
      </c>
    </row>
    <row r="17" spans="1:4" ht="16.5" thickTop="1" thickBot="1" x14ac:dyDescent="0.3">
      <c r="A17" s="15">
        <v>13</v>
      </c>
      <c r="B17" s="16" t="s">
        <v>101</v>
      </c>
      <c r="C17" s="17">
        <v>909624.3770451484</v>
      </c>
      <c r="D17" s="14">
        <f t="shared" si="0"/>
        <v>7.5936833369880705E-2</v>
      </c>
    </row>
    <row r="18" spans="1:4" ht="16.5" thickTop="1" thickBot="1" x14ac:dyDescent="0.3">
      <c r="A18" s="15">
        <v>14</v>
      </c>
      <c r="B18" s="16" t="s">
        <v>102</v>
      </c>
      <c r="C18" s="17">
        <v>3860465.1556380894</v>
      </c>
      <c r="D18" s="14">
        <f t="shared" si="0"/>
        <v>0.32227753197006709</v>
      </c>
    </row>
    <row r="19" spans="1:4" ht="16.5" thickTop="1" thickBot="1" x14ac:dyDescent="0.3">
      <c r="A19" s="15">
        <v>15</v>
      </c>
      <c r="B19" s="16" t="s">
        <v>103</v>
      </c>
      <c r="C19" s="17">
        <v>65362.617919422184</v>
      </c>
      <c r="D19" s="14">
        <f t="shared" si="0"/>
        <v>5.4565712516299308E-3</v>
      </c>
    </row>
    <row r="20" spans="1:4" ht="16.5" thickTop="1" thickBot="1" x14ac:dyDescent="0.3">
      <c r="A20" s="15">
        <v>16</v>
      </c>
      <c r="B20" s="16" t="s">
        <v>104</v>
      </c>
      <c r="C20" s="17">
        <v>1830139.607218134</v>
      </c>
      <c r="D20" s="14">
        <f t="shared" si="0"/>
        <v>0.15278285180570142</v>
      </c>
    </row>
    <row r="21" spans="1:4" ht="16.5" thickTop="1" thickBot="1" x14ac:dyDescent="0.3">
      <c r="A21" s="15">
        <v>17</v>
      </c>
      <c r="B21" s="16" t="s">
        <v>105</v>
      </c>
      <c r="C21" s="17">
        <v>1145871.5768486282</v>
      </c>
      <c r="D21" s="14">
        <f t="shared" si="0"/>
        <v>9.5659110716772147E-2</v>
      </c>
    </row>
    <row r="22" spans="1:4" ht="16.5" thickTop="1" thickBot="1" x14ac:dyDescent="0.3">
      <c r="A22" s="15">
        <v>18</v>
      </c>
      <c r="B22" s="16" t="s">
        <v>106</v>
      </c>
      <c r="C22" s="17">
        <v>1014818.9706063939</v>
      </c>
      <c r="D22" s="14">
        <f t="shared" si="0"/>
        <v>8.471863883184684E-2</v>
      </c>
    </row>
    <row r="23" spans="1:4" ht="16.5" thickTop="1" thickBot="1" x14ac:dyDescent="0.3">
      <c r="A23" s="31"/>
      <c r="B23" s="18" t="s">
        <v>107</v>
      </c>
      <c r="C23" s="19">
        <f>SUM(C5:C22)</f>
        <v>11978697.776538286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9D9D9-D2ED-4D41-B174-F8547DDE72A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122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6096.6437710899045</v>
      </c>
      <c r="D5" s="14">
        <f>C5/C$23</f>
        <v>1.6093876746454955E-4</v>
      </c>
    </row>
    <row r="6" spans="1:4" ht="16.5" thickTop="1" thickBot="1" x14ac:dyDescent="0.3">
      <c r="A6" s="15">
        <v>2</v>
      </c>
      <c r="B6" s="16" t="s">
        <v>90</v>
      </c>
      <c r="C6" s="17">
        <v>363946.46337851661</v>
      </c>
      <c r="D6" s="14">
        <f t="shared" ref="D6:D23" si="0">C6/C$23</f>
        <v>9.6074327840790178E-3</v>
      </c>
    </row>
    <row r="7" spans="1:4" ht="16.5" thickTop="1" thickBot="1" x14ac:dyDescent="0.3">
      <c r="A7" s="15">
        <v>3</v>
      </c>
      <c r="B7" s="16" t="s">
        <v>91</v>
      </c>
      <c r="C7" s="17">
        <v>564596.61012735416</v>
      </c>
      <c r="D7" s="14">
        <f t="shared" si="0"/>
        <v>1.4904181047848079E-2</v>
      </c>
    </row>
    <row r="8" spans="1:4" ht="16.5" thickTop="1" thickBot="1" x14ac:dyDescent="0.3">
      <c r="A8" s="15">
        <v>4</v>
      </c>
      <c r="B8" s="16" t="s">
        <v>92</v>
      </c>
      <c r="C8" s="17">
        <v>173714.46307403865</v>
      </c>
      <c r="D8" s="14">
        <f t="shared" si="0"/>
        <v>4.5857020071395456E-3</v>
      </c>
    </row>
    <row r="9" spans="1:4" ht="16.5" thickTop="1" thickBot="1" x14ac:dyDescent="0.3">
      <c r="A9" s="15">
        <v>5</v>
      </c>
      <c r="B9" s="16" t="s">
        <v>93</v>
      </c>
      <c r="C9" s="17">
        <v>89285.029312560757</v>
      </c>
      <c r="D9" s="14">
        <f t="shared" si="0"/>
        <v>2.3569398361011451E-3</v>
      </c>
    </row>
    <row r="10" spans="1:4" ht="16.5" thickTop="1" thickBot="1" x14ac:dyDescent="0.3">
      <c r="A10" s="15">
        <v>6</v>
      </c>
      <c r="B10" s="16" t="s">
        <v>94</v>
      </c>
      <c r="C10" s="17">
        <v>3298837.1161936419</v>
      </c>
      <c r="D10" s="14">
        <f t="shared" si="0"/>
        <v>8.7082466924519389E-2</v>
      </c>
    </row>
    <row r="11" spans="1:4" ht="16.5" thickTop="1" thickBot="1" x14ac:dyDescent="0.3">
      <c r="A11" s="15">
        <v>7</v>
      </c>
      <c r="B11" s="16" t="s">
        <v>95</v>
      </c>
      <c r="C11" s="17">
        <v>1281555.7722745363</v>
      </c>
      <c r="D11" s="14">
        <f t="shared" si="0"/>
        <v>3.3830417877617099E-2</v>
      </c>
    </row>
    <row r="12" spans="1:4" ht="16.5" thickTop="1" thickBot="1" x14ac:dyDescent="0.3">
      <c r="A12" s="15">
        <v>8</v>
      </c>
      <c r="B12" s="16" t="s">
        <v>96</v>
      </c>
      <c r="C12" s="17">
        <v>45908.56783756362</v>
      </c>
      <c r="D12" s="14">
        <f t="shared" si="0"/>
        <v>1.211891099636826E-3</v>
      </c>
    </row>
    <row r="13" spans="1:4" ht="16.5" thickTop="1" thickBot="1" x14ac:dyDescent="0.3">
      <c r="A13" s="15">
        <v>9</v>
      </c>
      <c r="B13" s="16" t="s">
        <v>97</v>
      </c>
      <c r="C13" s="17">
        <v>271382.38970758638</v>
      </c>
      <c r="D13" s="14">
        <f t="shared" si="0"/>
        <v>7.1639329688628021E-3</v>
      </c>
    </row>
    <row r="14" spans="1:4" ht="16.5" thickTop="1" thickBot="1" x14ac:dyDescent="0.3">
      <c r="A14" s="15">
        <v>10</v>
      </c>
      <c r="B14" s="16" t="s">
        <v>98</v>
      </c>
      <c r="C14" s="17">
        <v>1146033.0013687874</v>
      </c>
      <c r="D14" s="14">
        <f t="shared" si="0"/>
        <v>3.0252897436554391E-2</v>
      </c>
    </row>
    <row r="15" spans="1:4" ht="16.5" thickTop="1" thickBot="1" x14ac:dyDescent="0.3">
      <c r="A15" s="15">
        <v>11</v>
      </c>
      <c r="B15" s="16" t="s">
        <v>99</v>
      </c>
      <c r="C15" s="17">
        <v>60447.744598591555</v>
      </c>
      <c r="D15" s="14">
        <f t="shared" si="0"/>
        <v>1.5956952508593186E-3</v>
      </c>
    </row>
    <row r="16" spans="1:4" ht="16.5" thickTop="1" thickBot="1" x14ac:dyDescent="0.3">
      <c r="A16" s="15">
        <v>12</v>
      </c>
      <c r="B16" s="16" t="s">
        <v>100</v>
      </c>
      <c r="C16" s="17">
        <v>68953.80545810562</v>
      </c>
      <c r="D16" s="14">
        <f t="shared" si="0"/>
        <v>1.820237638787605E-3</v>
      </c>
    </row>
    <row r="17" spans="1:4" ht="16.5" thickTop="1" thickBot="1" x14ac:dyDescent="0.3">
      <c r="A17" s="15">
        <v>13</v>
      </c>
      <c r="B17" s="16" t="s">
        <v>101</v>
      </c>
      <c r="C17" s="17">
        <v>214362.84974456791</v>
      </c>
      <c r="D17" s="14">
        <f t="shared" si="0"/>
        <v>5.6587352194782583E-3</v>
      </c>
    </row>
    <row r="18" spans="1:4" ht="16.5" thickTop="1" thickBot="1" x14ac:dyDescent="0.3">
      <c r="A18" s="15">
        <v>14</v>
      </c>
      <c r="B18" s="16" t="s">
        <v>102</v>
      </c>
      <c r="C18" s="17">
        <v>4062944.0009929179</v>
      </c>
      <c r="D18" s="14">
        <f t="shared" si="0"/>
        <v>0.10725330597434429</v>
      </c>
    </row>
    <row r="19" spans="1:4" ht="16.5" thickTop="1" thickBot="1" x14ac:dyDescent="0.3">
      <c r="A19" s="15">
        <v>15</v>
      </c>
      <c r="B19" s="16" t="s">
        <v>103</v>
      </c>
      <c r="C19" s="17">
        <v>74431.884764069182</v>
      </c>
      <c r="D19" s="14">
        <f t="shared" si="0"/>
        <v>1.9648475856169603E-3</v>
      </c>
    </row>
    <row r="20" spans="1:4" ht="16.5" thickTop="1" thickBot="1" x14ac:dyDescent="0.3">
      <c r="A20" s="15">
        <v>16</v>
      </c>
      <c r="B20" s="16" t="s">
        <v>104</v>
      </c>
      <c r="C20" s="17">
        <v>2184821.3823997444</v>
      </c>
      <c r="D20" s="14">
        <f t="shared" si="0"/>
        <v>5.7674759033977174E-2</v>
      </c>
    </row>
    <row r="21" spans="1:4" ht="16.5" thickTop="1" thickBot="1" x14ac:dyDescent="0.3">
      <c r="A21" s="15">
        <v>17</v>
      </c>
      <c r="B21" s="16" t="s">
        <v>105</v>
      </c>
      <c r="C21" s="17">
        <v>22148693.9530706</v>
      </c>
      <c r="D21" s="14">
        <f t="shared" si="0"/>
        <v>0.58467964335719402</v>
      </c>
    </row>
    <row r="22" spans="1:4" ht="16.5" thickTop="1" thickBot="1" x14ac:dyDescent="0.3">
      <c r="A22" s="15">
        <v>18</v>
      </c>
      <c r="B22" s="16" t="s">
        <v>106</v>
      </c>
      <c r="C22" s="17">
        <v>1825748.3672972077</v>
      </c>
      <c r="D22" s="14">
        <f t="shared" si="0"/>
        <v>4.8195975189919499E-2</v>
      </c>
    </row>
    <row r="23" spans="1:4" ht="16.5" thickTop="1" thickBot="1" x14ac:dyDescent="0.3">
      <c r="A23" s="31"/>
      <c r="B23" s="18" t="s">
        <v>107</v>
      </c>
      <c r="C23" s="19">
        <f>SUM(C5:C22)</f>
        <v>37881760.04537148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099E5-27C5-408C-BEF0-FD4514D2FA4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123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3652069.4800351732</v>
      </c>
      <c r="D5" s="14">
        <f>C5/C$23</f>
        <v>1.9582737901421475E-2</v>
      </c>
    </row>
    <row r="6" spans="1:4" ht="16.5" thickTop="1" thickBot="1" x14ac:dyDescent="0.3">
      <c r="A6" s="15">
        <v>2</v>
      </c>
      <c r="B6" s="16" t="s">
        <v>90</v>
      </c>
      <c r="C6" s="17">
        <v>1884922.6089448123</v>
      </c>
      <c r="D6" s="14">
        <f t="shared" ref="D6:D23" si="0">C6/C$23</f>
        <v>1.0107131207995069E-2</v>
      </c>
    </row>
    <row r="7" spans="1:4" ht="16.5" thickTop="1" thickBot="1" x14ac:dyDescent="0.3">
      <c r="A7" s="15">
        <v>3</v>
      </c>
      <c r="B7" s="16" t="s">
        <v>91</v>
      </c>
      <c r="C7" s="17">
        <v>3889334.7660467485</v>
      </c>
      <c r="D7" s="14">
        <f t="shared" si="0"/>
        <v>2.085497654158714E-2</v>
      </c>
    </row>
    <row r="8" spans="1:4" ht="16.5" thickTop="1" thickBot="1" x14ac:dyDescent="0.3">
      <c r="A8" s="15">
        <v>4</v>
      </c>
      <c r="B8" s="16" t="s">
        <v>92</v>
      </c>
      <c r="C8" s="17">
        <v>1270.0774567126716</v>
      </c>
      <c r="D8" s="14">
        <f t="shared" si="0"/>
        <v>6.8102740337428326E-6</v>
      </c>
    </row>
    <row r="9" spans="1:4" ht="16.5" thickTop="1" thickBot="1" x14ac:dyDescent="0.3">
      <c r="A9" s="15">
        <v>5</v>
      </c>
      <c r="B9" s="16" t="s">
        <v>93</v>
      </c>
      <c r="C9" s="17">
        <v>880330.99903186574</v>
      </c>
      <c r="D9" s="14">
        <f t="shared" si="0"/>
        <v>4.7204170990666683E-3</v>
      </c>
    </row>
    <row r="10" spans="1:4" ht="16.5" thickTop="1" thickBot="1" x14ac:dyDescent="0.3">
      <c r="A10" s="15">
        <v>6</v>
      </c>
      <c r="B10" s="16" t="s">
        <v>94</v>
      </c>
      <c r="C10" s="17">
        <v>5179354.4458764074</v>
      </c>
      <c r="D10" s="14">
        <f t="shared" si="0"/>
        <v>2.7772182639631191E-2</v>
      </c>
    </row>
    <row r="11" spans="1:4" ht="16.5" thickTop="1" thickBot="1" x14ac:dyDescent="0.3">
      <c r="A11" s="15">
        <v>7</v>
      </c>
      <c r="B11" s="16" t="s">
        <v>95</v>
      </c>
      <c r="C11" s="17">
        <v>4848456.2827409664</v>
      </c>
      <c r="D11" s="14">
        <f t="shared" si="0"/>
        <v>2.5997875760704905E-2</v>
      </c>
    </row>
    <row r="12" spans="1:4" ht="16.5" thickTop="1" thickBot="1" x14ac:dyDescent="0.3">
      <c r="A12" s="15">
        <v>8</v>
      </c>
      <c r="B12" s="16" t="s">
        <v>96</v>
      </c>
      <c r="C12" s="17">
        <v>380047.43065523554</v>
      </c>
      <c r="D12" s="14">
        <f t="shared" si="0"/>
        <v>2.0378498452221267E-3</v>
      </c>
    </row>
    <row r="13" spans="1:4" ht="16.5" thickTop="1" thickBot="1" x14ac:dyDescent="0.3">
      <c r="A13" s="15">
        <v>9</v>
      </c>
      <c r="B13" s="16" t="s">
        <v>97</v>
      </c>
      <c r="C13" s="17">
        <v>305939.79313763138</v>
      </c>
      <c r="D13" s="14">
        <f t="shared" si="0"/>
        <v>1.6404777662038454E-3</v>
      </c>
    </row>
    <row r="14" spans="1:4" ht="16.5" thickTop="1" thickBot="1" x14ac:dyDescent="0.3">
      <c r="A14" s="15">
        <v>10</v>
      </c>
      <c r="B14" s="16" t="s">
        <v>98</v>
      </c>
      <c r="C14" s="17">
        <v>6908365.9693957781</v>
      </c>
      <c r="D14" s="14">
        <f t="shared" si="0"/>
        <v>3.7043304034969804E-2</v>
      </c>
    </row>
    <row r="15" spans="1:4" ht="16.5" thickTop="1" thickBot="1" x14ac:dyDescent="0.3">
      <c r="A15" s="15">
        <v>11</v>
      </c>
      <c r="B15" s="16" t="s">
        <v>99</v>
      </c>
      <c r="C15" s="17">
        <v>999282.33854318538</v>
      </c>
      <c r="D15" s="14">
        <f t="shared" si="0"/>
        <v>5.3582452995999015E-3</v>
      </c>
    </row>
    <row r="16" spans="1:4" ht="16.5" thickTop="1" thickBot="1" x14ac:dyDescent="0.3">
      <c r="A16" s="15">
        <v>12</v>
      </c>
      <c r="B16" s="16" t="s">
        <v>100</v>
      </c>
      <c r="C16" s="17">
        <v>15162226.632850317</v>
      </c>
      <c r="D16" s="14">
        <f t="shared" si="0"/>
        <v>8.1301276379385973E-2</v>
      </c>
    </row>
    <row r="17" spans="1:4" ht="16.5" thickTop="1" thickBot="1" x14ac:dyDescent="0.3">
      <c r="A17" s="15">
        <v>13</v>
      </c>
      <c r="B17" s="16" t="s">
        <v>101</v>
      </c>
      <c r="C17" s="17">
        <v>9308404.0742879286</v>
      </c>
      <c r="D17" s="14">
        <f t="shared" si="0"/>
        <v>4.9912532678745403E-2</v>
      </c>
    </row>
    <row r="18" spans="1:4" ht="16.5" thickTop="1" thickBot="1" x14ac:dyDescent="0.3">
      <c r="A18" s="15">
        <v>14</v>
      </c>
      <c r="B18" s="16" t="s">
        <v>102</v>
      </c>
      <c r="C18" s="17">
        <v>21473973.660038251</v>
      </c>
      <c r="D18" s="14">
        <f t="shared" si="0"/>
        <v>0.11514545388181045</v>
      </c>
    </row>
    <row r="19" spans="1:4" ht="16.5" thickTop="1" thickBot="1" x14ac:dyDescent="0.3">
      <c r="A19" s="15">
        <v>15</v>
      </c>
      <c r="B19" s="16" t="s">
        <v>103</v>
      </c>
      <c r="C19" s="17">
        <v>3585188.9169679699</v>
      </c>
      <c r="D19" s="14">
        <f t="shared" si="0"/>
        <v>1.9224118071102168E-2</v>
      </c>
    </row>
    <row r="20" spans="1:4" ht="16.5" thickTop="1" thickBot="1" x14ac:dyDescent="0.3">
      <c r="A20" s="15">
        <v>16</v>
      </c>
      <c r="B20" s="16" t="s">
        <v>104</v>
      </c>
      <c r="C20" s="17">
        <v>11612318.803640803</v>
      </c>
      <c r="D20" s="14">
        <f t="shared" si="0"/>
        <v>6.2266338798476512E-2</v>
      </c>
    </row>
    <row r="21" spans="1:4" ht="16.5" thickTop="1" thickBot="1" x14ac:dyDescent="0.3">
      <c r="A21" s="15">
        <v>17</v>
      </c>
      <c r="B21" s="16" t="s">
        <v>105</v>
      </c>
      <c r="C21" s="17">
        <v>83034301.861417308</v>
      </c>
      <c r="D21" s="14">
        <f t="shared" si="0"/>
        <v>0.4452376875819975</v>
      </c>
    </row>
    <row r="22" spans="1:4" ht="16.5" thickTop="1" thickBot="1" x14ac:dyDescent="0.3">
      <c r="A22" s="15">
        <v>18</v>
      </c>
      <c r="B22" s="16" t="s">
        <v>106</v>
      </c>
      <c r="C22" s="17">
        <v>13388536.524845753</v>
      </c>
      <c r="D22" s="14">
        <f t="shared" si="0"/>
        <v>7.1790584238046198E-2</v>
      </c>
    </row>
    <row r="23" spans="1:4" ht="16.5" thickTop="1" thickBot="1" x14ac:dyDescent="0.3">
      <c r="A23" s="31"/>
      <c r="B23" s="18" t="s">
        <v>107</v>
      </c>
      <c r="C23" s="19">
        <f>SUM(C5:C22)</f>
        <v>186494324.66591284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C9ABE-96A6-4F06-B21A-3711C7473F4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124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1000780.5258015168</v>
      </c>
      <c r="D5" s="14">
        <f>C5/C$23</f>
        <v>0.11283886403466685</v>
      </c>
    </row>
    <row r="6" spans="1:4" ht="16.5" thickTop="1" thickBot="1" x14ac:dyDescent="0.3">
      <c r="A6" s="15">
        <v>2</v>
      </c>
      <c r="B6" s="16" t="s">
        <v>90</v>
      </c>
      <c r="C6" s="17">
        <v>3452.2675378712561</v>
      </c>
      <c r="D6" s="14">
        <f t="shared" ref="D6:D23" si="0">C6/C$23</f>
        <v>3.8924613066902101E-4</v>
      </c>
    </row>
    <row r="7" spans="1:4" ht="16.5" thickTop="1" thickBot="1" x14ac:dyDescent="0.3">
      <c r="A7" s="15">
        <v>3</v>
      </c>
      <c r="B7" s="16" t="s">
        <v>91</v>
      </c>
      <c r="C7" s="17">
        <v>1484464.1127681143</v>
      </c>
      <c r="D7" s="14">
        <f t="shared" si="0"/>
        <v>0.16737460398805229</v>
      </c>
    </row>
    <row r="8" spans="1:4" ht="16.5" thickTop="1" thickBot="1" x14ac:dyDescent="0.3">
      <c r="A8" s="15">
        <v>4</v>
      </c>
      <c r="B8" s="16" t="s">
        <v>92</v>
      </c>
      <c r="C8" s="17">
        <v>599.03951433088912</v>
      </c>
      <c r="D8" s="14">
        <f t="shared" si="0"/>
        <v>6.754221986368074E-5</v>
      </c>
    </row>
    <row r="9" spans="1:4" ht="16.5" thickTop="1" thickBot="1" x14ac:dyDescent="0.3">
      <c r="A9" s="15">
        <v>5</v>
      </c>
      <c r="B9" s="16" t="s">
        <v>93</v>
      </c>
      <c r="C9" s="17">
        <v>88075.863544372667</v>
      </c>
      <c r="D9" s="14">
        <f t="shared" si="0"/>
        <v>9.9306292788419043E-3</v>
      </c>
    </row>
    <row r="10" spans="1:4" ht="16.5" thickTop="1" thickBot="1" x14ac:dyDescent="0.3">
      <c r="A10" s="15">
        <v>6</v>
      </c>
      <c r="B10" s="16" t="s">
        <v>94</v>
      </c>
      <c r="C10" s="17">
        <v>40099.760044974821</v>
      </c>
      <c r="D10" s="14">
        <f t="shared" si="0"/>
        <v>4.52128239397324E-3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13476.561662890181</v>
      </c>
      <c r="D12" s="14">
        <f t="shared" si="0"/>
        <v>1.5194939049356191E-3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262034.28850638049</v>
      </c>
      <c r="D14" s="14">
        <f t="shared" si="0"/>
        <v>2.954459113751404E-2</v>
      </c>
    </row>
    <row r="15" spans="1:4" ht="16.5" thickTop="1" thickBot="1" x14ac:dyDescent="0.3">
      <c r="A15" s="15">
        <v>11</v>
      </c>
      <c r="B15" s="16" t="s">
        <v>99</v>
      </c>
      <c r="C15" s="17">
        <v>48599.960977201961</v>
      </c>
      <c r="D15" s="14">
        <f t="shared" si="0"/>
        <v>5.4796873514345668E-3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462287.76696633588</v>
      </c>
      <c r="D17" s="14">
        <f t="shared" si="0"/>
        <v>5.2123342867634634E-2</v>
      </c>
    </row>
    <row r="18" spans="1:4" ht="16.5" thickTop="1" thickBot="1" x14ac:dyDescent="0.3">
      <c r="A18" s="15">
        <v>14</v>
      </c>
      <c r="B18" s="16" t="s">
        <v>102</v>
      </c>
      <c r="C18" s="17">
        <v>1391233.185807385</v>
      </c>
      <c r="D18" s="14">
        <f t="shared" si="0"/>
        <v>0.15686273688040422</v>
      </c>
    </row>
    <row r="19" spans="1:4" ht="16.5" thickTop="1" thickBot="1" x14ac:dyDescent="0.3">
      <c r="A19" s="15">
        <v>15</v>
      </c>
      <c r="B19" s="16" t="s">
        <v>103</v>
      </c>
      <c r="C19" s="17">
        <v>245090.56110993578</v>
      </c>
      <c r="D19" s="14">
        <f t="shared" si="0"/>
        <v>2.7634171317547369E-2</v>
      </c>
    </row>
    <row r="20" spans="1:4" ht="16.5" thickTop="1" thickBot="1" x14ac:dyDescent="0.3">
      <c r="A20" s="15">
        <v>16</v>
      </c>
      <c r="B20" s="16" t="s">
        <v>104</v>
      </c>
      <c r="C20" s="17">
        <v>1655385.9608570258</v>
      </c>
      <c r="D20" s="14">
        <f t="shared" si="0"/>
        <v>0.18664618919562032</v>
      </c>
    </row>
    <row r="21" spans="1:4" ht="16.5" thickTop="1" thickBot="1" x14ac:dyDescent="0.3">
      <c r="A21" s="15">
        <v>17</v>
      </c>
      <c r="B21" s="16" t="s">
        <v>105</v>
      </c>
      <c r="C21" s="17">
        <v>1377710.4457372571</v>
      </c>
      <c r="D21" s="14">
        <f t="shared" si="0"/>
        <v>0.15533803632038162</v>
      </c>
    </row>
    <row r="22" spans="1:4" ht="16.5" thickTop="1" thickBot="1" x14ac:dyDescent="0.3">
      <c r="A22" s="15">
        <v>18</v>
      </c>
      <c r="B22" s="16" t="s">
        <v>106</v>
      </c>
      <c r="C22" s="17">
        <v>795821.72331640974</v>
      </c>
      <c r="D22" s="14">
        <f t="shared" si="0"/>
        <v>8.9729582978460593E-2</v>
      </c>
    </row>
    <row r="23" spans="1:4" ht="16.5" thickTop="1" thickBot="1" x14ac:dyDescent="0.3">
      <c r="A23" s="31"/>
      <c r="B23" s="18" t="s">
        <v>107</v>
      </c>
      <c r="C23" s="19">
        <f>SUM(C5:C22)</f>
        <v>8869112.0241520032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4F060-E2B9-4372-BA1B-D9DBFD9713E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621112.5531716136</v>
      </c>
      <c r="D5" s="14">
        <f>C5/C$23</f>
        <v>1.2517372147308787E-2</v>
      </c>
    </row>
    <row r="6" spans="1:4" ht="16.5" thickTop="1" thickBot="1" x14ac:dyDescent="0.3">
      <c r="A6" s="15">
        <v>2</v>
      </c>
      <c r="B6" s="16" t="s">
        <v>90</v>
      </c>
      <c r="C6" s="17">
        <v>453929.51124025625</v>
      </c>
      <c r="D6" s="14">
        <f t="shared" ref="D6:D23" si="0">C6/C$23</f>
        <v>9.148107845874328E-3</v>
      </c>
    </row>
    <row r="7" spans="1:4" ht="16.5" thickTop="1" thickBot="1" x14ac:dyDescent="0.3">
      <c r="A7" s="15">
        <v>3</v>
      </c>
      <c r="B7" s="16" t="s">
        <v>91</v>
      </c>
      <c r="C7" s="17">
        <v>823973.72657138307</v>
      </c>
      <c r="D7" s="14">
        <f t="shared" si="0"/>
        <v>1.6605663051619403E-2</v>
      </c>
    </row>
    <row r="8" spans="1:4" ht="16.5" thickTop="1" thickBot="1" x14ac:dyDescent="0.3">
      <c r="A8" s="15">
        <v>4</v>
      </c>
      <c r="B8" s="16" t="s">
        <v>92</v>
      </c>
      <c r="C8" s="17">
        <v>15391.301516302712</v>
      </c>
      <c r="D8" s="14">
        <f t="shared" si="0"/>
        <v>3.1018315106854299E-4</v>
      </c>
    </row>
    <row r="9" spans="1:4" ht="16.5" thickTop="1" thickBot="1" x14ac:dyDescent="0.3">
      <c r="A9" s="15">
        <v>5</v>
      </c>
      <c r="B9" s="16" t="s">
        <v>93</v>
      </c>
      <c r="C9" s="17">
        <v>1190269.3358515636</v>
      </c>
      <c r="D9" s="14">
        <f t="shared" si="0"/>
        <v>2.3987672051232041E-2</v>
      </c>
    </row>
    <row r="10" spans="1:4" ht="16.5" thickTop="1" thickBot="1" x14ac:dyDescent="0.3">
      <c r="A10" s="15">
        <v>6</v>
      </c>
      <c r="B10" s="16" t="s">
        <v>94</v>
      </c>
      <c r="C10" s="17">
        <v>1878591.3646564777</v>
      </c>
      <c r="D10" s="14">
        <f t="shared" si="0"/>
        <v>3.7859526593127135E-2</v>
      </c>
    </row>
    <row r="11" spans="1:4" ht="16.5" thickTop="1" thickBot="1" x14ac:dyDescent="0.3">
      <c r="A11" s="15">
        <v>7</v>
      </c>
      <c r="B11" s="16" t="s">
        <v>95</v>
      </c>
      <c r="C11" s="17">
        <v>1119667.5628435737</v>
      </c>
      <c r="D11" s="14">
        <f t="shared" si="0"/>
        <v>2.2564824191390685E-2</v>
      </c>
    </row>
    <row r="12" spans="1:4" ht="16.5" thickTop="1" thickBot="1" x14ac:dyDescent="0.3">
      <c r="A12" s="15">
        <v>8</v>
      </c>
      <c r="B12" s="16" t="s">
        <v>96</v>
      </c>
      <c r="C12" s="17">
        <v>19543.897994144656</v>
      </c>
      <c r="D12" s="14">
        <f t="shared" si="0"/>
        <v>3.9387103537441586E-4</v>
      </c>
    </row>
    <row r="13" spans="1:4" ht="16.5" thickTop="1" thickBot="1" x14ac:dyDescent="0.3">
      <c r="A13" s="15">
        <v>9</v>
      </c>
      <c r="B13" s="16" t="s">
        <v>97</v>
      </c>
      <c r="C13" s="17">
        <v>81982.596024323211</v>
      </c>
      <c r="D13" s="14">
        <f t="shared" si="0"/>
        <v>1.6522072510026862E-3</v>
      </c>
    </row>
    <row r="14" spans="1:4" ht="16.5" thickTop="1" thickBot="1" x14ac:dyDescent="0.3">
      <c r="A14" s="15">
        <v>10</v>
      </c>
      <c r="B14" s="16" t="s">
        <v>98</v>
      </c>
      <c r="C14" s="17">
        <v>1126526.7932179002</v>
      </c>
      <c r="D14" s="14">
        <f t="shared" si="0"/>
        <v>2.2703059264568875E-2</v>
      </c>
    </row>
    <row r="15" spans="1:4" ht="16.5" thickTop="1" thickBot="1" x14ac:dyDescent="0.3">
      <c r="A15" s="15">
        <v>11</v>
      </c>
      <c r="B15" s="16" t="s">
        <v>99</v>
      </c>
      <c r="C15" s="17">
        <v>250850.9754331859</v>
      </c>
      <c r="D15" s="14">
        <f t="shared" si="0"/>
        <v>5.05543640517119E-3</v>
      </c>
    </row>
    <row r="16" spans="1:4" ht="16.5" thickTop="1" thickBot="1" x14ac:dyDescent="0.3">
      <c r="A16" s="15">
        <v>12</v>
      </c>
      <c r="B16" s="16" t="s">
        <v>100</v>
      </c>
      <c r="C16" s="17">
        <v>7836580.9872145951</v>
      </c>
      <c r="D16" s="14">
        <f t="shared" si="0"/>
        <v>0.15793176305742179</v>
      </c>
    </row>
    <row r="17" spans="1:4" ht="16.5" thickTop="1" thickBot="1" x14ac:dyDescent="0.3">
      <c r="A17" s="15">
        <v>13</v>
      </c>
      <c r="B17" s="16" t="s">
        <v>101</v>
      </c>
      <c r="C17" s="17">
        <v>548251.03885165148</v>
      </c>
      <c r="D17" s="14">
        <f t="shared" si="0"/>
        <v>1.1048983390227205E-2</v>
      </c>
    </row>
    <row r="18" spans="1:4" ht="16.5" thickTop="1" thickBot="1" x14ac:dyDescent="0.3">
      <c r="A18" s="15">
        <v>14</v>
      </c>
      <c r="B18" s="16" t="s">
        <v>102</v>
      </c>
      <c r="C18" s="17">
        <v>4415635.9356177477</v>
      </c>
      <c r="D18" s="14">
        <f t="shared" si="0"/>
        <v>8.8988956978761399E-2</v>
      </c>
    </row>
    <row r="19" spans="1:4" ht="16.5" thickTop="1" thickBot="1" x14ac:dyDescent="0.3">
      <c r="A19" s="15">
        <v>15</v>
      </c>
      <c r="B19" s="16" t="s">
        <v>103</v>
      </c>
      <c r="C19" s="17">
        <v>130152.56789565612</v>
      </c>
      <c r="D19" s="14">
        <f t="shared" si="0"/>
        <v>2.6229837409640342E-3</v>
      </c>
    </row>
    <row r="20" spans="1:4" ht="16.5" thickTop="1" thickBot="1" x14ac:dyDescent="0.3">
      <c r="A20" s="15">
        <v>16</v>
      </c>
      <c r="B20" s="16" t="s">
        <v>104</v>
      </c>
      <c r="C20" s="17">
        <v>2872506.8516853047</v>
      </c>
      <c r="D20" s="14">
        <f t="shared" si="0"/>
        <v>5.7890050804213201E-2</v>
      </c>
    </row>
    <row r="21" spans="1:4" ht="16.5" thickTop="1" thickBot="1" x14ac:dyDescent="0.3">
      <c r="A21" s="15">
        <v>17</v>
      </c>
      <c r="B21" s="16" t="s">
        <v>105</v>
      </c>
      <c r="C21" s="17">
        <v>23534015.657895431</v>
      </c>
      <c r="D21" s="14">
        <f t="shared" si="0"/>
        <v>0.47428446037070432</v>
      </c>
    </row>
    <row r="22" spans="1:4" ht="16.5" thickTop="1" thickBot="1" x14ac:dyDescent="0.3">
      <c r="A22" s="15">
        <v>18</v>
      </c>
      <c r="B22" s="16" t="s">
        <v>106</v>
      </c>
      <c r="C22" s="17">
        <v>2701061.0593343456</v>
      </c>
      <c r="D22" s="14">
        <f t="shared" si="0"/>
        <v>5.4434878669970044E-2</v>
      </c>
    </row>
    <row r="23" spans="1:4" ht="16.5" thickTop="1" thickBot="1" x14ac:dyDescent="0.3">
      <c r="A23" s="31"/>
      <c r="B23" s="18" t="s">
        <v>107</v>
      </c>
      <c r="C23" s="19">
        <f>SUM(C5:C22)</f>
        <v>49620043.717015453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B15ED-5443-43EC-9BBB-FF23FD1443E3}">
  <dimension ref="A1:D23"/>
  <sheetViews>
    <sheetView zoomScaleNormal="100"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85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155245.40439638912</v>
      </c>
      <c r="D5" s="14">
        <f>C5/C$23</f>
        <v>3.6915905333724408E-2</v>
      </c>
    </row>
    <row r="6" spans="1:4" ht="16.5" thickTop="1" thickBot="1" x14ac:dyDescent="0.3">
      <c r="A6" s="15">
        <v>2</v>
      </c>
      <c r="B6" s="16" t="s">
        <v>90</v>
      </c>
      <c r="C6" s="17">
        <v>9657.274699850017</v>
      </c>
      <c r="D6" s="14">
        <f t="shared" ref="D6:D23" si="0">C6/C$23</f>
        <v>2.2964096102398189E-3</v>
      </c>
    </row>
    <row r="7" spans="1:4" ht="16.5" thickTop="1" thickBot="1" x14ac:dyDescent="0.3">
      <c r="A7" s="15">
        <v>3</v>
      </c>
      <c r="B7" s="16" t="s">
        <v>91</v>
      </c>
      <c r="C7" s="17">
        <v>80924.963647940007</v>
      </c>
      <c r="D7" s="14">
        <f t="shared" si="0"/>
        <v>1.9243199557357895E-2</v>
      </c>
    </row>
    <row r="8" spans="1:4" ht="16.5" thickTop="1" thickBot="1" x14ac:dyDescent="0.3">
      <c r="A8" s="15">
        <v>4</v>
      </c>
      <c r="B8" s="16" t="s">
        <v>92</v>
      </c>
      <c r="C8" s="17">
        <v>31470.755140382029</v>
      </c>
      <c r="D8" s="14">
        <f t="shared" si="0"/>
        <v>7.4834512626010177E-3</v>
      </c>
    </row>
    <row r="9" spans="1:4" ht="16.5" thickTop="1" thickBot="1" x14ac:dyDescent="0.3">
      <c r="A9" s="15">
        <v>5</v>
      </c>
      <c r="B9" s="16" t="s">
        <v>93</v>
      </c>
      <c r="C9" s="17">
        <v>25698.920249772047</v>
      </c>
      <c r="D9" s="14">
        <f t="shared" si="0"/>
        <v>6.1109629029481539E-3</v>
      </c>
    </row>
    <row r="10" spans="1:4" ht="16.5" thickTop="1" thickBot="1" x14ac:dyDescent="0.3">
      <c r="A10" s="15">
        <v>6</v>
      </c>
      <c r="B10" s="16" t="s">
        <v>94</v>
      </c>
      <c r="C10" s="17">
        <v>48898.896978420518</v>
      </c>
      <c r="D10" s="14">
        <f t="shared" si="0"/>
        <v>1.1627700406318118E-2</v>
      </c>
    </row>
    <row r="11" spans="1:4" ht="16.5" thickTop="1" thickBot="1" x14ac:dyDescent="0.3">
      <c r="A11" s="15">
        <v>7</v>
      </c>
      <c r="B11" s="16" t="s">
        <v>95</v>
      </c>
      <c r="C11" s="17">
        <v>42502.435733398415</v>
      </c>
      <c r="D11" s="14">
        <f t="shared" si="0"/>
        <v>1.0106681740998031E-2</v>
      </c>
    </row>
    <row r="12" spans="1:4" ht="16.5" thickTop="1" thickBot="1" x14ac:dyDescent="0.3">
      <c r="A12" s="15">
        <v>8</v>
      </c>
      <c r="B12" s="16" t="s">
        <v>96</v>
      </c>
      <c r="C12" s="17">
        <v>5669.9372201406895</v>
      </c>
      <c r="D12" s="14">
        <f t="shared" si="0"/>
        <v>1.3482580465469973E-3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332761.39288133819</v>
      </c>
      <c r="D14" s="14">
        <f t="shared" si="0"/>
        <v>7.9127547292546299E-2</v>
      </c>
    </row>
    <row r="15" spans="1:4" ht="16.5" thickTop="1" thickBot="1" x14ac:dyDescent="0.3">
      <c r="A15" s="15">
        <v>11</v>
      </c>
      <c r="B15" s="16" t="s">
        <v>99</v>
      </c>
      <c r="C15" s="17">
        <v>22261.224936524461</v>
      </c>
      <c r="D15" s="14">
        <f t="shared" si="0"/>
        <v>5.293511106268833E-3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211127.40141314262</v>
      </c>
      <c r="D17" s="14">
        <f t="shared" si="0"/>
        <v>5.0204121624253938E-2</v>
      </c>
    </row>
    <row r="18" spans="1:4" ht="16.5" thickTop="1" thickBot="1" x14ac:dyDescent="0.3">
      <c r="A18" s="15">
        <v>14</v>
      </c>
      <c r="B18" s="16" t="s">
        <v>102</v>
      </c>
      <c r="C18" s="17">
        <v>1290324.1244817716</v>
      </c>
      <c r="D18" s="14">
        <f t="shared" si="0"/>
        <v>0.30682700988408662</v>
      </c>
    </row>
    <row r="19" spans="1:4" ht="16.5" thickTop="1" thickBot="1" x14ac:dyDescent="0.3">
      <c r="A19" s="15">
        <v>15</v>
      </c>
      <c r="B19" s="16" t="s">
        <v>103</v>
      </c>
      <c r="C19" s="17">
        <v>2139.4427846617978</v>
      </c>
      <c r="D19" s="14">
        <f t="shared" si="0"/>
        <v>5.0873948644454472E-4</v>
      </c>
    </row>
    <row r="20" spans="1:4" ht="16.5" thickTop="1" thickBot="1" x14ac:dyDescent="0.3">
      <c r="A20" s="15">
        <v>16</v>
      </c>
      <c r="B20" s="16" t="s">
        <v>104</v>
      </c>
      <c r="C20" s="17">
        <v>714360.07585921243</v>
      </c>
      <c r="D20" s="14">
        <f t="shared" si="0"/>
        <v>0.16986814545103693</v>
      </c>
    </row>
    <row r="21" spans="1:4" ht="16.5" thickTop="1" thickBot="1" x14ac:dyDescent="0.3">
      <c r="A21" s="15">
        <v>17</v>
      </c>
      <c r="B21" s="16" t="s">
        <v>105</v>
      </c>
      <c r="C21" s="17">
        <v>748161.79690933763</v>
      </c>
      <c r="D21" s="14">
        <f t="shared" si="0"/>
        <v>0.17790587860813128</v>
      </c>
    </row>
    <row r="22" spans="1:4" ht="16.5" thickTop="1" thickBot="1" x14ac:dyDescent="0.3">
      <c r="A22" s="15">
        <v>18</v>
      </c>
      <c r="B22" s="16" t="s">
        <v>106</v>
      </c>
      <c r="C22" s="17">
        <v>484175.80162310041</v>
      </c>
      <c r="D22" s="14">
        <f t="shared" si="0"/>
        <v>0.11513247768649719</v>
      </c>
    </row>
    <row r="23" spans="1:4" ht="16.5" thickTop="1" thickBot="1" x14ac:dyDescent="0.3">
      <c r="A23" s="7"/>
      <c r="B23" s="18" t="s">
        <v>107</v>
      </c>
      <c r="C23" s="19">
        <f>SUM(C5:C22)</f>
        <v>4205379.8489553817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86E09-F753-4130-8467-3FD4B27FD2A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126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4358.9691379762062</v>
      </c>
      <c r="D6" s="14">
        <f t="shared" ref="D6:D23" si="0">C6/C$23</f>
        <v>1.2737764404391269E-3</v>
      </c>
    </row>
    <row r="7" spans="1:4" ht="16.5" thickTop="1" thickBot="1" x14ac:dyDescent="0.3">
      <c r="A7" s="15">
        <v>3</v>
      </c>
      <c r="B7" s="16" t="s">
        <v>91</v>
      </c>
      <c r="C7" s="17">
        <v>21641.432508969519</v>
      </c>
      <c r="D7" s="14">
        <f t="shared" si="0"/>
        <v>6.3240518560031319E-3</v>
      </c>
    </row>
    <row r="8" spans="1:4" ht="16.5" thickTop="1" thickBot="1" x14ac:dyDescent="0.3">
      <c r="A8" s="15">
        <v>4</v>
      </c>
      <c r="B8" s="16" t="s">
        <v>92</v>
      </c>
      <c r="C8" s="17">
        <v>988.19657108599233</v>
      </c>
      <c r="D8" s="14">
        <f t="shared" si="0"/>
        <v>2.8877045717200873E-4</v>
      </c>
    </row>
    <row r="9" spans="1:4" ht="16.5" thickTop="1" thickBot="1" x14ac:dyDescent="0.3">
      <c r="A9" s="15">
        <v>5</v>
      </c>
      <c r="B9" s="16" t="s">
        <v>93</v>
      </c>
      <c r="C9" s="17">
        <v>46066.121570296636</v>
      </c>
      <c r="D9" s="14">
        <f t="shared" si="0"/>
        <v>1.3461425970520104E-2</v>
      </c>
    </row>
    <row r="10" spans="1:4" ht="16.5" thickTop="1" thickBot="1" x14ac:dyDescent="0.3">
      <c r="A10" s="15">
        <v>6</v>
      </c>
      <c r="B10" s="16" t="s">
        <v>94</v>
      </c>
      <c r="C10" s="17">
        <v>11964.277029294202</v>
      </c>
      <c r="D10" s="14">
        <f t="shared" si="0"/>
        <v>3.4961968585713737E-3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260753.95325111345</v>
      </c>
      <c r="D14" s="14">
        <f t="shared" si="0"/>
        <v>7.6197429229068067E-2</v>
      </c>
    </row>
    <row r="15" spans="1:4" ht="16.5" thickTop="1" thickBot="1" x14ac:dyDescent="0.3">
      <c r="A15" s="15">
        <v>11</v>
      </c>
      <c r="B15" s="16" t="s">
        <v>99</v>
      </c>
      <c r="C15" s="17">
        <v>1740629.6284411908</v>
      </c>
      <c r="D15" s="14">
        <f t="shared" si="0"/>
        <v>0.50864618263117478</v>
      </c>
    </row>
    <row r="16" spans="1:4" ht="16.5" thickTop="1" thickBot="1" x14ac:dyDescent="0.3">
      <c r="A16" s="15">
        <v>12</v>
      </c>
      <c r="B16" s="16" t="s">
        <v>100</v>
      </c>
      <c r="C16" s="17">
        <v>22755.206275807228</v>
      </c>
      <c r="D16" s="14">
        <f t="shared" si="0"/>
        <v>6.6495184374976025E-3</v>
      </c>
    </row>
    <row r="17" spans="1:4" ht="16.5" thickTop="1" thickBot="1" x14ac:dyDescent="0.3">
      <c r="A17" s="15">
        <v>13</v>
      </c>
      <c r="B17" s="16" t="s">
        <v>101</v>
      </c>
      <c r="C17" s="17">
        <v>57841.111828620713</v>
      </c>
      <c r="D17" s="14">
        <f t="shared" si="0"/>
        <v>1.690230951493012E-2</v>
      </c>
    </row>
    <row r="18" spans="1:4" ht="16.5" thickTop="1" thickBot="1" x14ac:dyDescent="0.3">
      <c r="A18" s="15">
        <v>14</v>
      </c>
      <c r="B18" s="16" t="s">
        <v>102</v>
      </c>
      <c r="C18" s="17">
        <v>133237.03085079059</v>
      </c>
      <c r="D18" s="14">
        <f t="shared" si="0"/>
        <v>3.8934478662217262E-2</v>
      </c>
    </row>
    <row r="19" spans="1:4" ht="16.5" thickTop="1" thickBot="1" x14ac:dyDescent="0.3">
      <c r="A19" s="15">
        <v>15</v>
      </c>
      <c r="B19" s="16" t="s">
        <v>103</v>
      </c>
      <c r="C19" s="17">
        <v>979.80364146759052</v>
      </c>
      <c r="D19" s="14">
        <f t="shared" si="0"/>
        <v>2.8631787820762833E-4</v>
      </c>
    </row>
    <row r="20" spans="1:4" ht="16.5" thickTop="1" thickBot="1" x14ac:dyDescent="0.3">
      <c r="A20" s="15">
        <v>16</v>
      </c>
      <c r="B20" s="16" t="s">
        <v>104</v>
      </c>
      <c r="C20" s="17">
        <v>864850.3039122381</v>
      </c>
      <c r="D20" s="14">
        <f t="shared" si="0"/>
        <v>0.25272625402011761</v>
      </c>
    </row>
    <row r="21" spans="1:4" ht="16.5" thickTop="1" thickBot="1" x14ac:dyDescent="0.3">
      <c r="A21" s="15">
        <v>17</v>
      </c>
      <c r="B21" s="16" t="s">
        <v>105</v>
      </c>
      <c r="C21" s="17">
        <v>22401.063255214052</v>
      </c>
      <c r="D21" s="14">
        <f t="shared" si="0"/>
        <v>6.5460308875979088E-3</v>
      </c>
    </row>
    <row r="22" spans="1:4" ht="16.5" thickTop="1" thickBot="1" x14ac:dyDescent="0.3">
      <c r="A22" s="15">
        <v>18</v>
      </c>
      <c r="B22" s="16" t="s">
        <v>106</v>
      </c>
      <c r="C22" s="17">
        <v>233616.24350408665</v>
      </c>
      <c r="D22" s="14">
        <f t="shared" si="0"/>
        <v>6.8267257156483255E-2</v>
      </c>
    </row>
    <row r="23" spans="1:4" ht="16.5" thickTop="1" thickBot="1" x14ac:dyDescent="0.3">
      <c r="A23" s="31"/>
      <c r="B23" s="18" t="s">
        <v>107</v>
      </c>
      <c r="C23" s="19">
        <f>SUM(C5:C22)</f>
        <v>3422083.3417781517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4DB53-A75D-4DB9-8D7D-8181420B07F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127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66531.799621630271</v>
      </c>
      <c r="D5" s="14">
        <f>C5/C$23</f>
        <v>1.4981790374581644E-2</v>
      </c>
    </row>
    <row r="6" spans="1:4" ht="16.5" thickTop="1" thickBot="1" x14ac:dyDescent="0.3">
      <c r="A6" s="15">
        <v>2</v>
      </c>
      <c r="B6" s="16" t="s">
        <v>90</v>
      </c>
      <c r="C6" s="17">
        <v>32288.031436760353</v>
      </c>
      <c r="D6" s="14">
        <f t="shared" ref="D6:D23" si="0">C6/C$23</f>
        <v>7.2706964390630829E-3</v>
      </c>
    </row>
    <row r="7" spans="1:4" ht="16.5" thickTop="1" thickBot="1" x14ac:dyDescent="0.3">
      <c r="A7" s="15">
        <v>3</v>
      </c>
      <c r="B7" s="16" t="s">
        <v>91</v>
      </c>
      <c r="C7" s="17">
        <v>66702.146951117131</v>
      </c>
      <c r="D7" s="14">
        <f t="shared" si="0"/>
        <v>1.5020149595221336E-2</v>
      </c>
    </row>
    <row r="8" spans="1:4" ht="16.5" thickTop="1" thickBot="1" x14ac:dyDescent="0.3">
      <c r="A8" s="15">
        <v>4</v>
      </c>
      <c r="B8" s="16" t="s">
        <v>92</v>
      </c>
      <c r="C8" s="17">
        <v>614.78069864907309</v>
      </c>
      <c r="D8" s="14">
        <f t="shared" si="0"/>
        <v>1.38437793744945E-4</v>
      </c>
    </row>
    <row r="9" spans="1:4" ht="16.5" thickTop="1" thickBot="1" x14ac:dyDescent="0.3">
      <c r="A9" s="15">
        <v>5</v>
      </c>
      <c r="B9" s="16" t="s">
        <v>93</v>
      </c>
      <c r="C9" s="17">
        <v>15940.653489343229</v>
      </c>
      <c r="D9" s="14">
        <f t="shared" si="0"/>
        <v>3.5895546245458937E-3</v>
      </c>
    </row>
    <row r="10" spans="1:4" ht="16.5" thickTop="1" thickBot="1" x14ac:dyDescent="0.3">
      <c r="A10" s="15">
        <v>6</v>
      </c>
      <c r="B10" s="16" t="s">
        <v>94</v>
      </c>
      <c r="C10" s="17">
        <v>4431.8396463583367</v>
      </c>
      <c r="D10" s="14">
        <f t="shared" si="0"/>
        <v>9.9797229194314822E-4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2347.5737340831101</v>
      </c>
      <c r="D13" s="14">
        <f t="shared" si="0"/>
        <v>5.2863228971597768E-4</v>
      </c>
    </row>
    <row r="14" spans="1:4" ht="16.5" thickTop="1" thickBot="1" x14ac:dyDescent="0.3">
      <c r="A14" s="15">
        <v>10</v>
      </c>
      <c r="B14" s="16" t="s">
        <v>98</v>
      </c>
      <c r="C14" s="17">
        <v>393593.72634008591</v>
      </c>
      <c r="D14" s="14">
        <f t="shared" si="0"/>
        <v>8.8630380273984372E-2</v>
      </c>
    </row>
    <row r="15" spans="1:4" ht="16.5" thickTop="1" thickBot="1" x14ac:dyDescent="0.3">
      <c r="A15" s="15">
        <v>11</v>
      </c>
      <c r="B15" s="16" t="s">
        <v>99</v>
      </c>
      <c r="C15" s="17">
        <v>134443.29607613161</v>
      </c>
      <c r="D15" s="14">
        <f t="shared" si="0"/>
        <v>3.0274264194494718E-2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78637.18333423564</v>
      </c>
      <c r="D17" s="14">
        <f t="shared" si="0"/>
        <v>1.770770974272641E-2</v>
      </c>
    </row>
    <row r="18" spans="1:4" ht="16.5" thickTop="1" thickBot="1" x14ac:dyDescent="0.3">
      <c r="A18" s="15">
        <v>14</v>
      </c>
      <c r="B18" s="16" t="s">
        <v>102</v>
      </c>
      <c r="C18" s="17">
        <v>1711423.9159004323</v>
      </c>
      <c r="D18" s="14">
        <f t="shared" si="0"/>
        <v>0.38538254632946967</v>
      </c>
    </row>
    <row r="19" spans="1:4" ht="16.5" thickTop="1" thickBot="1" x14ac:dyDescent="0.3">
      <c r="A19" s="15">
        <v>15</v>
      </c>
      <c r="B19" s="16" t="s">
        <v>103</v>
      </c>
      <c r="C19" s="17">
        <v>8296.6588006041875</v>
      </c>
      <c r="D19" s="14">
        <f t="shared" si="0"/>
        <v>1.8682615481164424E-3</v>
      </c>
    </row>
    <row r="20" spans="1:4" ht="16.5" thickTop="1" thickBot="1" x14ac:dyDescent="0.3">
      <c r="A20" s="15">
        <v>16</v>
      </c>
      <c r="B20" s="16" t="s">
        <v>104</v>
      </c>
      <c r="C20" s="17">
        <v>1036547.4225517076</v>
      </c>
      <c r="D20" s="14">
        <f t="shared" si="0"/>
        <v>0.23341223725043828</v>
      </c>
    </row>
    <row r="21" spans="1:4" ht="16.5" thickTop="1" thickBot="1" x14ac:dyDescent="0.3">
      <c r="A21" s="15">
        <v>17</v>
      </c>
      <c r="B21" s="16" t="s">
        <v>105</v>
      </c>
      <c r="C21" s="17">
        <v>424642.75736679207</v>
      </c>
      <c r="D21" s="14">
        <f t="shared" si="0"/>
        <v>9.5622075626003097E-2</v>
      </c>
    </row>
    <row r="22" spans="1:4" ht="16.5" thickTop="1" thickBot="1" x14ac:dyDescent="0.3">
      <c r="A22" s="15">
        <v>18</v>
      </c>
      <c r="B22" s="16" t="s">
        <v>106</v>
      </c>
      <c r="C22" s="17">
        <v>464402.5963436031</v>
      </c>
      <c r="D22" s="14">
        <f t="shared" si="0"/>
        <v>0.10457529162595093</v>
      </c>
    </row>
    <row r="23" spans="1:4" ht="16.5" thickTop="1" thickBot="1" x14ac:dyDescent="0.3">
      <c r="A23" s="31"/>
      <c r="B23" s="18" t="s">
        <v>107</v>
      </c>
      <c r="C23" s="19">
        <f>SUM(C5:C22)</f>
        <v>4440844.382291534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47BA6-A8F0-428D-A95E-7A32D2E5611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128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1933191.764193089</v>
      </c>
      <c r="D5" s="14">
        <f>C5/C$23</f>
        <v>8.0239037305880265E-2</v>
      </c>
    </row>
    <row r="6" spans="1:4" ht="16.5" thickTop="1" thickBot="1" x14ac:dyDescent="0.3">
      <c r="A6" s="15">
        <v>2</v>
      </c>
      <c r="B6" s="16" t="s">
        <v>90</v>
      </c>
      <c r="C6" s="17">
        <v>290681.09411689482</v>
      </c>
      <c r="D6" s="14">
        <f t="shared" ref="D6:D23" si="0">C6/C$23</f>
        <v>1.2065006476320783E-2</v>
      </c>
    </row>
    <row r="7" spans="1:4" ht="16.5" thickTop="1" thickBot="1" x14ac:dyDescent="0.3">
      <c r="A7" s="15">
        <v>3</v>
      </c>
      <c r="B7" s="16" t="s">
        <v>91</v>
      </c>
      <c r="C7" s="17">
        <v>1195621.9972464677</v>
      </c>
      <c r="D7" s="14">
        <f t="shared" si="0"/>
        <v>4.9625474211987312E-2</v>
      </c>
    </row>
    <row r="8" spans="1:4" ht="16.5" thickTop="1" thickBot="1" x14ac:dyDescent="0.3">
      <c r="A8" s="15">
        <v>4</v>
      </c>
      <c r="B8" s="16" t="s">
        <v>92</v>
      </c>
      <c r="C8" s="17">
        <v>235055.49718435382</v>
      </c>
      <c r="D8" s="14">
        <f t="shared" si="0"/>
        <v>9.7562110272076362E-3</v>
      </c>
    </row>
    <row r="9" spans="1:4" ht="16.5" thickTop="1" thickBot="1" x14ac:dyDescent="0.3">
      <c r="A9" s="15">
        <v>5</v>
      </c>
      <c r="B9" s="16" t="s">
        <v>93</v>
      </c>
      <c r="C9" s="17">
        <v>210428.11969471062</v>
      </c>
      <c r="D9" s="14">
        <f t="shared" si="0"/>
        <v>8.7340273526551604E-3</v>
      </c>
    </row>
    <row r="10" spans="1:4" ht="16.5" thickTop="1" thickBot="1" x14ac:dyDescent="0.3">
      <c r="A10" s="15">
        <v>6</v>
      </c>
      <c r="B10" s="16" t="s">
        <v>94</v>
      </c>
      <c r="C10" s="17">
        <v>336485.54518629354</v>
      </c>
      <c r="D10" s="14">
        <f t="shared" si="0"/>
        <v>1.3966165547142148E-2</v>
      </c>
    </row>
    <row r="11" spans="1:4" ht="16.5" thickTop="1" thickBot="1" x14ac:dyDescent="0.3">
      <c r="A11" s="15">
        <v>7</v>
      </c>
      <c r="B11" s="16" t="s">
        <v>95</v>
      </c>
      <c r="C11" s="17">
        <v>33220.53078076832</v>
      </c>
      <c r="D11" s="14">
        <f t="shared" si="0"/>
        <v>1.3788510058917115E-3</v>
      </c>
    </row>
    <row r="12" spans="1:4" ht="16.5" thickTop="1" thickBot="1" x14ac:dyDescent="0.3">
      <c r="A12" s="15">
        <v>8</v>
      </c>
      <c r="B12" s="16" t="s">
        <v>96</v>
      </c>
      <c r="C12" s="17">
        <v>24839.44689258391</v>
      </c>
      <c r="D12" s="14">
        <f t="shared" si="0"/>
        <v>1.0309858249905105E-3</v>
      </c>
    </row>
    <row r="13" spans="1:4" ht="16.5" thickTop="1" thickBot="1" x14ac:dyDescent="0.3">
      <c r="A13" s="15">
        <v>9</v>
      </c>
      <c r="B13" s="16" t="s">
        <v>97</v>
      </c>
      <c r="C13" s="17">
        <v>75588.835837860577</v>
      </c>
      <c r="D13" s="14">
        <f t="shared" si="0"/>
        <v>3.1373894359795953E-3</v>
      </c>
    </row>
    <row r="14" spans="1:4" ht="16.5" thickTop="1" thickBot="1" x14ac:dyDescent="0.3">
      <c r="A14" s="15">
        <v>10</v>
      </c>
      <c r="B14" s="16" t="s">
        <v>98</v>
      </c>
      <c r="C14" s="17">
        <v>1378754.6273010937</v>
      </c>
      <c r="D14" s="14">
        <f t="shared" si="0"/>
        <v>5.7226575254857998E-2</v>
      </c>
    </row>
    <row r="15" spans="1:4" ht="16.5" thickTop="1" thickBot="1" x14ac:dyDescent="0.3">
      <c r="A15" s="15">
        <v>11</v>
      </c>
      <c r="B15" s="16" t="s">
        <v>99</v>
      </c>
      <c r="C15" s="17">
        <v>89916.144014191115</v>
      </c>
      <c r="D15" s="14">
        <f t="shared" si="0"/>
        <v>3.7320585404868115E-3</v>
      </c>
    </row>
    <row r="16" spans="1:4" ht="16.5" thickTop="1" thickBot="1" x14ac:dyDescent="0.3">
      <c r="A16" s="15">
        <v>12</v>
      </c>
      <c r="B16" s="16" t="s">
        <v>100</v>
      </c>
      <c r="C16" s="17">
        <v>5605657.7640613569</v>
      </c>
      <c r="D16" s="14">
        <f t="shared" si="0"/>
        <v>0.23266837299105672</v>
      </c>
    </row>
    <row r="17" spans="1:4" ht="16.5" thickTop="1" thickBot="1" x14ac:dyDescent="0.3">
      <c r="A17" s="15">
        <v>13</v>
      </c>
      <c r="B17" s="16" t="s">
        <v>101</v>
      </c>
      <c r="C17" s="17">
        <v>917862.55871555919</v>
      </c>
      <c r="D17" s="14">
        <f t="shared" si="0"/>
        <v>3.8096793838343912E-2</v>
      </c>
    </row>
    <row r="18" spans="1:4" ht="16.5" thickTop="1" thickBot="1" x14ac:dyDescent="0.3">
      <c r="A18" s="15">
        <v>14</v>
      </c>
      <c r="B18" s="16" t="s">
        <v>102</v>
      </c>
      <c r="C18" s="17">
        <v>3297852.7092578802</v>
      </c>
      <c r="D18" s="14">
        <f t="shared" si="0"/>
        <v>0.13688064033207376</v>
      </c>
    </row>
    <row r="19" spans="1:4" ht="16.5" thickTop="1" thickBot="1" x14ac:dyDescent="0.3">
      <c r="A19" s="15">
        <v>15</v>
      </c>
      <c r="B19" s="16" t="s">
        <v>103</v>
      </c>
      <c r="C19" s="17">
        <v>16833.634922344569</v>
      </c>
      <c r="D19" s="14">
        <f t="shared" si="0"/>
        <v>6.9869667642173141E-4</v>
      </c>
    </row>
    <row r="20" spans="1:4" ht="16.5" thickTop="1" thickBot="1" x14ac:dyDescent="0.3">
      <c r="A20" s="15">
        <v>16</v>
      </c>
      <c r="B20" s="16" t="s">
        <v>104</v>
      </c>
      <c r="C20" s="17">
        <v>1914324.329623881</v>
      </c>
      <c r="D20" s="14">
        <f t="shared" si="0"/>
        <v>7.9455925762418445E-2</v>
      </c>
    </row>
    <row r="21" spans="1:4" ht="16.5" thickTop="1" thickBot="1" x14ac:dyDescent="0.3">
      <c r="A21" s="15">
        <v>17</v>
      </c>
      <c r="B21" s="16" t="s">
        <v>105</v>
      </c>
      <c r="C21" s="17">
        <v>5152597.5397514496</v>
      </c>
      <c r="D21" s="14">
        <f t="shared" si="0"/>
        <v>0.21386366002178392</v>
      </c>
    </row>
    <row r="22" spans="1:4" ht="16.5" thickTop="1" thickBot="1" x14ac:dyDescent="0.3">
      <c r="A22" s="15">
        <v>18</v>
      </c>
      <c r="B22" s="16" t="s">
        <v>106</v>
      </c>
      <c r="C22" s="17">
        <v>1383996.1151348748</v>
      </c>
      <c r="D22" s="14">
        <f t="shared" si="0"/>
        <v>5.7444128394501456E-2</v>
      </c>
    </row>
    <row r="23" spans="1:4" ht="16.5" thickTop="1" thickBot="1" x14ac:dyDescent="0.3">
      <c r="A23" s="31"/>
      <c r="B23" s="18" t="s">
        <v>107</v>
      </c>
      <c r="C23" s="19">
        <f>SUM(C5:C22)</f>
        <v>24092908.253915656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78177-8354-43FA-8A8F-51A96DA591F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129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329825.24760012998</v>
      </c>
      <c r="D5" s="14">
        <f>C5/C$23</f>
        <v>2.9376995218730249E-2</v>
      </c>
    </row>
    <row r="6" spans="1:4" ht="16.5" thickTop="1" thickBot="1" x14ac:dyDescent="0.3">
      <c r="A6" s="15">
        <v>2</v>
      </c>
      <c r="B6" s="16" t="s">
        <v>90</v>
      </c>
      <c r="C6" s="17">
        <v>18196.227579698123</v>
      </c>
      <c r="D6" s="14">
        <f t="shared" ref="D6:D23" si="0">C6/C$23</f>
        <v>1.6207082219969766E-3</v>
      </c>
    </row>
    <row r="7" spans="1:4" ht="16.5" thickTop="1" thickBot="1" x14ac:dyDescent="0.3">
      <c r="A7" s="15">
        <v>3</v>
      </c>
      <c r="B7" s="16" t="s">
        <v>91</v>
      </c>
      <c r="C7" s="17">
        <v>134278.33037231103</v>
      </c>
      <c r="D7" s="14">
        <f t="shared" si="0"/>
        <v>1.1959951210614682E-2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1018627.3939808485</v>
      </c>
      <c r="D9" s="14">
        <f t="shared" si="0"/>
        <v>9.0727475535536437E-2</v>
      </c>
    </row>
    <row r="10" spans="1:4" ht="16.5" thickTop="1" thickBot="1" x14ac:dyDescent="0.3">
      <c r="A10" s="15">
        <v>6</v>
      </c>
      <c r="B10" s="16" t="s">
        <v>94</v>
      </c>
      <c r="C10" s="17">
        <v>237011.70466736692</v>
      </c>
      <c r="D10" s="14">
        <f t="shared" si="0"/>
        <v>2.1110244790106845E-2</v>
      </c>
    </row>
    <row r="11" spans="1:4" ht="16.5" thickTop="1" thickBot="1" x14ac:dyDescent="0.3">
      <c r="A11" s="15">
        <v>7</v>
      </c>
      <c r="B11" s="16" t="s">
        <v>95</v>
      </c>
      <c r="C11" s="17">
        <v>26855.463599140439</v>
      </c>
      <c r="D11" s="14">
        <f t="shared" si="0"/>
        <v>2.3919722079772708E-3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31740.364986833349</v>
      </c>
      <c r="D13" s="14">
        <f t="shared" si="0"/>
        <v>2.8270623830150619E-3</v>
      </c>
    </row>
    <row r="14" spans="1:4" ht="16.5" thickTop="1" thickBot="1" x14ac:dyDescent="0.3">
      <c r="A14" s="15">
        <v>10</v>
      </c>
      <c r="B14" s="16" t="s">
        <v>98</v>
      </c>
      <c r="C14" s="17">
        <v>885014.22943226062</v>
      </c>
      <c r="D14" s="14">
        <f t="shared" si="0"/>
        <v>7.8826769556647816E-2</v>
      </c>
    </row>
    <row r="15" spans="1:4" ht="16.5" thickTop="1" thickBot="1" x14ac:dyDescent="0.3">
      <c r="A15" s="15">
        <v>11</v>
      </c>
      <c r="B15" s="16" t="s">
        <v>99</v>
      </c>
      <c r="C15" s="17">
        <v>149621.14657795854</v>
      </c>
      <c r="D15" s="14">
        <f t="shared" si="0"/>
        <v>1.3326510749627324E-2</v>
      </c>
    </row>
    <row r="16" spans="1:4" ht="16.5" thickTop="1" thickBot="1" x14ac:dyDescent="0.3">
      <c r="A16" s="15">
        <v>12</v>
      </c>
      <c r="B16" s="16" t="s">
        <v>100</v>
      </c>
      <c r="C16" s="17">
        <v>1234845.8511476873</v>
      </c>
      <c r="D16" s="14">
        <f t="shared" si="0"/>
        <v>0.10998569978795097</v>
      </c>
    </row>
    <row r="17" spans="1:4" ht="16.5" thickTop="1" thickBot="1" x14ac:dyDescent="0.3">
      <c r="A17" s="15">
        <v>13</v>
      </c>
      <c r="B17" s="16" t="s">
        <v>101</v>
      </c>
      <c r="C17" s="17">
        <v>287135.08633068122</v>
      </c>
      <c r="D17" s="14">
        <f t="shared" si="0"/>
        <v>2.5574652394387516E-2</v>
      </c>
    </row>
    <row r="18" spans="1:4" ht="16.5" thickTop="1" thickBot="1" x14ac:dyDescent="0.3">
      <c r="A18" s="15">
        <v>14</v>
      </c>
      <c r="B18" s="16" t="s">
        <v>102</v>
      </c>
      <c r="C18" s="17">
        <v>2959600.3610857497</v>
      </c>
      <c r="D18" s="14">
        <f t="shared" si="0"/>
        <v>0.26360676233729935</v>
      </c>
    </row>
    <row r="19" spans="1:4" ht="16.5" thickTop="1" thickBot="1" x14ac:dyDescent="0.3">
      <c r="A19" s="15">
        <v>15</v>
      </c>
      <c r="B19" s="16" t="s">
        <v>103</v>
      </c>
      <c r="C19" s="17">
        <v>53377.423519692617</v>
      </c>
      <c r="D19" s="14">
        <f t="shared" si="0"/>
        <v>4.7542397889055099E-3</v>
      </c>
    </row>
    <row r="20" spans="1:4" ht="16.5" thickTop="1" thickBot="1" x14ac:dyDescent="0.3">
      <c r="A20" s="15">
        <v>16</v>
      </c>
      <c r="B20" s="16" t="s">
        <v>104</v>
      </c>
      <c r="C20" s="17">
        <v>1837091.9846774619</v>
      </c>
      <c r="D20" s="14">
        <f t="shared" si="0"/>
        <v>0.16362677764337466</v>
      </c>
    </row>
    <row r="21" spans="1:4" ht="16.5" thickTop="1" thickBot="1" x14ac:dyDescent="0.3">
      <c r="A21" s="15">
        <v>17</v>
      </c>
      <c r="B21" s="16" t="s">
        <v>105</v>
      </c>
      <c r="C21" s="17">
        <v>1155022.0082247274</v>
      </c>
      <c r="D21" s="14">
        <f t="shared" si="0"/>
        <v>0.10287592068840959</v>
      </c>
    </row>
    <row r="22" spans="1:4" ht="16.5" thickTop="1" thickBot="1" x14ac:dyDescent="0.3">
      <c r="A22" s="15">
        <v>18</v>
      </c>
      <c r="B22" s="16" t="s">
        <v>106</v>
      </c>
      <c r="C22" s="17">
        <v>869088.12495380605</v>
      </c>
      <c r="D22" s="14">
        <f t="shared" si="0"/>
        <v>7.7408257485419796E-2</v>
      </c>
    </row>
    <row r="23" spans="1:4" ht="16.5" thickTop="1" thickBot="1" x14ac:dyDescent="0.3">
      <c r="A23" s="31"/>
      <c r="B23" s="18" t="s">
        <v>107</v>
      </c>
      <c r="C23" s="19">
        <f>SUM(C5:C22)</f>
        <v>11227330.948736353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93678-BE89-4B8A-97BC-D3202F86789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130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307578.39125796384</v>
      </c>
      <c r="D5" s="14">
        <f>C5/C$23</f>
        <v>7.1457899012924778E-2</v>
      </c>
    </row>
    <row r="6" spans="1:4" ht="16.5" thickTop="1" thickBot="1" x14ac:dyDescent="0.3">
      <c r="A6" s="15">
        <v>2</v>
      </c>
      <c r="B6" s="16" t="s">
        <v>90</v>
      </c>
      <c r="C6" s="17">
        <v>12117.79757824113</v>
      </c>
      <c r="D6" s="14">
        <f t="shared" ref="D6:D23" si="0">C6/C$23</f>
        <v>2.8152574440081014E-3</v>
      </c>
    </row>
    <row r="7" spans="1:4" ht="16.5" thickTop="1" thickBot="1" x14ac:dyDescent="0.3">
      <c r="A7" s="15">
        <v>3</v>
      </c>
      <c r="B7" s="16" t="s">
        <v>91</v>
      </c>
      <c r="C7" s="17">
        <v>143882.42081642876</v>
      </c>
      <c r="D7" s="14">
        <f t="shared" si="0"/>
        <v>3.3427366124080087E-2</v>
      </c>
    </row>
    <row r="8" spans="1:4" ht="16.5" thickTop="1" thickBot="1" x14ac:dyDescent="0.3">
      <c r="A8" s="15">
        <v>4</v>
      </c>
      <c r="B8" s="16" t="s">
        <v>92</v>
      </c>
      <c r="C8" s="17">
        <v>34412.546371685843</v>
      </c>
      <c r="D8" s="14">
        <f t="shared" si="0"/>
        <v>7.9948667828980587E-3</v>
      </c>
    </row>
    <row r="9" spans="1:4" ht="16.5" thickTop="1" thickBot="1" x14ac:dyDescent="0.3">
      <c r="A9" s="15">
        <v>5</v>
      </c>
      <c r="B9" s="16" t="s">
        <v>93</v>
      </c>
      <c r="C9" s="17">
        <v>100708.32768131807</v>
      </c>
      <c r="D9" s="14">
        <f t="shared" si="0"/>
        <v>2.3396980131730347E-2</v>
      </c>
    </row>
    <row r="10" spans="1:4" ht="16.5" thickTop="1" thickBot="1" x14ac:dyDescent="0.3">
      <c r="A10" s="15">
        <v>6</v>
      </c>
      <c r="B10" s="16" t="s">
        <v>94</v>
      </c>
      <c r="C10" s="17">
        <v>80533.676527256248</v>
      </c>
      <c r="D10" s="14">
        <f t="shared" si="0"/>
        <v>1.8709920748618988E-2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234.50633475564024</v>
      </c>
      <c r="D12" s="14">
        <f t="shared" si="0"/>
        <v>5.448149305392984E-5</v>
      </c>
    </row>
    <row r="13" spans="1:4" ht="16.5" thickTop="1" thickBot="1" x14ac:dyDescent="0.3">
      <c r="A13" s="15">
        <v>9</v>
      </c>
      <c r="B13" s="16" t="s">
        <v>97</v>
      </c>
      <c r="C13" s="17">
        <v>5694.5668915786455</v>
      </c>
      <c r="D13" s="14">
        <f t="shared" si="0"/>
        <v>1.3229856109088279E-3</v>
      </c>
    </row>
    <row r="14" spans="1:4" ht="16.5" thickTop="1" thickBot="1" x14ac:dyDescent="0.3">
      <c r="A14" s="15">
        <v>10</v>
      </c>
      <c r="B14" s="16" t="s">
        <v>98</v>
      </c>
      <c r="C14" s="17">
        <v>435779.92765095766</v>
      </c>
      <c r="D14" s="14">
        <f t="shared" si="0"/>
        <v>0.10124221644629439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5693.3063152755185</v>
      </c>
      <c r="D16" s="14">
        <f t="shared" si="0"/>
        <v>1.3226927485468182E-3</v>
      </c>
    </row>
    <row r="17" spans="1:4" ht="16.5" thickTop="1" thickBot="1" x14ac:dyDescent="0.3">
      <c r="A17" s="15">
        <v>13</v>
      </c>
      <c r="B17" s="16" t="s">
        <v>101</v>
      </c>
      <c r="C17" s="17">
        <v>120978.50550061004</v>
      </c>
      <c r="D17" s="14">
        <f t="shared" si="0"/>
        <v>2.8106232669468528E-2</v>
      </c>
    </row>
    <row r="18" spans="1:4" ht="16.5" thickTop="1" thickBot="1" x14ac:dyDescent="0.3">
      <c r="A18" s="15">
        <v>14</v>
      </c>
      <c r="B18" s="16" t="s">
        <v>102</v>
      </c>
      <c r="C18" s="17">
        <v>1908771.2784823475</v>
      </c>
      <c r="D18" s="14">
        <f t="shared" si="0"/>
        <v>0.44345373125437759</v>
      </c>
    </row>
    <row r="19" spans="1:4" ht="16.5" thickTop="1" thickBot="1" x14ac:dyDescent="0.3">
      <c r="A19" s="15">
        <v>15</v>
      </c>
      <c r="B19" s="16" t="s">
        <v>103</v>
      </c>
      <c r="C19" s="17">
        <v>185.12972301345374</v>
      </c>
      <c r="D19" s="14">
        <f t="shared" si="0"/>
        <v>4.3010111982447617E-5</v>
      </c>
    </row>
    <row r="20" spans="1:4" ht="16.5" thickTop="1" thickBot="1" x14ac:dyDescent="0.3">
      <c r="A20" s="15">
        <v>16</v>
      </c>
      <c r="B20" s="16" t="s">
        <v>104</v>
      </c>
      <c r="C20" s="17">
        <v>713563.50752049696</v>
      </c>
      <c r="D20" s="14">
        <f t="shared" si="0"/>
        <v>0.16577806019195709</v>
      </c>
    </row>
    <row r="21" spans="1:4" ht="16.5" thickTop="1" thickBot="1" x14ac:dyDescent="0.3">
      <c r="A21" s="15">
        <v>17</v>
      </c>
      <c r="B21" s="16" t="s">
        <v>105</v>
      </c>
      <c r="C21" s="17">
        <v>230480.50068478152</v>
      </c>
      <c r="D21" s="14">
        <f t="shared" si="0"/>
        <v>5.3546194435253665E-2</v>
      </c>
    </row>
    <row r="22" spans="1:4" ht="16.5" thickTop="1" thickBot="1" x14ac:dyDescent="0.3">
      <c r="A22" s="15">
        <v>18</v>
      </c>
      <c r="B22" s="16" t="s">
        <v>106</v>
      </c>
      <c r="C22" s="17">
        <v>203715.78978500352</v>
      </c>
      <c r="D22" s="14">
        <f t="shared" si="0"/>
        <v>4.7328104793896437E-2</v>
      </c>
    </row>
    <row r="23" spans="1:4" ht="16.5" thickTop="1" thickBot="1" x14ac:dyDescent="0.3">
      <c r="A23" s="31"/>
      <c r="B23" s="18" t="s">
        <v>107</v>
      </c>
      <c r="C23" s="19">
        <f>SUM(C5:C22)</f>
        <v>4304330.1791217141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B811B-3740-4BC3-ABC7-E21E959A2B1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131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326861.39471403341</v>
      </c>
      <c r="D5" s="14">
        <f>C5/C$23</f>
        <v>3.1798215916185701E-2</v>
      </c>
    </row>
    <row r="6" spans="1:4" ht="16.5" thickTop="1" thickBot="1" x14ac:dyDescent="0.3">
      <c r="A6" s="15">
        <v>2</v>
      </c>
      <c r="B6" s="16" t="s">
        <v>90</v>
      </c>
      <c r="C6" s="17">
        <v>103202.23012799759</v>
      </c>
      <c r="D6" s="14">
        <f t="shared" ref="D6:D23" si="0">C6/C$23</f>
        <v>1.0039872709694029E-2</v>
      </c>
    </row>
    <row r="7" spans="1:4" ht="16.5" thickTop="1" thickBot="1" x14ac:dyDescent="0.3">
      <c r="A7" s="15">
        <v>3</v>
      </c>
      <c r="B7" s="16" t="s">
        <v>91</v>
      </c>
      <c r="C7" s="17">
        <v>450780.99946448993</v>
      </c>
      <c r="D7" s="14">
        <f t="shared" si="0"/>
        <v>4.3853547049894005E-2</v>
      </c>
    </row>
    <row r="8" spans="1:4" ht="16.5" thickTop="1" thickBot="1" x14ac:dyDescent="0.3">
      <c r="A8" s="15">
        <v>4</v>
      </c>
      <c r="B8" s="16" t="s">
        <v>92</v>
      </c>
      <c r="C8" s="17">
        <v>1320.5104622476533</v>
      </c>
      <c r="D8" s="14">
        <f t="shared" si="0"/>
        <v>1.2846386106523666E-4</v>
      </c>
    </row>
    <row r="9" spans="1:4" ht="16.5" thickTop="1" thickBot="1" x14ac:dyDescent="0.3">
      <c r="A9" s="15">
        <v>5</v>
      </c>
      <c r="B9" s="16" t="s">
        <v>93</v>
      </c>
      <c r="C9" s="17">
        <v>64685.353537619747</v>
      </c>
      <c r="D9" s="14">
        <f t="shared" si="0"/>
        <v>6.2928166851994698E-3</v>
      </c>
    </row>
    <row r="10" spans="1:4" ht="16.5" thickTop="1" thickBot="1" x14ac:dyDescent="0.3">
      <c r="A10" s="15">
        <v>6</v>
      </c>
      <c r="B10" s="16" t="s">
        <v>94</v>
      </c>
      <c r="C10" s="17">
        <v>282656.88305539155</v>
      </c>
      <c r="D10" s="14">
        <f t="shared" si="0"/>
        <v>2.7497846925161832E-2</v>
      </c>
    </row>
    <row r="11" spans="1:4" ht="16.5" thickTop="1" thickBot="1" x14ac:dyDescent="0.3">
      <c r="A11" s="15">
        <v>7</v>
      </c>
      <c r="B11" s="16" t="s">
        <v>95</v>
      </c>
      <c r="C11" s="17">
        <v>2359.3032083417211</v>
      </c>
      <c r="D11" s="14">
        <f t="shared" si="0"/>
        <v>2.2952124063545378E-4</v>
      </c>
    </row>
    <row r="12" spans="1:4" ht="16.5" thickTop="1" thickBot="1" x14ac:dyDescent="0.3">
      <c r="A12" s="15">
        <v>8</v>
      </c>
      <c r="B12" s="16" t="s">
        <v>96</v>
      </c>
      <c r="C12" s="17">
        <v>12383.925348226036</v>
      </c>
      <c r="D12" s="14">
        <f t="shared" si="0"/>
        <v>1.2047514282233769E-3</v>
      </c>
    </row>
    <row r="13" spans="1:4" ht="16.5" thickTop="1" thickBot="1" x14ac:dyDescent="0.3">
      <c r="A13" s="15">
        <v>9</v>
      </c>
      <c r="B13" s="16" t="s">
        <v>97</v>
      </c>
      <c r="C13" s="17">
        <v>28903.714549762743</v>
      </c>
      <c r="D13" s="14">
        <f t="shared" si="0"/>
        <v>2.8118541097129262E-3</v>
      </c>
    </row>
    <row r="14" spans="1:4" ht="16.5" thickTop="1" thickBot="1" x14ac:dyDescent="0.3">
      <c r="A14" s="15">
        <v>10</v>
      </c>
      <c r="B14" s="16" t="s">
        <v>98</v>
      </c>
      <c r="C14" s="17">
        <v>1014222.947502001</v>
      </c>
      <c r="D14" s="14">
        <f t="shared" si="0"/>
        <v>9.8667143912894356E-2</v>
      </c>
    </row>
    <row r="15" spans="1:4" ht="16.5" thickTop="1" thickBot="1" x14ac:dyDescent="0.3">
      <c r="A15" s="15">
        <v>11</v>
      </c>
      <c r="B15" s="16" t="s">
        <v>99</v>
      </c>
      <c r="C15" s="17">
        <v>1271330.8397310358</v>
      </c>
      <c r="D15" s="14">
        <f t="shared" si="0"/>
        <v>0.12367949594671881</v>
      </c>
    </row>
    <row r="16" spans="1:4" ht="16.5" thickTop="1" thickBot="1" x14ac:dyDescent="0.3">
      <c r="A16" s="15">
        <v>12</v>
      </c>
      <c r="B16" s="16" t="s">
        <v>100</v>
      </c>
      <c r="C16" s="17">
        <v>131.67720023157011</v>
      </c>
      <c r="D16" s="14">
        <f t="shared" si="0"/>
        <v>1.2810017065078979E-5</v>
      </c>
    </row>
    <row r="17" spans="1:4" ht="16.5" thickTop="1" thickBot="1" x14ac:dyDescent="0.3">
      <c r="A17" s="15">
        <v>13</v>
      </c>
      <c r="B17" s="16" t="s">
        <v>101</v>
      </c>
      <c r="C17" s="17">
        <v>172830.53889895065</v>
      </c>
      <c r="D17" s="14">
        <f t="shared" si="0"/>
        <v>1.6813557311127793E-2</v>
      </c>
    </row>
    <row r="18" spans="1:4" ht="16.5" thickTop="1" thickBot="1" x14ac:dyDescent="0.3">
      <c r="A18" s="15">
        <v>14</v>
      </c>
      <c r="B18" s="16" t="s">
        <v>102</v>
      </c>
      <c r="C18" s="17">
        <v>2455686.5746377739</v>
      </c>
      <c r="D18" s="14">
        <f t="shared" si="0"/>
        <v>0.2388977505010256</v>
      </c>
    </row>
    <row r="19" spans="1:4" ht="16.5" thickTop="1" thickBot="1" x14ac:dyDescent="0.3">
      <c r="A19" s="15">
        <v>15</v>
      </c>
      <c r="B19" s="16" t="s">
        <v>103</v>
      </c>
      <c r="C19" s="17">
        <v>28721.236019575994</v>
      </c>
      <c r="D19" s="14">
        <f t="shared" si="0"/>
        <v>2.7941019621764364E-3</v>
      </c>
    </row>
    <row r="20" spans="1:4" ht="16.5" thickTop="1" thickBot="1" x14ac:dyDescent="0.3">
      <c r="A20" s="15">
        <v>16</v>
      </c>
      <c r="B20" s="16" t="s">
        <v>104</v>
      </c>
      <c r="C20" s="17">
        <v>1909540.7320750402</v>
      </c>
      <c r="D20" s="14">
        <f t="shared" si="0"/>
        <v>0.18576677907281319</v>
      </c>
    </row>
    <row r="21" spans="1:4" ht="16.5" thickTop="1" thickBot="1" x14ac:dyDescent="0.3">
      <c r="A21" s="15">
        <v>17</v>
      </c>
      <c r="B21" s="16" t="s">
        <v>105</v>
      </c>
      <c r="C21" s="17">
        <v>1293870.4516744849</v>
      </c>
      <c r="D21" s="14">
        <f t="shared" si="0"/>
        <v>0.12587222796963599</v>
      </c>
    </row>
    <row r="22" spans="1:4" ht="16.5" thickTop="1" thickBot="1" x14ac:dyDescent="0.3">
      <c r="A22" s="15">
        <v>18</v>
      </c>
      <c r="B22" s="16" t="s">
        <v>106</v>
      </c>
      <c r="C22" s="17">
        <v>859747.59767417109</v>
      </c>
      <c r="D22" s="14">
        <f t="shared" si="0"/>
        <v>8.3639243380770847E-2</v>
      </c>
    </row>
    <row r="23" spans="1:4" ht="16.5" thickTop="1" thickBot="1" x14ac:dyDescent="0.3">
      <c r="A23" s="31"/>
      <c r="B23" s="18" t="s">
        <v>107</v>
      </c>
      <c r="C23" s="19">
        <f>SUM(C5:C22)</f>
        <v>10279236.909881374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94B21-9C06-48C2-BAE1-38DFB4ED6C75}">
  <dimension ref="A1:G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7" x14ac:dyDescent="0.25">
      <c r="A1" s="47" t="s">
        <v>3</v>
      </c>
      <c r="B1" s="48"/>
      <c r="C1" s="48"/>
      <c r="D1" s="49"/>
    </row>
    <row r="2" spans="1:7" x14ac:dyDescent="0.25">
      <c r="A2" s="50" t="s">
        <v>187</v>
      </c>
      <c r="B2" s="51"/>
      <c r="C2" s="51"/>
      <c r="D2" s="52"/>
    </row>
    <row r="3" spans="1:7" ht="15.75" thickBot="1" x14ac:dyDescent="0.3">
      <c r="A3" s="53" t="s">
        <v>132</v>
      </c>
      <c r="B3" s="54"/>
      <c r="C3" s="54"/>
      <c r="D3" s="55"/>
    </row>
    <row r="4" spans="1:7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7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7" ht="16.5" thickTop="1" thickBot="1" x14ac:dyDescent="0.3">
      <c r="A6" s="15">
        <v>2</v>
      </c>
      <c r="B6" s="16" t="s">
        <v>90</v>
      </c>
      <c r="C6" s="17">
        <v>0</v>
      </c>
      <c r="D6" s="14">
        <f t="shared" ref="D6:D23" si="0">C6/C$23</f>
        <v>0</v>
      </c>
    </row>
    <row r="7" spans="1:7" ht="16.5" thickTop="1" thickBot="1" x14ac:dyDescent="0.3">
      <c r="A7" s="15">
        <v>3</v>
      </c>
      <c r="B7" s="16" t="s">
        <v>91</v>
      </c>
      <c r="C7" s="17">
        <v>0</v>
      </c>
      <c r="D7" s="14">
        <f t="shared" si="0"/>
        <v>0</v>
      </c>
    </row>
    <row r="8" spans="1:7" ht="16.5" thickTop="1" thickBot="1" x14ac:dyDescent="0.3">
      <c r="A8" s="15">
        <v>4</v>
      </c>
      <c r="B8" s="16" t="s">
        <v>92</v>
      </c>
      <c r="C8" s="17">
        <v>188405.52675104936</v>
      </c>
      <c r="D8" s="14">
        <f t="shared" si="0"/>
        <v>0.14640882759923241</v>
      </c>
    </row>
    <row r="9" spans="1:7" ht="16.5" thickTop="1" thickBot="1" x14ac:dyDescent="0.3">
      <c r="A9" s="15">
        <v>5</v>
      </c>
      <c r="B9" s="16" t="s">
        <v>93</v>
      </c>
      <c r="C9" s="17">
        <v>0</v>
      </c>
      <c r="D9" s="14">
        <f t="shared" si="0"/>
        <v>0</v>
      </c>
    </row>
    <row r="10" spans="1:7" ht="16.5" thickTop="1" thickBot="1" x14ac:dyDescent="0.3">
      <c r="A10" s="15">
        <v>6</v>
      </c>
      <c r="B10" s="16" t="s">
        <v>94</v>
      </c>
      <c r="C10" s="17">
        <v>5156.8580488601701</v>
      </c>
      <c r="D10" s="14">
        <f t="shared" si="0"/>
        <v>4.0073640834693697E-3</v>
      </c>
      <c r="G10" s="1" t="s">
        <v>133</v>
      </c>
    </row>
    <row r="11" spans="1:7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7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7" ht="16.5" thickTop="1" thickBot="1" x14ac:dyDescent="0.3">
      <c r="A13" s="15">
        <v>9</v>
      </c>
      <c r="B13" s="16" t="s">
        <v>97</v>
      </c>
      <c r="C13" s="17">
        <v>417.32821801232325</v>
      </c>
      <c r="D13" s="14">
        <f t="shared" si="0"/>
        <v>3.2430330562434415E-4</v>
      </c>
    </row>
    <row r="14" spans="1:7" ht="16.5" thickTop="1" thickBot="1" x14ac:dyDescent="0.3">
      <c r="A14" s="15">
        <v>10</v>
      </c>
      <c r="B14" s="16" t="s">
        <v>98</v>
      </c>
      <c r="C14" s="17">
        <v>15696.142778560365</v>
      </c>
      <c r="D14" s="14">
        <f t="shared" si="0"/>
        <v>1.2197380308677074E-2</v>
      </c>
    </row>
    <row r="15" spans="1:7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7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23672.02775268002</v>
      </c>
      <c r="D17" s="14">
        <f t="shared" si="0"/>
        <v>1.839539364864768E-2</v>
      </c>
    </row>
    <row r="18" spans="1:4" ht="16.5" thickTop="1" thickBot="1" x14ac:dyDescent="0.3">
      <c r="A18" s="15">
        <v>14</v>
      </c>
      <c r="B18" s="16" t="s">
        <v>102</v>
      </c>
      <c r="C18" s="17">
        <v>540452.85976209643</v>
      </c>
      <c r="D18" s="14">
        <f t="shared" si="0"/>
        <v>0.41998274113782169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146047.59099466543</v>
      </c>
      <c r="D20" s="14">
        <f t="shared" si="0"/>
        <v>0.11349272465597714</v>
      </c>
    </row>
    <row r="21" spans="1:4" ht="16.5" thickTop="1" thickBot="1" x14ac:dyDescent="0.3">
      <c r="A21" s="15">
        <v>17</v>
      </c>
      <c r="B21" s="16" t="s">
        <v>105</v>
      </c>
      <c r="C21" s="17">
        <v>70948.764528170286</v>
      </c>
      <c r="D21" s="14">
        <f t="shared" si="0"/>
        <v>5.5133867956586174E-2</v>
      </c>
    </row>
    <row r="22" spans="1:4" ht="16.5" thickTop="1" thickBot="1" x14ac:dyDescent="0.3">
      <c r="A22" s="15">
        <v>18</v>
      </c>
      <c r="B22" s="16" t="s">
        <v>106</v>
      </c>
      <c r="C22" s="17">
        <v>296048.30414102733</v>
      </c>
      <c r="D22" s="14">
        <f t="shared" si="0"/>
        <v>0.23005739730396407</v>
      </c>
    </row>
    <row r="23" spans="1:4" ht="16.5" thickTop="1" thickBot="1" x14ac:dyDescent="0.3">
      <c r="A23" s="31"/>
      <c r="B23" s="18" t="s">
        <v>107</v>
      </c>
      <c r="C23" s="19">
        <f>SUM(C5:C22)</f>
        <v>1286845.4029751217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2191D-47F1-484C-A1B7-896B425BE3B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134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129555.64122274019</v>
      </c>
      <c r="D5" s="14">
        <f>C5/C$23</f>
        <v>4.0312557965762833E-3</v>
      </c>
    </row>
    <row r="6" spans="1:4" ht="16.5" thickTop="1" thickBot="1" x14ac:dyDescent="0.3">
      <c r="A6" s="15">
        <v>2</v>
      </c>
      <c r="B6" s="16" t="s">
        <v>90</v>
      </c>
      <c r="C6" s="17">
        <v>78060.548495919735</v>
      </c>
      <c r="D6" s="14">
        <f t="shared" ref="D6:D23" si="0">C6/C$23</f>
        <v>2.4289335117957493E-3</v>
      </c>
    </row>
    <row r="7" spans="1:4" ht="16.5" thickTop="1" thickBot="1" x14ac:dyDescent="0.3">
      <c r="A7" s="15">
        <v>3</v>
      </c>
      <c r="B7" s="16" t="s">
        <v>91</v>
      </c>
      <c r="C7" s="17">
        <v>648529.51132525795</v>
      </c>
      <c r="D7" s="14">
        <f t="shared" si="0"/>
        <v>2.0179656610134867E-2</v>
      </c>
    </row>
    <row r="8" spans="1:4" ht="16.5" thickTop="1" thickBot="1" x14ac:dyDescent="0.3">
      <c r="A8" s="15">
        <v>4</v>
      </c>
      <c r="B8" s="16" t="s">
        <v>92</v>
      </c>
      <c r="C8" s="17">
        <v>78335.531523912869</v>
      </c>
      <c r="D8" s="14">
        <f t="shared" si="0"/>
        <v>2.4374898889252608E-3</v>
      </c>
    </row>
    <row r="9" spans="1:4" ht="16.5" thickTop="1" thickBot="1" x14ac:dyDescent="0.3">
      <c r="A9" s="15">
        <v>5</v>
      </c>
      <c r="B9" s="16" t="s">
        <v>93</v>
      </c>
      <c r="C9" s="17">
        <v>54134.596832788557</v>
      </c>
      <c r="D9" s="14">
        <f t="shared" si="0"/>
        <v>1.684453144748082E-3</v>
      </c>
    </row>
    <row r="10" spans="1:4" ht="16.5" thickTop="1" thickBot="1" x14ac:dyDescent="0.3">
      <c r="A10" s="15">
        <v>6</v>
      </c>
      <c r="B10" s="16" t="s">
        <v>94</v>
      </c>
      <c r="C10" s="17">
        <v>450825.24158957379</v>
      </c>
      <c r="D10" s="14">
        <f t="shared" si="0"/>
        <v>1.402788679248863E-2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33729.685059279778</v>
      </c>
      <c r="D12" s="14">
        <f t="shared" si="0"/>
        <v>1.0495335218799215E-3</v>
      </c>
    </row>
    <row r="13" spans="1:4" ht="16.5" thickTop="1" thickBot="1" x14ac:dyDescent="0.3">
      <c r="A13" s="15">
        <v>9</v>
      </c>
      <c r="B13" s="16" t="s">
        <v>97</v>
      </c>
      <c r="C13" s="17">
        <v>11405.813012519984</v>
      </c>
      <c r="D13" s="14">
        <f t="shared" si="0"/>
        <v>3.5490349464856657E-4</v>
      </c>
    </row>
    <row r="14" spans="1:4" ht="16.5" thickTop="1" thickBot="1" x14ac:dyDescent="0.3">
      <c r="A14" s="15">
        <v>10</v>
      </c>
      <c r="B14" s="16" t="s">
        <v>98</v>
      </c>
      <c r="C14" s="17">
        <v>2689145.249226083</v>
      </c>
      <c r="D14" s="14">
        <f t="shared" si="0"/>
        <v>8.3675494725392346E-2</v>
      </c>
    </row>
    <row r="15" spans="1:4" ht="16.5" thickTop="1" thickBot="1" x14ac:dyDescent="0.3">
      <c r="A15" s="15">
        <v>11</v>
      </c>
      <c r="B15" s="16" t="s">
        <v>99</v>
      </c>
      <c r="C15" s="17">
        <v>825.4306815861944</v>
      </c>
      <c r="D15" s="14">
        <f t="shared" si="0"/>
        <v>2.5684116788827229E-5</v>
      </c>
    </row>
    <row r="16" spans="1:4" ht="16.5" thickTop="1" thickBot="1" x14ac:dyDescent="0.3">
      <c r="A16" s="15">
        <v>12</v>
      </c>
      <c r="B16" s="16" t="s">
        <v>100</v>
      </c>
      <c r="C16" s="17">
        <v>10101033.861970318</v>
      </c>
      <c r="D16" s="14">
        <f t="shared" si="0"/>
        <v>0.31430396178174164</v>
      </c>
    </row>
    <row r="17" spans="1:4" ht="16.5" thickTop="1" thickBot="1" x14ac:dyDescent="0.3">
      <c r="A17" s="15">
        <v>13</v>
      </c>
      <c r="B17" s="16" t="s">
        <v>101</v>
      </c>
      <c r="C17" s="17">
        <v>643378.80471817695</v>
      </c>
      <c r="D17" s="14">
        <f t="shared" si="0"/>
        <v>2.0019387125376882E-2</v>
      </c>
    </row>
    <row r="18" spans="1:4" ht="16.5" thickTop="1" thickBot="1" x14ac:dyDescent="0.3">
      <c r="A18" s="15">
        <v>14</v>
      </c>
      <c r="B18" s="16" t="s">
        <v>102</v>
      </c>
      <c r="C18" s="17">
        <v>6221810.3914118521</v>
      </c>
      <c r="D18" s="14">
        <f t="shared" si="0"/>
        <v>0.19359797048478602</v>
      </c>
    </row>
    <row r="19" spans="1:4" ht="16.5" thickTop="1" thickBot="1" x14ac:dyDescent="0.3">
      <c r="A19" s="15">
        <v>15</v>
      </c>
      <c r="B19" s="16" t="s">
        <v>103</v>
      </c>
      <c r="C19" s="17">
        <v>120743.35583338916</v>
      </c>
      <c r="D19" s="14">
        <f t="shared" si="0"/>
        <v>3.7570525567819637E-3</v>
      </c>
    </row>
    <row r="20" spans="1:4" ht="16.5" thickTop="1" thickBot="1" x14ac:dyDescent="0.3">
      <c r="A20" s="15">
        <v>16</v>
      </c>
      <c r="B20" s="16" t="s">
        <v>104</v>
      </c>
      <c r="C20" s="17">
        <v>1465452.9477303985</v>
      </c>
      <c r="D20" s="14">
        <f t="shared" si="0"/>
        <v>4.5599061796091349E-2</v>
      </c>
    </row>
    <row r="21" spans="1:4" ht="16.5" thickTop="1" thickBot="1" x14ac:dyDescent="0.3">
      <c r="A21" s="15">
        <v>17</v>
      </c>
      <c r="B21" s="16" t="s">
        <v>105</v>
      </c>
      <c r="C21" s="17">
        <v>5191528.9583473019</v>
      </c>
      <c r="D21" s="14">
        <f t="shared" si="0"/>
        <v>0.1615397138164737</v>
      </c>
    </row>
    <row r="22" spans="1:4" ht="16.5" thickTop="1" thickBot="1" x14ac:dyDescent="0.3">
      <c r="A22" s="15">
        <v>18</v>
      </c>
      <c r="B22" s="16" t="s">
        <v>106</v>
      </c>
      <c r="C22" s="17">
        <v>4219291.7013704563</v>
      </c>
      <c r="D22" s="14">
        <f t="shared" si="0"/>
        <v>0.13128756083536991</v>
      </c>
    </row>
    <row r="23" spans="1:4" ht="16.5" thickTop="1" thickBot="1" x14ac:dyDescent="0.3">
      <c r="A23" s="31"/>
      <c r="B23" s="18" t="s">
        <v>107</v>
      </c>
      <c r="C23" s="19">
        <f>SUM(C5:C22)</f>
        <v>32137787.270351555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60A92-E025-47FD-9D4C-528F15AE05D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1325356.1566718202</v>
      </c>
      <c r="D5" s="14">
        <f>C5/C$23</f>
        <v>3.2452265177986002E-2</v>
      </c>
    </row>
    <row r="6" spans="1:4" ht="16.5" thickTop="1" thickBot="1" x14ac:dyDescent="0.3">
      <c r="A6" s="15">
        <v>2</v>
      </c>
      <c r="B6" s="16" t="s">
        <v>90</v>
      </c>
      <c r="C6" s="17">
        <v>468615.86209269846</v>
      </c>
      <c r="D6" s="14">
        <f t="shared" ref="D6:D23" si="0">C6/C$23</f>
        <v>1.1474384561981877E-2</v>
      </c>
    </row>
    <row r="7" spans="1:4" ht="16.5" thickTop="1" thickBot="1" x14ac:dyDescent="0.3">
      <c r="A7" s="15">
        <v>3</v>
      </c>
      <c r="B7" s="16" t="s">
        <v>91</v>
      </c>
      <c r="C7" s="17">
        <v>1241235.2080924534</v>
      </c>
      <c r="D7" s="14">
        <f t="shared" si="0"/>
        <v>3.0392505379399797E-2</v>
      </c>
    </row>
    <row r="8" spans="1:4" ht="16.5" thickTop="1" thickBot="1" x14ac:dyDescent="0.3">
      <c r="A8" s="15">
        <v>4</v>
      </c>
      <c r="B8" s="16" t="s">
        <v>92</v>
      </c>
      <c r="C8" s="17">
        <v>2619.1581684978291</v>
      </c>
      <c r="D8" s="14">
        <f t="shared" si="0"/>
        <v>6.4131905223590774E-5</v>
      </c>
    </row>
    <row r="9" spans="1:4" ht="16.5" thickTop="1" thickBot="1" x14ac:dyDescent="0.3">
      <c r="A9" s="15">
        <v>5</v>
      </c>
      <c r="B9" s="16" t="s">
        <v>93</v>
      </c>
      <c r="C9" s="17">
        <v>41225.310821769119</v>
      </c>
      <c r="D9" s="14">
        <f t="shared" si="0"/>
        <v>1.009430342250428E-3</v>
      </c>
    </row>
    <row r="10" spans="1:4" ht="16.5" thickTop="1" thickBot="1" x14ac:dyDescent="0.3">
      <c r="A10" s="15">
        <v>6</v>
      </c>
      <c r="B10" s="16" t="s">
        <v>94</v>
      </c>
      <c r="C10" s="17">
        <v>774588.45559552044</v>
      </c>
      <c r="D10" s="14">
        <f t="shared" si="0"/>
        <v>1.8966335832260997E-2</v>
      </c>
    </row>
    <row r="11" spans="1:4" ht="16.5" thickTop="1" thickBot="1" x14ac:dyDescent="0.3">
      <c r="A11" s="15">
        <v>7</v>
      </c>
      <c r="B11" s="16" t="s">
        <v>95</v>
      </c>
      <c r="C11" s="17">
        <v>1456910.605882874</v>
      </c>
      <c r="D11" s="14">
        <f t="shared" si="0"/>
        <v>3.5673467154262138E-2</v>
      </c>
    </row>
    <row r="12" spans="1:4" ht="16.5" thickTop="1" thickBot="1" x14ac:dyDescent="0.3">
      <c r="A12" s="15">
        <v>8</v>
      </c>
      <c r="B12" s="16" t="s">
        <v>96</v>
      </c>
      <c r="C12" s="17">
        <v>23605.018741752119</v>
      </c>
      <c r="D12" s="14">
        <f t="shared" si="0"/>
        <v>5.7798526372134429E-4</v>
      </c>
    </row>
    <row r="13" spans="1:4" ht="16.5" thickTop="1" thickBot="1" x14ac:dyDescent="0.3">
      <c r="A13" s="15">
        <v>9</v>
      </c>
      <c r="B13" s="16" t="s">
        <v>97</v>
      </c>
      <c r="C13" s="17">
        <v>1177201.0357953089</v>
      </c>
      <c r="D13" s="14">
        <f t="shared" si="0"/>
        <v>2.8824584236559141E-2</v>
      </c>
    </row>
    <row r="14" spans="1:4" ht="16.5" thickTop="1" thickBot="1" x14ac:dyDescent="0.3">
      <c r="A14" s="15">
        <v>10</v>
      </c>
      <c r="B14" s="16" t="s">
        <v>98</v>
      </c>
      <c r="C14" s="17">
        <v>1418589.1009674717</v>
      </c>
      <c r="D14" s="14">
        <f t="shared" si="0"/>
        <v>3.4735138514617792E-2</v>
      </c>
    </row>
    <row r="15" spans="1:4" ht="16.5" thickTop="1" thickBot="1" x14ac:dyDescent="0.3">
      <c r="A15" s="15">
        <v>11</v>
      </c>
      <c r="B15" s="16" t="s">
        <v>99</v>
      </c>
      <c r="C15" s="17">
        <v>18572.437819315244</v>
      </c>
      <c r="D15" s="14">
        <f t="shared" si="0"/>
        <v>4.5475902766211473E-4</v>
      </c>
    </row>
    <row r="16" spans="1:4" ht="16.5" thickTop="1" thickBot="1" x14ac:dyDescent="0.3">
      <c r="A16" s="15">
        <v>12</v>
      </c>
      <c r="B16" s="16" t="s">
        <v>100</v>
      </c>
      <c r="C16" s="17">
        <v>3819370.0587210716</v>
      </c>
      <c r="D16" s="14">
        <f t="shared" si="0"/>
        <v>9.3519926198349063E-2</v>
      </c>
    </row>
    <row r="17" spans="1:4" ht="16.5" thickTop="1" thickBot="1" x14ac:dyDescent="0.3">
      <c r="A17" s="15">
        <v>13</v>
      </c>
      <c r="B17" s="16" t="s">
        <v>101</v>
      </c>
      <c r="C17" s="17">
        <v>931301.05961686908</v>
      </c>
      <c r="D17" s="14">
        <f t="shared" si="0"/>
        <v>2.2803552686638064E-2</v>
      </c>
    </row>
    <row r="18" spans="1:4" ht="16.5" thickTop="1" thickBot="1" x14ac:dyDescent="0.3">
      <c r="A18" s="15">
        <v>14</v>
      </c>
      <c r="B18" s="16" t="s">
        <v>102</v>
      </c>
      <c r="C18" s="17">
        <v>9281969.1783920191</v>
      </c>
      <c r="D18" s="14">
        <f t="shared" si="0"/>
        <v>0.22727545621207529</v>
      </c>
    </row>
    <row r="19" spans="1:4" ht="16.5" thickTop="1" thickBot="1" x14ac:dyDescent="0.3">
      <c r="A19" s="15">
        <v>15</v>
      </c>
      <c r="B19" s="16" t="s">
        <v>103</v>
      </c>
      <c r="C19" s="17">
        <v>250163.36602607014</v>
      </c>
      <c r="D19" s="14">
        <f t="shared" si="0"/>
        <v>6.1254236087619745E-3</v>
      </c>
    </row>
    <row r="20" spans="1:4" ht="16.5" thickTop="1" thickBot="1" x14ac:dyDescent="0.3">
      <c r="A20" s="15">
        <v>16</v>
      </c>
      <c r="B20" s="16" t="s">
        <v>104</v>
      </c>
      <c r="C20" s="17">
        <v>2554855.7396908826</v>
      </c>
      <c r="D20" s="14">
        <f t="shared" si="0"/>
        <v>6.2557415633960931E-2</v>
      </c>
    </row>
    <row r="21" spans="1:4" ht="16.5" thickTop="1" thickBot="1" x14ac:dyDescent="0.3">
      <c r="A21" s="15">
        <v>17</v>
      </c>
      <c r="B21" s="16" t="s">
        <v>105</v>
      </c>
      <c r="C21" s="17">
        <v>13145225.853885353</v>
      </c>
      <c r="D21" s="14">
        <f t="shared" si="0"/>
        <v>0.32186997667558742</v>
      </c>
    </row>
    <row r="22" spans="1:4" ht="16.5" thickTop="1" thickBot="1" x14ac:dyDescent="0.3">
      <c r="A22" s="15">
        <v>18</v>
      </c>
      <c r="B22" s="16" t="s">
        <v>106</v>
      </c>
      <c r="C22" s="17">
        <v>2908770.3963687401</v>
      </c>
      <c r="D22" s="14">
        <f t="shared" si="0"/>
        <v>7.1223261588702028E-2</v>
      </c>
    </row>
    <row r="23" spans="1:4" ht="16.5" thickTop="1" thickBot="1" x14ac:dyDescent="0.3">
      <c r="A23" s="31"/>
      <c r="B23" s="18" t="s">
        <v>107</v>
      </c>
      <c r="C23" s="19">
        <f>SUM(C5:C22)</f>
        <v>40840174.003350489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9CBA1-E923-420B-9802-B744A7F7209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136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6545.595485720075</v>
      </c>
      <c r="D6" s="14">
        <f t="shared" ref="D6:D23" si="0">C6/C$23</f>
        <v>2.8462081485443862E-3</v>
      </c>
    </row>
    <row r="7" spans="1:4" ht="16.5" thickTop="1" thickBot="1" x14ac:dyDescent="0.3">
      <c r="A7" s="15">
        <v>3</v>
      </c>
      <c r="B7" s="16" t="s">
        <v>91</v>
      </c>
      <c r="C7" s="17">
        <v>75011.106798029592</v>
      </c>
      <c r="D7" s="14">
        <f t="shared" si="0"/>
        <v>3.2616929027412762E-2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106583.86525602189</v>
      </c>
      <c r="D9" s="14">
        <f t="shared" si="0"/>
        <v>4.6345648223581615E-2</v>
      </c>
    </row>
    <row r="10" spans="1:4" ht="16.5" thickTop="1" thickBot="1" x14ac:dyDescent="0.3">
      <c r="A10" s="15">
        <v>6</v>
      </c>
      <c r="B10" s="16" t="s">
        <v>94</v>
      </c>
      <c r="C10" s="17">
        <v>1715.485575302522</v>
      </c>
      <c r="D10" s="14">
        <f t="shared" si="0"/>
        <v>7.4594114985999005E-4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82764.340779224847</v>
      </c>
      <c r="D14" s="14">
        <f t="shared" si="0"/>
        <v>3.5988252199306202E-2</v>
      </c>
    </row>
    <row r="15" spans="1:4" ht="16.5" thickTop="1" thickBot="1" x14ac:dyDescent="0.3">
      <c r="A15" s="15">
        <v>11</v>
      </c>
      <c r="B15" s="16" t="s">
        <v>99</v>
      </c>
      <c r="C15" s="17">
        <v>36434.874231723254</v>
      </c>
      <c r="D15" s="14">
        <f t="shared" si="0"/>
        <v>1.5842903240164487E-2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106407.46977908092</v>
      </c>
      <c r="D17" s="14">
        <f t="shared" si="0"/>
        <v>4.6268946532355651E-2</v>
      </c>
    </row>
    <row r="18" spans="1:4" ht="16.5" thickTop="1" thickBot="1" x14ac:dyDescent="0.3">
      <c r="A18" s="15">
        <v>14</v>
      </c>
      <c r="B18" s="16" t="s">
        <v>102</v>
      </c>
      <c r="C18" s="17">
        <v>1243891.0417565305</v>
      </c>
      <c r="D18" s="14">
        <f t="shared" si="0"/>
        <v>0.54087864529247331</v>
      </c>
    </row>
    <row r="19" spans="1:4" ht="16.5" thickTop="1" thickBot="1" x14ac:dyDescent="0.3">
      <c r="A19" s="15">
        <v>15</v>
      </c>
      <c r="B19" s="16" t="s">
        <v>103</v>
      </c>
      <c r="C19" s="17">
        <v>177.18686361023626</v>
      </c>
      <c r="D19" s="14">
        <f t="shared" si="0"/>
        <v>7.7045808303107883E-5</v>
      </c>
    </row>
    <row r="20" spans="1:4" ht="16.5" thickTop="1" thickBot="1" x14ac:dyDescent="0.3">
      <c r="A20" s="15">
        <v>16</v>
      </c>
      <c r="B20" s="16" t="s">
        <v>104</v>
      </c>
      <c r="C20" s="17">
        <v>527506.47531268816</v>
      </c>
      <c r="D20" s="14">
        <f t="shared" si="0"/>
        <v>0.22937458199492361</v>
      </c>
    </row>
    <row r="21" spans="1:4" ht="16.5" thickTop="1" thickBot="1" x14ac:dyDescent="0.3">
      <c r="A21" s="15">
        <v>17</v>
      </c>
      <c r="B21" s="16" t="s">
        <v>105</v>
      </c>
      <c r="C21" s="17">
        <v>76748.171204099723</v>
      </c>
      <c r="D21" s="14">
        <f t="shared" si="0"/>
        <v>3.3372253256948363E-2</v>
      </c>
    </row>
    <row r="22" spans="1:4" ht="16.5" thickTop="1" thickBot="1" x14ac:dyDescent="0.3">
      <c r="A22" s="15">
        <v>18</v>
      </c>
      <c r="B22" s="16" t="s">
        <v>106</v>
      </c>
      <c r="C22" s="17">
        <v>35974.32864306101</v>
      </c>
      <c r="D22" s="14">
        <f t="shared" si="0"/>
        <v>1.564264512612638E-2</v>
      </c>
    </row>
    <row r="23" spans="1:4" ht="16.5" thickTop="1" thickBot="1" x14ac:dyDescent="0.3">
      <c r="A23" s="31"/>
      <c r="B23" s="18" t="s">
        <v>107</v>
      </c>
      <c r="C23" s="19">
        <f>SUM(C5:C22)</f>
        <v>2299759.9416850931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BE57C-9C46-40B1-BC0C-82A14038623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108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155052.84190287924</v>
      </c>
      <c r="D5" s="14">
        <f>C5/C$23</f>
        <v>7.7875804375773872E-3</v>
      </c>
    </row>
    <row r="6" spans="1:4" ht="16.5" thickTop="1" thickBot="1" x14ac:dyDescent="0.3">
      <c r="A6" s="15">
        <v>2</v>
      </c>
      <c r="B6" s="16" t="s">
        <v>90</v>
      </c>
      <c r="C6" s="17">
        <v>58917.2527405406</v>
      </c>
      <c r="D6" s="14">
        <f t="shared" ref="D6:D23" si="0">C6/C$23</f>
        <v>2.9591385700974797E-3</v>
      </c>
    </row>
    <row r="7" spans="1:4" ht="16.5" thickTop="1" thickBot="1" x14ac:dyDescent="0.3">
      <c r="A7" s="15">
        <v>3</v>
      </c>
      <c r="B7" s="16" t="s">
        <v>91</v>
      </c>
      <c r="C7" s="17">
        <v>859411.71078863845</v>
      </c>
      <c r="D7" s="14">
        <f t="shared" si="0"/>
        <v>4.3164238363039224E-2</v>
      </c>
    </row>
    <row r="8" spans="1:4" ht="16.5" thickTop="1" thickBot="1" x14ac:dyDescent="0.3">
      <c r="A8" s="15">
        <v>4</v>
      </c>
      <c r="B8" s="16" t="s">
        <v>92</v>
      </c>
      <c r="C8" s="17">
        <v>80497.22464081709</v>
      </c>
      <c r="D8" s="14">
        <f t="shared" si="0"/>
        <v>4.0429998199243509E-3</v>
      </c>
    </row>
    <row r="9" spans="1:4" ht="16.5" thickTop="1" thickBot="1" x14ac:dyDescent="0.3">
      <c r="A9" s="15">
        <v>5</v>
      </c>
      <c r="B9" s="16" t="s">
        <v>93</v>
      </c>
      <c r="C9" s="17">
        <v>59284.149211165546</v>
      </c>
      <c r="D9" s="14">
        <f t="shared" si="0"/>
        <v>2.9775660670861817E-3</v>
      </c>
    </row>
    <row r="10" spans="1:4" ht="16.5" thickTop="1" thickBot="1" x14ac:dyDescent="0.3">
      <c r="A10" s="15">
        <v>6</v>
      </c>
      <c r="B10" s="16" t="s">
        <v>94</v>
      </c>
      <c r="C10" s="17">
        <v>350085.15548293095</v>
      </c>
      <c r="D10" s="14">
        <f t="shared" si="0"/>
        <v>1.7583143106998315E-2</v>
      </c>
    </row>
    <row r="11" spans="1:4" ht="16.5" thickTop="1" thickBot="1" x14ac:dyDescent="0.3">
      <c r="A11" s="15">
        <v>7</v>
      </c>
      <c r="B11" s="16" t="s">
        <v>95</v>
      </c>
      <c r="C11" s="17">
        <v>137962.22236777202</v>
      </c>
      <c r="D11" s="14">
        <f t="shared" si="0"/>
        <v>6.9291984000456556E-3</v>
      </c>
    </row>
    <row r="12" spans="1:4" ht="16.5" thickTop="1" thickBot="1" x14ac:dyDescent="0.3">
      <c r="A12" s="15">
        <v>8</v>
      </c>
      <c r="B12" s="16" t="s">
        <v>96</v>
      </c>
      <c r="C12" s="17">
        <v>5646.1972155709063</v>
      </c>
      <c r="D12" s="14">
        <f t="shared" si="0"/>
        <v>2.8358212879597274E-4</v>
      </c>
    </row>
    <row r="13" spans="1:4" ht="16.5" thickTop="1" thickBot="1" x14ac:dyDescent="0.3">
      <c r="A13" s="15">
        <v>9</v>
      </c>
      <c r="B13" s="16" t="s">
        <v>97</v>
      </c>
      <c r="C13" s="17">
        <v>294538.31672474561</v>
      </c>
      <c r="D13" s="14">
        <f t="shared" si="0"/>
        <v>1.4793284697608681E-2</v>
      </c>
    </row>
    <row r="14" spans="1:4" ht="16.5" thickTop="1" thickBot="1" x14ac:dyDescent="0.3">
      <c r="A14" s="15">
        <v>10</v>
      </c>
      <c r="B14" s="16" t="s">
        <v>98</v>
      </c>
      <c r="C14" s="17">
        <v>1018723.5187487357</v>
      </c>
      <c r="D14" s="14">
        <f t="shared" si="0"/>
        <v>5.1165726784143099E-2</v>
      </c>
    </row>
    <row r="15" spans="1:4" ht="16.5" thickTop="1" thickBot="1" x14ac:dyDescent="0.3">
      <c r="A15" s="15">
        <v>11</v>
      </c>
      <c r="B15" s="16" t="s">
        <v>99</v>
      </c>
      <c r="C15" s="17">
        <v>272002.00338190713</v>
      </c>
      <c r="D15" s="14">
        <f t="shared" si="0"/>
        <v>1.3661390881475123E-2</v>
      </c>
    </row>
    <row r="16" spans="1:4" ht="16.5" thickTop="1" thickBot="1" x14ac:dyDescent="0.3">
      <c r="A16" s="15">
        <v>12</v>
      </c>
      <c r="B16" s="16" t="s">
        <v>100</v>
      </c>
      <c r="C16" s="17">
        <v>4608361.3661183333</v>
      </c>
      <c r="D16" s="14">
        <f t="shared" si="0"/>
        <v>0.23145647885996029</v>
      </c>
    </row>
    <row r="17" spans="1:4" ht="16.5" thickTop="1" thickBot="1" x14ac:dyDescent="0.3">
      <c r="A17" s="15">
        <v>13</v>
      </c>
      <c r="B17" s="16" t="s">
        <v>101</v>
      </c>
      <c r="C17" s="17">
        <v>957390.09078338905</v>
      </c>
      <c r="D17" s="14">
        <f t="shared" si="0"/>
        <v>4.808523501159194E-2</v>
      </c>
    </row>
    <row r="18" spans="1:4" ht="16.5" thickTop="1" thickBot="1" x14ac:dyDescent="0.3">
      <c r="A18" s="15">
        <v>14</v>
      </c>
      <c r="B18" s="16" t="s">
        <v>102</v>
      </c>
      <c r="C18" s="17">
        <v>4094212.8750876859</v>
      </c>
      <c r="D18" s="14">
        <f t="shared" si="0"/>
        <v>0.20563320028201473</v>
      </c>
    </row>
    <row r="19" spans="1:4" ht="16.5" thickTop="1" thickBot="1" x14ac:dyDescent="0.3">
      <c r="A19" s="15">
        <v>15</v>
      </c>
      <c r="B19" s="16" t="s">
        <v>103</v>
      </c>
      <c r="C19" s="17">
        <v>111316.82833762321</v>
      </c>
      <c r="D19" s="14">
        <f t="shared" si="0"/>
        <v>5.5909246428274403E-3</v>
      </c>
    </row>
    <row r="20" spans="1:4" ht="16.5" thickTop="1" thickBot="1" x14ac:dyDescent="0.3">
      <c r="A20" s="15">
        <v>16</v>
      </c>
      <c r="B20" s="16" t="s">
        <v>104</v>
      </c>
      <c r="C20" s="17">
        <v>2903354.0448172051</v>
      </c>
      <c r="D20" s="14">
        <f t="shared" si="0"/>
        <v>0.14582192035501021</v>
      </c>
    </row>
    <row r="21" spans="1:4" ht="16.5" thickTop="1" thickBot="1" x14ac:dyDescent="0.3">
      <c r="A21" s="15">
        <v>17</v>
      </c>
      <c r="B21" s="16" t="s">
        <v>105</v>
      </c>
      <c r="C21" s="17">
        <v>2352668.1995402169</v>
      </c>
      <c r="D21" s="14">
        <f t="shared" si="0"/>
        <v>0.11816354103542287</v>
      </c>
    </row>
    <row r="22" spans="1:4" ht="16.5" thickTop="1" thickBot="1" x14ac:dyDescent="0.3">
      <c r="A22" s="15">
        <v>18</v>
      </c>
      <c r="B22" s="16" t="s">
        <v>106</v>
      </c>
      <c r="C22" s="17">
        <v>1590847.6385610409</v>
      </c>
      <c r="D22" s="14">
        <f t="shared" si="0"/>
        <v>7.9900850556381131E-2</v>
      </c>
    </row>
    <row r="23" spans="1:4" ht="16.5" thickTop="1" thickBot="1" x14ac:dyDescent="0.3">
      <c r="A23" s="31"/>
      <c r="B23" s="18" t="s">
        <v>107</v>
      </c>
      <c r="C23" s="19">
        <f>SUM(C5:C22)</f>
        <v>19910271.636451196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ADB7B-FA4B-440E-9B12-A96A9944C8C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137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703.62046350292644</v>
      </c>
      <c r="D6" s="14">
        <f t="shared" ref="D6:D23" si="0">C6/C$23</f>
        <v>2.2624014969538394E-4</v>
      </c>
    </row>
    <row r="7" spans="1:4" ht="16.5" thickTop="1" thickBot="1" x14ac:dyDescent="0.3">
      <c r="A7" s="15">
        <v>3</v>
      </c>
      <c r="B7" s="16" t="s">
        <v>91</v>
      </c>
      <c r="C7" s="17">
        <v>38631.853834748945</v>
      </c>
      <c r="D7" s="14">
        <f t="shared" si="0"/>
        <v>1.2421577893104359E-2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53211.841481911411</v>
      </c>
      <c r="D9" s="14">
        <f t="shared" si="0"/>
        <v>1.710958621427958E-2</v>
      </c>
    </row>
    <row r="10" spans="1:4" ht="16.5" thickTop="1" thickBot="1" x14ac:dyDescent="0.3">
      <c r="A10" s="15">
        <v>6</v>
      </c>
      <c r="B10" s="16" t="s">
        <v>94</v>
      </c>
      <c r="C10" s="17">
        <v>13304.383159937377</v>
      </c>
      <c r="D10" s="14">
        <f t="shared" si="0"/>
        <v>4.2778540333008076E-3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308.46958643819414</v>
      </c>
      <c r="D12" s="14">
        <f t="shared" si="0"/>
        <v>9.9184445353983026E-5</v>
      </c>
    </row>
    <row r="13" spans="1:4" ht="16.5" thickTop="1" thickBot="1" x14ac:dyDescent="0.3">
      <c r="A13" s="15">
        <v>9</v>
      </c>
      <c r="B13" s="16" t="s">
        <v>97</v>
      </c>
      <c r="C13" s="17">
        <v>18815.963738271585</v>
      </c>
      <c r="D13" s="14">
        <f t="shared" si="0"/>
        <v>6.0500321886840262E-3</v>
      </c>
    </row>
    <row r="14" spans="1:4" ht="16.5" thickTop="1" thickBot="1" x14ac:dyDescent="0.3">
      <c r="A14" s="15">
        <v>10</v>
      </c>
      <c r="B14" s="16" t="s">
        <v>98</v>
      </c>
      <c r="C14" s="17">
        <v>169384.87862275005</v>
      </c>
      <c r="D14" s="14">
        <f t="shared" si="0"/>
        <v>5.446353863127238E-2</v>
      </c>
    </row>
    <row r="15" spans="1:4" ht="16.5" thickTop="1" thickBot="1" x14ac:dyDescent="0.3">
      <c r="A15" s="15">
        <v>11</v>
      </c>
      <c r="B15" s="16" t="s">
        <v>99</v>
      </c>
      <c r="C15" s="17">
        <v>79902.461544141901</v>
      </c>
      <c r="D15" s="14">
        <f t="shared" si="0"/>
        <v>2.5691613303542211E-2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29998.608918918068</v>
      </c>
      <c r="D17" s="14">
        <f t="shared" si="0"/>
        <v>9.6456685450579931E-3</v>
      </c>
    </row>
    <row r="18" spans="1:4" ht="16.5" thickTop="1" thickBot="1" x14ac:dyDescent="0.3">
      <c r="A18" s="15">
        <v>14</v>
      </c>
      <c r="B18" s="16" t="s">
        <v>102</v>
      </c>
      <c r="C18" s="17">
        <v>1579694.1955102719</v>
      </c>
      <c r="D18" s="14">
        <f t="shared" si="0"/>
        <v>0.50793043949564809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473352.47836861917</v>
      </c>
      <c r="D20" s="14">
        <f t="shared" si="0"/>
        <v>0.15220042781537432</v>
      </c>
    </row>
    <row r="21" spans="1:4" ht="16.5" thickTop="1" thickBot="1" x14ac:dyDescent="0.3">
      <c r="A21" s="15">
        <v>17</v>
      </c>
      <c r="B21" s="16" t="s">
        <v>105</v>
      </c>
      <c r="C21" s="17">
        <v>125438.70831245319</v>
      </c>
      <c r="D21" s="14">
        <f t="shared" si="0"/>
        <v>4.0333210328933215E-2</v>
      </c>
    </row>
    <row r="22" spans="1:4" ht="16.5" thickTop="1" thickBot="1" x14ac:dyDescent="0.3">
      <c r="A22" s="15">
        <v>18</v>
      </c>
      <c r="B22" s="16" t="s">
        <v>106</v>
      </c>
      <c r="C22" s="17">
        <v>527312.64051251323</v>
      </c>
      <c r="D22" s="14">
        <f t="shared" si="0"/>
        <v>0.16955062695575365</v>
      </c>
    </row>
    <row r="23" spans="1:4" ht="16.5" thickTop="1" thickBot="1" x14ac:dyDescent="0.3">
      <c r="A23" s="31"/>
      <c r="B23" s="18" t="s">
        <v>107</v>
      </c>
      <c r="C23" s="19">
        <f>SUM(C5:C22)</f>
        <v>3110060.104054478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D17EB-E10D-4809-8190-E45E86ADB99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138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1282873.239036069</v>
      </c>
      <c r="D5" s="14">
        <f>C5/C$23</f>
        <v>3.9015981837416495E-2</v>
      </c>
    </row>
    <row r="6" spans="1:4" ht="16.5" thickTop="1" thickBot="1" x14ac:dyDescent="0.3">
      <c r="A6" s="15">
        <v>2</v>
      </c>
      <c r="B6" s="16" t="s">
        <v>90</v>
      </c>
      <c r="C6" s="17">
        <v>439884.24985852599</v>
      </c>
      <c r="D6" s="14">
        <f t="shared" ref="D6:D23" si="0">C6/C$23</f>
        <v>1.3378185295954475E-2</v>
      </c>
    </row>
    <row r="7" spans="1:4" ht="16.5" thickTop="1" thickBot="1" x14ac:dyDescent="0.3">
      <c r="A7" s="15">
        <v>3</v>
      </c>
      <c r="B7" s="16" t="s">
        <v>91</v>
      </c>
      <c r="C7" s="17">
        <v>1170723.7280551137</v>
      </c>
      <c r="D7" s="14">
        <f t="shared" si="0"/>
        <v>3.5605182429989557E-2</v>
      </c>
    </row>
    <row r="8" spans="1:4" ht="16.5" thickTop="1" thickBot="1" x14ac:dyDescent="0.3">
      <c r="A8" s="15">
        <v>4</v>
      </c>
      <c r="B8" s="16" t="s">
        <v>92</v>
      </c>
      <c r="C8" s="17">
        <v>815.04354358596879</v>
      </c>
      <c r="D8" s="14">
        <f t="shared" si="0"/>
        <v>2.4787892619186253E-5</v>
      </c>
    </row>
    <row r="9" spans="1:4" ht="16.5" thickTop="1" thickBot="1" x14ac:dyDescent="0.3">
      <c r="A9" s="15">
        <v>5</v>
      </c>
      <c r="B9" s="16" t="s">
        <v>93</v>
      </c>
      <c r="C9" s="17">
        <v>22783.356509916084</v>
      </c>
      <c r="D9" s="14">
        <f t="shared" si="0"/>
        <v>6.9290947596208931E-4</v>
      </c>
    </row>
    <row r="10" spans="1:4" ht="16.5" thickTop="1" thickBot="1" x14ac:dyDescent="0.3">
      <c r="A10" s="15">
        <v>6</v>
      </c>
      <c r="B10" s="16" t="s">
        <v>94</v>
      </c>
      <c r="C10" s="17">
        <v>691323.18936871819</v>
      </c>
      <c r="D10" s="14">
        <f t="shared" si="0"/>
        <v>2.1025189535063951E-2</v>
      </c>
    </row>
    <row r="11" spans="1:4" ht="16.5" thickTop="1" thickBot="1" x14ac:dyDescent="0.3">
      <c r="A11" s="15">
        <v>7</v>
      </c>
      <c r="B11" s="16" t="s">
        <v>95</v>
      </c>
      <c r="C11" s="17">
        <v>562632.97603912232</v>
      </c>
      <c r="D11" s="14">
        <f t="shared" si="0"/>
        <v>1.7111338288394055E-2</v>
      </c>
    </row>
    <row r="12" spans="1:4" ht="16.5" thickTop="1" thickBot="1" x14ac:dyDescent="0.3">
      <c r="A12" s="15">
        <v>8</v>
      </c>
      <c r="B12" s="16" t="s">
        <v>96</v>
      </c>
      <c r="C12" s="17">
        <v>89059.602769870093</v>
      </c>
      <c r="D12" s="14">
        <f t="shared" si="0"/>
        <v>2.7085667846089381E-3</v>
      </c>
    </row>
    <row r="13" spans="1:4" ht="16.5" thickTop="1" thickBot="1" x14ac:dyDescent="0.3">
      <c r="A13" s="15">
        <v>9</v>
      </c>
      <c r="B13" s="16" t="s">
        <v>97</v>
      </c>
      <c r="C13" s="17">
        <v>222123.24634809126</v>
      </c>
      <c r="D13" s="14">
        <f t="shared" si="0"/>
        <v>6.7554270223119496E-3</v>
      </c>
    </row>
    <row r="14" spans="1:4" ht="16.5" thickTop="1" thickBot="1" x14ac:dyDescent="0.3">
      <c r="A14" s="15">
        <v>10</v>
      </c>
      <c r="B14" s="16" t="s">
        <v>98</v>
      </c>
      <c r="C14" s="17">
        <v>851528.77220804268</v>
      </c>
      <c r="D14" s="14">
        <f t="shared" si="0"/>
        <v>2.5897516683308461E-2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235420.69028193122</v>
      </c>
      <c r="D16" s="14">
        <f t="shared" si="0"/>
        <v>7.1598417495195984E-3</v>
      </c>
    </row>
    <row r="17" spans="1:4" ht="16.5" thickTop="1" thickBot="1" x14ac:dyDescent="0.3">
      <c r="A17" s="15">
        <v>13</v>
      </c>
      <c r="B17" s="16" t="s">
        <v>101</v>
      </c>
      <c r="C17" s="17">
        <v>773988.56653024547</v>
      </c>
      <c r="D17" s="14">
        <f t="shared" si="0"/>
        <v>2.3539288945494206E-2</v>
      </c>
    </row>
    <row r="18" spans="1:4" ht="16.5" thickTop="1" thickBot="1" x14ac:dyDescent="0.3">
      <c r="A18" s="15">
        <v>14</v>
      </c>
      <c r="B18" s="16" t="s">
        <v>102</v>
      </c>
      <c r="C18" s="17">
        <v>7047029.2241600277</v>
      </c>
      <c r="D18" s="14">
        <f t="shared" si="0"/>
        <v>0.21432106918385918</v>
      </c>
    </row>
    <row r="19" spans="1:4" ht="16.5" thickTop="1" thickBot="1" x14ac:dyDescent="0.3">
      <c r="A19" s="15">
        <v>15</v>
      </c>
      <c r="B19" s="16" t="s">
        <v>103</v>
      </c>
      <c r="C19" s="17">
        <v>192917.99909795498</v>
      </c>
      <c r="D19" s="14">
        <f t="shared" si="0"/>
        <v>5.8672087934207176E-3</v>
      </c>
    </row>
    <row r="20" spans="1:4" ht="16.5" thickTop="1" thickBot="1" x14ac:dyDescent="0.3">
      <c r="A20" s="15">
        <v>16</v>
      </c>
      <c r="B20" s="16" t="s">
        <v>104</v>
      </c>
      <c r="C20" s="17">
        <v>2060721.1944047138</v>
      </c>
      <c r="D20" s="14">
        <f t="shared" si="0"/>
        <v>6.2672646249356354E-2</v>
      </c>
    </row>
    <row r="21" spans="1:4" ht="16.5" thickTop="1" thickBot="1" x14ac:dyDescent="0.3">
      <c r="A21" s="15">
        <v>17</v>
      </c>
      <c r="B21" s="16" t="s">
        <v>105</v>
      </c>
      <c r="C21" s="17">
        <v>15206892.023375992</v>
      </c>
      <c r="D21" s="14">
        <f t="shared" si="0"/>
        <v>0.46248670946897036</v>
      </c>
    </row>
    <row r="22" spans="1:4" ht="16.5" thickTop="1" thickBot="1" x14ac:dyDescent="0.3">
      <c r="A22" s="15">
        <v>18</v>
      </c>
      <c r="B22" s="16" t="s">
        <v>106</v>
      </c>
      <c r="C22" s="17">
        <v>2029994.3048795727</v>
      </c>
      <c r="D22" s="14">
        <f t="shared" si="0"/>
        <v>6.173815036375039E-2</v>
      </c>
    </row>
    <row r="23" spans="1:4" ht="16.5" thickTop="1" thickBot="1" x14ac:dyDescent="0.3">
      <c r="A23" s="31"/>
      <c r="B23" s="18" t="s">
        <v>107</v>
      </c>
      <c r="C23" s="19">
        <f>SUM(C5:C22)</f>
        <v>32880711.406467494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FCD8F-501C-4B75-A107-7DE0A9E231D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139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74153.132711286147</v>
      </c>
      <c r="D5" s="14">
        <f>C5/C$23</f>
        <v>1.6085062728349749E-2</v>
      </c>
    </row>
    <row r="6" spans="1:4" ht="16.5" thickTop="1" thickBot="1" x14ac:dyDescent="0.3">
      <c r="A6" s="15">
        <v>2</v>
      </c>
      <c r="B6" s="16" t="s">
        <v>90</v>
      </c>
      <c r="C6" s="17">
        <v>15393.824647147258</v>
      </c>
      <c r="D6" s="14">
        <f t="shared" ref="D6:D23" si="0">C6/C$23</f>
        <v>3.3391796951134558E-3</v>
      </c>
    </row>
    <row r="7" spans="1:4" ht="16.5" thickTop="1" thickBot="1" x14ac:dyDescent="0.3">
      <c r="A7" s="15">
        <v>3</v>
      </c>
      <c r="B7" s="16" t="s">
        <v>91</v>
      </c>
      <c r="C7" s="17">
        <v>63033.1312986868</v>
      </c>
      <c r="D7" s="14">
        <f t="shared" si="0"/>
        <v>1.367294723543579E-2</v>
      </c>
    </row>
    <row r="8" spans="1:4" ht="16.5" thickTop="1" thickBot="1" x14ac:dyDescent="0.3">
      <c r="A8" s="15">
        <v>4</v>
      </c>
      <c r="B8" s="16" t="s">
        <v>92</v>
      </c>
      <c r="C8" s="17">
        <v>974.20440724760647</v>
      </c>
      <c r="D8" s="14">
        <f t="shared" si="0"/>
        <v>2.1132133502469724E-4</v>
      </c>
    </row>
    <row r="9" spans="1:4" ht="16.5" thickTop="1" thickBot="1" x14ac:dyDescent="0.3">
      <c r="A9" s="15">
        <v>5</v>
      </c>
      <c r="B9" s="16" t="s">
        <v>93</v>
      </c>
      <c r="C9" s="17">
        <v>119606.74711726379</v>
      </c>
      <c r="D9" s="14">
        <f t="shared" si="0"/>
        <v>2.5944716828156848E-2</v>
      </c>
    </row>
    <row r="10" spans="1:4" ht="16.5" thickTop="1" thickBot="1" x14ac:dyDescent="0.3">
      <c r="A10" s="15">
        <v>6</v>
      </c>
      <c r="B10" s="16" t="s">
        <v>94</v>
      </c>
      <c r="C10" s="17">
        <v>1616.346472611848</v>
      </c>
      <c r="D10" s="14">
        <f t="shared" si="0"/>
        <v>3.5061275838385933E-4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1871.0734952245434</v>
      </c>
      <c r="D12" s="14">
        <f t="shared" si="0"/>
        <v>4.0586733748955586E-4</v>
      </c>
    </row>
    <row r="13" spans="1:4" ht="16.5" thickTop="1" thickBot="1" x14ac:dyDescent="0.3">
      <c r="A13" s="15">
        <v>9</v>
      </c>
      <c r="B13" s="16" t="s">
        <v>97</v>
      </c>
      <c r="C13" s="17">
        <v>4045.0328056819435</v>
      </c>
      <c r="D13" s="14">
        <f t="shared" si="0"/>
        <v>8.7743570687639713E-4</v>
      </c>
    </row>
    <row r="14" spans="1:4" ht="16.5" thickTop="1" thickBot="1" x14ac:dyDescent="0.3">
      <c r="A14" s="15">
        <v>10</v>
      </c>
      <c r="B14" s="16" t="s">
        <v>98</v>
      </c>
      <c r="C14" s="17">
        <v>290129.3236896689</v>
      </c>
      <c r="D14" s="14">
        <f t="shared" si="0"/>
        <v>6.2933934147487908E-2</v>
      </c>
    </row>
    <row r="15" spans="1:4" ht="16.5" thickTop="1" thickBot="1" x14ac:dyDescent="0.3">
      <c r="A15" s="15">
        <v>11</v>
      </c>
      <c r="B15" s="16" t="s">
        <v>99</v>
      </c>
      <c r="C15" s="17">
        <v>224620.91381998712</v>
      </c>
      <c r="D15" s="14">
        <f t="shared" si="0"/>
        <v>4.8724057322851705E-2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1364447.47461362</v>
      </c>
      <c r="D17" s="14">
        <f t="shared" si="0"/>
        <v>0.29597162542207878</v>
      </c>
    </row>
    <row r="18" spans="1:4" ht="16.5" thickTop="1" thickBot="1" x14ac:dyDescent="0.3">
      <c r="A18" s="15">
        <v>14</v>
      </c>
      <c r="B18" s="16" t="s">
        <v>102</v>
      </c>
      <c r="C18" s="17">
        <v>1043734.7424904238</v>
      </c>
      <c r="D18" s="14">
        <f t="shared" si="0"/>
        <v>0.22640363516511577</v>
      </c>
    </row>
    <row r="19" spans="1:4" ht="16.5" thickTop="1" thickBot="1" x14ac:dyDescent="0.3">
      <c r="A19" s="15">
        <v>15</v>
      </c>
      <c r="B19" s="16" t="s">
        <v>103</v>
      </c>
      <c r="C19" s="17">
        <v>1715.6056970142638</v>
      </c>
      <c r="D19" s="14">
        <f t="shared" si="0"/>
        <v>3.7214375501884304E-4</v>
      </c>
    </row>
    <row r="20" spans="1:4" ht="16.5" thickTop="1" thickBot="1" x14ac:dyDescent="0.3">
      <c r="A20" s="15">
        <v>16</v>
      </c>
      <c r="B20" s="16" t="s">
        <v>104</v>
      </c>
      <c r="C20" s="17">
        <v>843000.07022860646</v>
      </c>
      <c r="D20" s="14">
        <f t="shared" si="0"/>
        <v>0.18286090572093369</v>
      </c>
    </row>
    <row r="21" spans="1:4" ht="16.5" thickTop="1" thickBot="1" x14ac:dyDescent="0.3">
      <c r="A21" s="15">
        <v>17</v>
      </c>
      <c r="B21" s="16" t="s">
        <v>105</v>
      </c>
      <c r="C21" s="17">
        <v>109641.62025072254</v>
      </c>
      <c r="D21" s="14">
        <f t="shared" si="0"/>
        <v>2.3783113064653499E-2</v>
      </c>
    </row>
    <row r="22" spans="1:4" ht="16.5" thickTop="1" thickBot="1" x14ac:dyDescent="0.3">
      <c r="A22" s="15">
        <v>18</v>
      </c>
      <c r="B22" s="16" t="s">
        <v>106</v>
      </c>
      <c r="C22" s="17">
        <v>452078.52372258593</v>
      </c>
      <c r="D22" s="14">
        <f t="shared" si="0"/>
        <v>9.8063441777029428E-2</v>
      </c>
    </row>
    <row r="23" spans="1:4" ht="16.5" thickTop="1" thickBot="1" x14ac:dyDescent="0.3">
      <c r="A23" s="31"/>
      <c r="B23" s="18" t="s">
        <v>107</v>
      </c>
      <c r="C23" s="19">
        <f>SUM(C5:C22)</f>
        <v>4610061.7674677791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A4903-ACC2-4464-823F-B9D71857B19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140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2820898.589891599</v>
      </c>
      <c r="D5" s="14">
        <f>C5/C$23</f>
        <v>3.0696558719572522E-2</v>
      </c>
    </row>
    <row r="6" spans="1:4" ht="16.5" thickTop="1" thickBot="1" x14ac:dyDescent="0.3">
      <c r="A6" s="15">
        <v>2</v>
      </c>
      <c r="B6" s="16" t="s">
        <v>90</v>
      </c>
      <c r="C6" s="17">
        <v>1342387.4803642721</v>
      </c>
      <c r="D6" s="14">
        <f t="shared" ref="D6:D23" si="0">C6/C$23</f>
        <v>1.4607641785876594E-2</v>
      </c>
    </row>
    <row r="7" spans="1:4" ht="16.5" thickTop="1" thickBot="1" x14ac:dyDescent="0.3">
      <c r="A7" s="15">
        <v>3</v>
      </c>
      <c r="B7" s="16" t="s">
        <v>91</v>
      </c>
      <c r="C7" s="17">
        <v>3874647.7427510601</v>
      </c>
      <c r="D7" s="14">
        <f t="shared" si="0"/>
        <v>4.2163285266340458E-2</v>
      </c>
    </row>
    <row r="8" spans="1:4" ht="16.5" thickTop="1" thickBot="1" x14ac:dyDescent="0.3">
      <c r="A8" s="15">
        <v>4</v>
      </c>
      <c r="B8" s="16" t="s">
        <v>92</v>
      </c>
      <c r="C8" s="17">
        <v>49753.187509791198</v>
      </c>
      <c r="D8" s="14">
        <f t="shared" si="0"/>
        <v>5.4140607796145438E-4</v>
      </c>
    </row>
    <row r="9" spans="1:4" ht="16.5" thickTop="1" thickBot="1" x14ac:dyDescent="0.3">
      <c r="A9" s="15">
        <v>5</v>
      </c>
      <c r="B9" s="16" t="s">
        <v>93</v>
      </c>
      <c r="C9" s="17">
        <v>1078839.5186215288</v>
      </c>
      <c r="D9" s="14">
        <f t="shared" si="0"/>
        <v>1.1739755817891245E-2</v>
      </c>
    </row>
    <row r="10" spans="1:4" ht="16.5" thickTop="1" thickBot="1" x14ac:dyDescent="0.3">
      <c r="A10" s="15">
        <v>6</v>
      </c>
      <c r="B10" s="16" t="s">
        <v>94</v>
      </c>
      <c r="C10" s="17">
        <v>2377483.4770308589</v>
      </c>
      <c r="D10" s="14">
        <f t="shared" si="0"/>
        <v>2.5871387726949691E-2</v>
      </c>
    </row>
    <row r="11" spans="1:4" ht="16.5" thickTop="1" thickBot="1" x14ac:dyDescent="0.3">
      <c r="A11" s="15">
        <v>7</v>
      </c>
      <c r="B11" s="16" t="s">
        <v>95</v>
      </c>
      <c r="C11" s="17">
        <v>2670166.190497803</v>
      </c>
      <c r="D11" s="14">
        <f t="shared" si="0"/>
        <v>2.9056313314964936E-2</v>
      </c>
    </row>
    <row r="12" spans="1:4" ht="16.5" thickTop="1" thickBot="1" x14ac:dyDescent="0.3">
      <c r="A12" s="15">
        <v>8</v>
      </c>
      <c r="B12" s="16" t="s">
        <v>96</v>
      </c>
      <c r="C12" s="17">
        <v>241239.45031305356</v>
      </c>
      <c r="D12" s="14">
        <f t="shared" si="0"/>
        <v>2.6251283823345854E-3</v>
      </c>
    </row>
    <row r="13" spans="1:4" ht="16.5" thickTop="1" thickBot="1" x14ac:dyDescent="0.3">
      <c r="A13" s="15">
        <v>9</v>
      </c>
      <c r="B13" s="16" t="s">
        <v>97</v>
      </c>
      <c r="C13" s="17">
        <v>1221922.2751214546</v>
      </c>
      <c r="D13" s="14">
        <f t="shared" si="0"/>
        <v>1.329675905522742E-2</v>
      </c>
    </row>
    <row r="14" spans="1:4" ht="16.5" thickTop="1" thickBot="1" x14ac:dyDescent="0.3">
      <c r="A14" s="15">
        <v>10</v>
      </c>
      <c r="B14" s="16" t="s">
        <v>98</v>
      </c>
      <c r="C14" s="17">
        <v>5514187.0770121096</v>
      </c>
      <c r="D14" s="14">
        <f t="shared" si="0"/>
        <v>6.0004485098032093E-2</v>
      </c>
    </row>
    <row r="15" spans="1:4" ht="16.5" thickTop="1" thickBot="1" x14ac:dyDescent="0.3">
      <c r="A15" s="15">
        <v>11</v>
      </c>
      <c r="B15" s="16" t="s">
        <v>99</v>
      </c>
      <c r="C15" s="17">
        <v>156378.35215161659</v>
      </c>
      <c r="D15" s="14">
        <f t="shared" si="0"/>
        <v>1.7016837423696797E-3</v>
      </c>
    </row>
    <row r="16" spans="1:4" ht="16.5" thickTop="1" thickBot="1" x14ac:dyDescent="0.3">
      <c r="A16" s="15">
        <v>12</v>
      </c>
      <c r="B16" s="16" t="s">
        <v>100</v>
      </c>
      <c r="C16" s="17">
        <v>2913038.4260458741</v>
      </c>
      <c r="D16" s="14">
        <f t="shared" si="0"/>
        <v>3.1699209400123995E-2</v>
      </c>
    </row>
    <row r="17" spans="1:4" ht="16.5" thickTop="1" thickBot="1" x14ac:dyDescent="0.3">
      <c r="A17" s="15">
        <v>13</v>
      </c>
      <c r="B17" s="16" t="s">
        <v>101</v>
      </c>
      <c r="C17" s="17">
        <v>1475150.1726487144</v>
      </c>
      <c r="D17" s="14">
        <f t="shared" si="0"/>
        <v>1.6052343766331172E-2</v>
      </c>
    </row>
    <row r="18" spans="1:4" ht="16.5" thickTop="1" thickBot="1" x14ac:dyDescent="0.3">
      <c r="A18" s="15">
        <v>14</v>
      </c>
      <c r="B18" s="16" t="s">
        <v>102</v>
      </c>
      <c r="C18" s="17">
        <v>15678116.209053105</v>
      </c>
      <c r="D18" s="14">
        <f t="shared" si="0"/>
        <v>0.17060670544770426</v>
      </c>
    </row>
    <row r="19" spans="1:4" ht="16.5" thickTop="1" thickBot="1" x14ac:dyDescent="0.3">
      <c r="A19" s="15">
        <v>15</v>
      </c>
      <c r="B19" s="16" t="s">
        <v>103</v>
      </c>
      <c r="C19" s="17">
        <v>856167.93615176226</v>
      </c>
      <c r="D19" s="14">
        <f t="shared" si="0"/>
        <v>9.3166799473311541E-3</v>
      </c>
    </row>
    <row r="20" spans="1:4" ht="16.5" thickTop="1" thickBot="1" x14ac:dyDescent="0.3">
      <c r="A20" s="15">
        <v>16</v>
      </c>
      <c r="B20" s="16" t="s">
        <v>104</v>
      </c>
      <c r="C20" s="17">
        <v>7374900.3934984226</v>
      </c>
      <c r="D20" s="14">
        <f t="shared" si="0"/>
        <v>8.0252464158494352E-2</v>
      </c>
    </row>
    <row r="21" spans="1:4" ht="16.5" thickTop="1" thickBot="1" x14ac:dyDescent="0.3">
      <c r="A21" s="15">
        <v>17</v>
      </c>
      <c r="B21" s="16" t="s">
        <v>105</v>
      </c>
      <c r="C21" s="17">
        <v>24873069.179297648</v>
      </c>
      <c r="D21" s="14">
        <f t="shared" si="0"/>
        <v>0.27066468512348757</v>
      </c>
    </row>
    <row r="22" spans="1:4" ht="16.5" thickTop="1" thickBot="1" x14ac:dyDescent="0.3">
      <c r="A22" s="15">
        <v>18</v>
      </c>
      <c r="B22" s="16" t="s">
        <v>106</v>
      </c>
      <c r="C22" s="17">
        <v>17377902.897515275</v>
      </c>
      <c r="D22" s="14">
        <f t="shared" si="0"/>
        <v>0.18910350716900678</v>
      </c>
    </row>
    <row r="23" spans="1:4" ht="16.5" thickTop="1" thickBot="1" x14ac:dyDescent="0.3">
      <c r="A23" s="31"/>
      <c r="B23" s="18" t="s">
        <v>107</v>
      </c>
      <c r="C23" s="19">
        <f>SUM(C5:C22)</f>
        <v>91896248.55547595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C61AD-F0C4-4B46-B424-ECF3345E6BE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141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66354.946146903909</v>
      </c>
      <c r="D5" s="14">
        <f>C5/C$23</f>
        <v>6.4017479649176026E-3</v>
      </c>
    </row>
    <row r="6" spans="1:4" ht="16.5" thickTop="1" thickBot="1" x14ac:dyDescent="0.3">
      <c r="A6" s="15">
        <v>2</v>
      </c>
      <c r="B6" s="16" t="s">
        <v>90</v>
      </c>
      <c r="C6" s="17">
        <v>21436.278714402371</v>
      </c>
      <c r="D6" s="14">
        <f t="shared" ref="D6:D23" si="0">C6/C$23</f>
        <v>2.0681149123611331E-3</v>
      </c>
    </row>
    <row r="7" spans="1:4" ht="16.5" thickTop="1" thickBot="1" x14ac:dyDescent="0.3">
      <c r="A7" s="15">
        <v>3</v>
      </c>
      <c r="B7" s="16" t="s">
        <v>91</v>
      </c>
      <c r="C7" s="17">
        <v>626426.89747837791</v>
      </c>
      <c r="D7" s="14">
        <f t="shared" si="0"/>
        <v>6.043599383267631E-2</v>
      </c>
    </row>
    <row r="8" spans="1:4" ht="16.5" thickTop="1" thickBot="1" x14ac:dyDescent="0.3">
      <c r="A8" s="15">
        <v>4</v>
      </c>
      <c r="B8" s="16" t="s">
        <v>92</v>
      </c>
      <c r="C8" s="17">
        <v>59041.894219005961</v>
      </c>
      <c r="D8" s="14">
        <f t="shared" si="0"/>
        <v>5.6962042486570193E-3</v>
      </c>
    </row>
    <row r="9" spans="1:4" ht="16.5" thickTop="1" thickBot="1" x14ac:dyDescent="0.3">
      <c r="A9" s="15">
        <v>5</v>
      </c>
      <c r="B9" s="16" t="s">
        <v>93</v>
      </c>
      <c r="C9" s="17">
        <v>252708.15450190663</v>
      </c>
      <c r="D9" s="14">
        <f t="shared" si="0"/>
        <v>2.4380607742775603E-2</v>
      </c>
    </row>
    <row r="10" spans="1:4" ht="16.5" thickTop="1" thickBot="1" x14ac:dyDescent="0.3">
      <c r="A10" s="15">
        <v>6</v>
      </c>
      <c r="B10" s="16" t="s">
        <v>94</v>
      </c>
      <c r="C10" s="17">
        <v>38661.534236861437</v>
      </c>
      <c r="D10" s="14">
        <f t="shared" si="0"/>
        <v>3.7299615551412545E-3</v>
      </c>
    </row>
    <row r="11" spans="1:4" ht="16.5" thickTop="1" thickBot="1" x14ac:dyDescent="0.3">
      <c r="A11" s="15">
        <v>7</v>
      </c>
      <c r="B11" s="16" t="s">
        <v>95</v>
      </c>
      <c r="C11" s="17">
        <v>11953.111949446444</v>
      </c>
      <c r="D11" s="14">
        <f t="shared" si="0"/>
        <v>1.1532043131704279E-3</v>
      </c>
    </row>
    <row r="12" spans="1:4" ht="16.5" thickTop="1" thickBot="1" x14ac:dyDescent="0.3">
      <c r="A12" s="15">
        <v>8</v>
      </c>
      <c r="B12" s="16" t="s">
        <v>96</v>
      </c>
      <c r="C12" s="17">
        <v>10273.269949253239</v>
      </c>
      <c r="D12" s="14">
        <f t="shared" si="0"/>
        <v>9.9113764398329985E-4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1063779.5598456783</v>
      </c>
      <c r="D14" s="14">
        <f t="shared" si="0"/>
        <v>0.10263061049414728</v>
      </c>
    </row>
    <row r="15" spans="1:4" ht="16.5" thickTop="1" thickBot="1" x14ac:dyDescent="0.3">
      <c r="A15" s="15">
        <v>11</v>
      </c>
      <c r="B15" s="16" t="s">
        <v>99</v>
      </c>
      <c r="C15" s="17">
        <v>94990.038753966815</v>
      </c>
      <c r="D15" s="14">
        <f t="shared" si="0"/>
        <v>9.164385213038485E-3</v>
      </c>
    </row>
    <row r="16" spans="1:4" ht="16.5" thickTop="1" thickBot="1" x14ac:dyDescent="0.3">
      <c r="A16" s="15">
        <v>12</v>
      </c>
      <c r="B16" s="16" t="s">
        <v>100</v>
      </c>
      <c r="C16" s="17">
        <v>26231.484361920677</v>
      </c>
      <c r="D16" s="14">
        <f t="shared" si="0"/>
        <v>2.530743544858246E-3</v>
      </c>
    </row>
    <row r="17" spans="1:4" ht="16.5" thickTop="1" thickBot="1" x14ac:dyDescent="0.3">
      <c r="A17" s="15">
        <v>13</v>
      </c>
      <c r="B17" s="16" t="s">
        <v>101</v>
      </c>
      <c r="C17" s="17">
        <v>416561.66070680117</v>
      </c>
      <c r="D17" s="14">
        <f t="shared" si="0"/>
        <v>4.0188756355684106E-2</v>
      </c>
    </row>
    <row r="18" spans="1:4" ht="16.5" thickTop="1" thickBot="1" x14ac:dyDescent="0.3">
      <c r="A18" s="15">
        <v>14</v>
      </c>
      <c r="B18" s="16" t="s">
        <v>102</v>
      </c>
      <c r="C18" s="17">
        <v>3638111.2279814882</v>
      </c>
      <c r="D18" s="14">
        <f t="shared" si="0"/>
        <v>0.35099525359137201</v>
      </c>
    </row>
    <row r="19" spans="1:4" ht="16.5" thickTop="1" thickBot="1" x14ac:dyDescent="0.3">
      <c r="A19" s="15">
        <v>15</v>
      </c>
      <c r="B19" s="16" t="s">
        <v>103</v>
      </c>
      <c r="C19" s="17">
        <v>24134.225549380117</v>
      </c>
      <c r="D19" s="14">
        <f t="shared" si="0"/>
        <v>2.3284056165693312E-3</v>
      </c>
    </row>
    <row r="20" spans="1:4" ht="16.5" thickTop="1" thickBot="1" x14ac:dyDescent="0.3">
      <c r="A20" s="15">
        <v>16</v>
      </c>
      <c r="B20" s="16" t="s">
        <v>104</v>
      </c>
      <c r="C20" s="17">
        <v>1952438.9965651194</v>
      </c>
      <c r="D20" s="14">
        <f t="shared" si="0"/>
        <v>0.18836609926884429</v>
      </c>
    </row>
    <row r="21" spans="1:4" ht="16.5" thickTop="1" thickBot="1" x14ac:dyDescent="0.3">
      <c r="A21" s="15">
        <v>17</v>
      </c>
      <c r="B21" s="16" t="s">
        <v>105</v>
      </c>
      <c r="C21" s="17">
        <v>699516.72623006965</v>
      </c>
      <c r="D21" s="14">
        <f t="shared" si="0"/>
        <v>6.7487505281897051E-2</v>
      </c>
    </row>
    <row r="22" spans="1:4" ht="16.5" thickTop="1" thickBot="1" x14ac:dyDescent="0.3">
      <c r="A22" s="15">
        <v>18</v>
      </c>
      <c r="B22" s="16" t="s">
        <v>106</v>
      </c>
      <c r="C22" s="17">
        <v>1362509.4091090763</v>
      </c>
      <c r="D22" s="14">
        <f t="shared" si="0"/>
        <v>0.13145126841990662</v>
      </c>
    </row>
    <row r="23" spans="1:4" ht="16.5" thickTop="1" thickBot="1" x14ac:dyDescent="0.3">
      <c r="A23" s="31"/>
      <c r="B23" s="18" t="s">
        <v>107</v>
      </c>
      <c r="C23" s="19">
        <f>SUM(C5:C22)</f>
        <v>10365129.416299658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21AAD-B330-4189-B5E3-74F455FE3A9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142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2849073.4669992202</v>
      </c>
      <c r="D5" s="14">
        <f>C5/C$23</f>
        <v>2.5831582403775474E-2</v>
      </c>
    </row>
    <row r="6" spans="1:4" ht="16.5" thickTop="1" thickBot="1" x14ac:dyDescent="0.3">
      <c r="A6" s="15">
        <v>2</v>
      </c>
      <c r="B6" s="16" t="s">
        <v>90</v>
      </c>
      <c r="C6" s="17">
        <v>1288325.1174692363</v>
      </c>
      <c r="D6" s="14">
        <f t="shared" ref="D6:D23" si="0">C6/C$23</f>
        <v>1.1680806697417957E-2</v>
      </c>
    </row>
    <row r="7" spans="1:4" ht="16.5" thickTop="1" thickBot="1" x14ac:dyDescent="0.3">
      <c r="A7" s="15">
        <v>3</v>
      </c>
      <c r="B7" s="16" t="s">
        <v>91</v>
      </c>
      <c r="C7" s="17">
        <v>2080799.0899050692</v>
      </c>
      <c r="D7" s="14">
        <f t="shared" si="0"/>
        <v>1.886589931048574E-2</v>
      </c>
    </row>
    <row r="8" spans="1:4" ht="16.5" thickTop="1" thickBot="1" x14ac:dyDescent="0.3">
      <c r="A8" s="15">
        <v>4</v>
      </c>
      <c r="B8" s="16" t="s">
        <v>92</v>
      </c>
      <c r="C8" s="17">
        <v>367008.94806634641</v>
      </c>
      <c r="D8" s="14">
        <f t="shared" si="0"/>
        <v>3.3275456020037319E-3</v>
      </c>
    </row>
    <row r="9" spans="1:4" ht="16.5" thickTop="1" thickBot="1" x14ac:dyDescent="0.3">
      <c r="A9" s="15">
        <v>5</v>
      </c>
      <c r="B9" s="16" t="s">
        <v>93</v>
      </c>
      <c r="C9" s="17">
        <v>374034.68885598332</v>
      </c>
      <c r="D9" s="14">
        <f t="shared" si="0"/>
        <v>3.3912456098333728E-3</v>
      </c>
    </row>
    <row r="10" spans="1:4" ht="16.5" thickTop="1" thickBot="1" x14ac:dyDescent="0.3">
      <c r="A10" s="15">
        <v>6</v>
      </c>
      <c r="B10" s="16" t="s">
        <v>94</v>
      </c>
      <c r="C10" s="17">
        <v>3074625.2190233776</v>
      </c>
      <c r="D10" s="14">
        <f t="shared" si="0"/>
        <v>2.7876583607224448E-2</v>
      </c>
    </row>
    <row r="11" spans="1:4" ht="16.5" thickTop="1" thickBot="1" x14ac:dyDescent="0.3">
      <c r="A11" s="15">
        <v>7</v>
      </c>
      <c r="B11" s="16" t="s">
        <v>95</v>
      </c>
      <c r="C11" s="17">
        <v>3091762.74572438</v>
      </c>
      <c r="D11" s="14">
        <f t="shared" si="0"/>
        <v>2.8031963746873886E-2</v>
      </c>
    </row>
    <row r="12" spans="1:4" ht="16.5" thickTop="1" thickBot="1" x14ac:dyDescent="0.3">
      <c r="A12" s="15">
        <v>8</v>
      </c>
      <c r="B12" s="16" t="s">
        <v>96</v>
      </c>
      <c r="C12" s="17">
        <v>148577.4494289768</v>
      </c>
      <c r="D12" s="14">
        <f t="shared" si="0"/>
        <v>1.3471013200336149E-3</v>
      </c>
    </row>
    <row r="13" spans="1:4" ht="16.5" thickTop="1" thickBot="1" x14ac:dyDescent="0.3">
      <c r="A13" s="15">
        <v>9</v>
      </c>
      <c r="B13" s="16" t="s">
        <v>97</v>
      </c>
      <c r="C13" s="17">
        <v>182691.35203615774</v>
      </c>
      <c r="D13" s="14">
        <f t="shared" si="0"/>
        <v>1.6564004997560331E-3</v>
      </c>
    </row>
    <row r="14" spans="1:4" ht="16.5" thickTop="1" thickBot="1" x14ac:dyDescent="0.3">
      <c r="A14" s="15">
        <v>10</v>
      </c>
      <c r="B14" s="16" t="s">
        <v>98</v>
      </c>
      <c r="C14" s="17">
        <v>1617156.1370233507</v>
      </c>
      <c r="D14" s="14">
        <f t="shared" si="0"/>
        <v>1.466220597578621E-2</v>
      </c>
    </row>
    <row r="15" spans="1:4" ht="16.5" thickTop="1" thickBot="1" x14ac:dyDescent="0.3">
      <c r="A15" s="15">
        <v>11</v>
      </c>
      <c r="B15" s="16" t="s">
        <v>99</v>
      </c>
      <c r="C15" s="17">
        <v>94963.834605345022</v>
      </c>
      <c r="D15" s="14">
        <f t="shared" si="0"/>
        <v>8.6100486610833551E-4</v>
      </c>
    </row>
    <row r="16" spans="1:4" ht="16.5" thickTop="1" thickBot="1" x14ac:dyDescent="0.3">
      <c r="A16" s="15">
        <v>12</v>
      </c>
      <c r="B16" s="16" t="s">
        <v>100</v>
      </c>
      <c r="C16" s="17">
        <v>19338419.117112923</v>
      </c>
      <c r="D16" s="14">
        <f t="shared" si="0"/>
        <v>0.17533488439966091</v>
      </c>
    </row>
    <row r="17" spans="1:4" ht="16.5" thickTop="1" thickBot="1" x14ac:dyDescent="0.3">
      <c r="A17" s="15">
        <v>13</v>
      </c>
      <c r="B17" s="16" t="s">
        <v>101</v>
      </c>
      <c r="C17" s="17">
        <v>5140059.4179651756</v>
      </c>
      <c r="D17" s="14">
        <f t="shared" si="0"/>
        <v>4.6603174664820238E-2</v>
      </c>
    </row>
    <row r="18" spans="1:4" ht="16.5" thickTop="1" thickBot="1" x14ac:dyDescent="0.3">
      <c r="A18" s="15">
        <v>14</v>
      </c>
      <c r="B18" s="16" t="s">
        <v>102</v>
      </c>
      <c r="C18" s="17">
        <v>7880091.9225116139</v>
      </c>
      <c r="D18" s="14">
        <f t="shared" si="0"/>
        <v>7.1446119660816723E-2</v>
      </c>
    </row>
    <row r="19" spans="1:4" ht="16.5" thickTop="1" thickBot="1" x14ac:dyDescent="0.3">
      <c r="A19" s="15">
        <v>15</v>
      </c>
      <c r="B19" s="16" t="s">
        <v>103</v>
      </c>
      <c r="C19" s="17">
        <v>130203.12419575758</v>
      </c>
      <c r="D19" s="14">
        <f t="shared" si="0"/>
        <v>1.1805075477517143E-3</v>
      </c>
    </row>
    <row r="20" spans="1:4" ht="16.5" thickTop="1" thickBot="1" x14ac:dyDescent="0.3">
      <c r="A20" s="15">
        <v>16</v>
      </c>
      <c r="B20" s="16" t="s">
        <v>104</v>
      </c>
      <c r="C20" s="17">
        <v>5640292.7406938113</v>
      </c>
      <c r="D20" s="14">
        <f t="shared" si="0"/>
        <v>5.1138620467412702E-2</v>
      </c>
    </row>
    <row r="21" spans="1:4" ht="16.5" thickTop="1" thickBot="1" x14ac:dyDescent="0.3">
      <c r="A21" s="15">
        <v>17</v>
      </c>
      <c r="B21" s="16" t="s">
        <v>105</v>
      </c>
      <c r="C21" s="17">
        <v>53914458.274213351</v>
      </c>
      <c r="D21" s="14">
        <f t="shared" si="0"/>
        <v>0.48882409941225913</v>
      </c>
    </row>
    <row r="22" spans="1:4" ht="16.5" thickTop="1" thickBot="1" x14ac:dyDescent="0.3">
      <c r="A22" s="15">
        <v>18</v>
      </c>
      <c r="B22" s="16" t="s">
        <v>106</v>
      </c>
      <c r="C22" s="17">
        <v>3081647.7163835731</v>
      </c>
      <c r="D22" s="14">
        <f t="shared" si="0"/>
        <v>2.7940254207979874E-2</v>
      </c>
    </row>
    <row r="23" spans="1:4" ht="16.5" thickTop="1" thickBot="1" x14ac:dyDescent="0.3">
      <c r="A23" s="31"/>
      <c r="B23" s="18" t="s">
        <v>107</v>
      </c>
      <c r="C23" s="19">
        <f>SUM(C5:C22)</f>
        <v>110294190.36221364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D7203-E3FB-49AD-A46C-8441AB732FB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143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9532.1025360990661</v>
      </c>
      <c r="D5" s="14">
        <f>C5/C$23</f>
        <v>2.9307426382395887E-4</v>
      </c>
    </row>
    <row r="6" spans="1:4" ht="16.5" thickTop="1" thickBot="1" x14ac:dyDescent="0.3">
      <c r="A6" s="15">
        <v>2</v>
      </c>
      <c r="B6" s="16" t="s">
        <v>90</v>
      </c>
      <c r="C6" s="17">
        <v>9236.1705834404274</v>
      </c>
      <c r="D6" s="14">
        <f t="shared" ref="D6:D23" si="0">C6/C$23</f>
        <v>2.8397553257983289E-4</v>
      </c>
    </row>
    <row r="7" spans="1:4" ht="16.5" thickTop="1" thickBot="1" x14ac:dyDescent="0.3">
      <c r="A7" s="15">
        <v>3</v>
      </c>
      <c r="B7" s="16" t="s">
        <v>91</v>
      </c>
      <c r="C7" s="17">
        <v>571453.6122649021</v>
      </c>
      <c r="D7" s="14">
        <f t="shared" si="0"/>
        <v>1.7569927105779683E-2</v>
      </c>
    </row>
    <row r="8" spans="1:4" ht="16.5" thickTop="1" thickBot="1" x14ac:dyDescent="0.3">
      <c r="A8" s="15">
        <v>4</v>
      </c>
      <c r="B8" s="16" t="s">
        <v>92</v>
      </c>
      <c r="C8" s="17">
        <v>1879.3225055431835</v>
      </c>
      <c r="D8" s="14">
        <f t="shared" si="0"/>
        <v>5.7781696925101377E-5</v>
      </c>
    </row>
    <row r="9" spans="1:4" ht="16.5" thickTop="1" thickBot="1" x14ac:dyDescent="0.3">
      <c r="A9" s="15">
        <v>5</v>
      </c>
      <c r="B9" s="16" t="s">
        <v>93</v>
      </c>
      <c r="C9" s="17">
        <v>21148.872612524836</v>
      </c>
      <c r="D9" s="14">
        <f t="shared" si="0"/>
        <v>6.5024376816648897E-4</v>
      </c>
    </row>
    <row r="10" spans="1:4" ht="16.5" thickTop="1" thickBot="1" x14ac:dyDescent="0.3">
      <c r="A10" s="15">
        <v>6</v>
      </c>
      <c r="B10" s="16" t="s">
        <v>94</v>
      </c>
      <c r="C10" s="17">
        <v>338457.34452620836</v>
      </c>
      <c r="D10" s="14">
        <f t="shared" si="0"/>
        <v>1.0406218009843661E-2</v>
      </c>
    </row>
    <row r="11" spans="1:4" ht="16.5" thickTop="1" thickBot="1" x14ac:dyDescent="0.3">
      <c r="A11" s="15">
        <v>7</v>
      </c>
      <c r="B11" s="16" t="s">
        <v>95</v>
      </c>
      <c r="C11" s="17">
        <v>5379.5252716006307</v>
      </c>
      <c r="D11" s="14">
        <f t="shared" si="0"/>
        <v>1.653990190229267E-4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20219.951769233878</v>
      </c>
      <c r="D13" s="14">
        <f t="shared" si="0"/>
        <v>6.2168314460340655E-4</v>
      </c>
    </row>
    <row r="14" spans="1:4" ht="16.5" thickTop="1" thickBot="1" x14ac:dyDescent="0.3">
      <c r="A14" s="15">
        <v>10</v>
      </c>
      <c r="B14" s="16" t="s">
        <v>98</v>
      </c>
      <c r="C14" s="17">
        <v>961206.93527245126</v>
      </c>
      <c r="D14" s="14">
        <f t="shared" si="0"/>
        <v>2.9553292557503563E-2</v>
      </c>
    </row>
    <row r="15" spans="1:4" ht="16.5" thickTop="1" thickBot="1" x14ac:dyDescent="0.3">
      <c r="A15" s="15">
        <v>11</v>
      </c>
      <c r="B15" s="16" t="s">
        <v>99</v>
      </c>
      <c r="C15" s="17">
        <v>21900673.437384009</v>
      </c>
      <c r="D15" s="14">
        <f t="shared" si="0"/>
        <v>0.67335865519728011</v>
      </c>
    </row>
    <row r="16" spans="1:4" ht="16.5" thickTop="1" thickBot="1" x14ac:dyDescent="0.3">
      <c r="A16" s="15">
        <v>12</v>
      </c>
      <c r="B16" s="16" t="s">
        <v>100</v>
      </c>
      <c r="C16" s="17">
        <v>1725849.6861932816</v>
      </c>
      <c r="D16" s="14">
        <f t="shared" si="0"/>
        <v>5.3063017769309662E-2</v>
      </c>
    </row>
    <row r="17" spans="1:4" ht="16.5" thickTop="1" thickBot="1" x14ac:dyDescent="0.3">
      <c r="A17" s="15">
        <v>13</v>
      </c>
      <c r="B17" s="16" t="s">
        <v>101</v>
      </c>
      <c r="C17" s="17">
        <v>329340.19099145464</v>
      </c>
      <c r="D17" s="14">
        <f t="shared" si="0"/>
        <v>1.0125901778429994E-2</v>
      </c>
    </row>
    <row r="18" spans="1:4" ht="16.5" thickTop="1" thickBot="1" x14ac:dyDescent="0.3">
      <c r="A18" s="15">
        <v>14</v>
      </c>
      <c r="B18" s="16" t="s">
        <v>102</v>
      </c>
      <c r="C18" s="17">
        <v>3136967.729917652</v>
      </c>
      <c r="D18" s="14">
        <f t="shared" si="0"/>
        <v>9.6449288559727731E-2</v>
      </c>
    </row>
    <row r="19" spans="1:4" ht="16.5" thickTop="1" thickBot="1" x14ac:dyDescent="0.3">
      <c r="A19" s="15">
        <v>15</v>
      </c>
      <c r="B19" s="16" t="s">
        <v>103</v>
      </c>
      <c r="C19" s="17">
        <v>102215.02631888227</v>
      </c>
      <c r="D19" s="14">
        <f t="shared" si="0"/>
        <v>3.1427057647254908E-3</v>
      </c>
    </row>
    <row r="20" spans="1:4" ht="16.5" thickTop="1" thickBot="1" x14ac:dyDescent="0.3">
      <c r="A20" s="15">
        <v>16</v>
      </c>
      <c r="B20" s="16" t="s">
        <v>104</v>
      </c>
      <c r="C20" s="17">
        <v>1419511.2425350263</v>
      </c>
      <c r="D20" s="14">
        <f t="shared" si="0"/>
        <v>4.3644328291713871E-2</v>
      </c>
    </row>
    <row r="21" spans="1:4" ht="16.5" thickTop="1" thickBot="1" x14ac:dyDescent="0.3">
      <c r="A21" s="15">
        <v>17</v>
      </c>
      <c r="B21" s="16" t="s">
        <v>105</v>
      </c>
      <c r="C21" s="17">
        <v>946998.14739014383</v>
      </c>
      <c r="D21" s="14">
        <f t="shared" si="0"/>
        <v>2.9116428808643575E-2</v>
      </c>
    </row>
    <row r="22" spans="1:4" ht="16.5" thickTop="1" thickBot="1" x14ac:dyDescent="0.3">
      <c r="A22" s="15">
        <v>18</v>
      </c>
      <c r="B22" s="16" t="s">
        <v>106</v>
      </c>
      <c r="C22" s="17">
        <v>1024460.1905513622</v>
      </c>
      <c r="D22" s="14">
        <f t="shared" si="0"/>
        <v>3.1498078731921099E-2</v>
      </c>
    </row>
    <row r="23" spans="1:4" ht="16.5" thickTop="1" thickBot="1" x14ac:dyDescent="0.3">
      <c r="A23" s="31"/>
      <c r="B23" s="18" t="s">
        <v>107</v>
      </c>
      <c r="C23" s="19">
        <f>SUM(C5:C22)</f>
        <v>32524529.488623813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20D9B-52DA-4BA8-A8D5-73346744107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144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1944637.5930478598</v>
      </c>
      <c r="D5" s="14">
        <f>C5/C$23</f>
        <v>2.9130416405578268E-2</v>
      </c>
    </row>
    <row r="6" spans="1:4" ht="16.5" thickTop="1" thickBot="1" x14ac:dyDescent="0.3">
      <c r="A6" s="15">
        <v>2</v>
      </c>
      <c r="B6" s="16" t="s">
        <v>90</v>
      </c>
      <c r="C6" s="17">
        <v>865678.10893854452</v>
      </c>
      <c r="D6" s="14">
        <f t="shared" ref="D6:D23" si="0">C6/C$23</f>
        <v>1.2967744672183099E-2</v>
      </c>
    </row>
    <row r="7" spans="1:4" ht="16.5" thickTop="1" thickBot="1" x14ac:dyDescent="0.3">
      <c r="A7" s="15">
        <v>3</v>
      </c>
      <c r="B7" s="16" t="s">
        <v>91</v>
      </c>
      <c r="C7" s="17">
        <v>1428835.5226070131</v>
      </c>
      <c r="D7" s="14">
        <f t="shared" si="0"/>
        <v>2.1403768957993168E-2</v>
      </c>
    </row>
    <row r="8" spans="1:4" ht="16.5" thickTop="1" thickBot="1" x14ac:dyDescent="0.3">
      <c r="A8" s="15">
        <v>4</v>
      </c>
      <c r="B8" s="16" t="s">
        <v>92</v>
      </c>
      <c r="C8" s="17">
        <v>32373.494570825085</v>
      </c>
      <c r="D8" s="14">
        <f t="shared" si="0"/>
        <v>4.8495070789709473E-4</v>
      </c>
    </row>
    <row r="9" spans="1:4" ht="16.5" thickTop="1" thickBot="1" x14ac:dyDescent="0.3">
      <c r="A9" s="15">
        <v>5</v>
      </c>
      <c r="B9" s="16" t="s">
        <v>93</v>
      </c>
      <c r="C9" s="17">
        <v>68150.728762455139</v>
      </c>
      <c r="D9" s="14">
        <f t="shared" si="0"/>
        <v>1.0208889894401411E-3</v>
      </c>
    </row>
    <row r="10" spans="1:4" ht="16.5" thickTop="1" thickBot="1" x14ac:dyDescent="0.3">
      <c r="A10" s="15">
        <v>6</v>
      </c>
      <c r="B10" s="16" t="s">
        <v>94</v>
      </c>
      <c r="C10" s="17">
        <v>2136700.1857610983</v>
      </c>
      <c r="D10" s="14">
        <f t="shared" si="0"/>
        <v>3.2007488885136118E-2</v>
      </c>
    </row>
    <row r="11" spans="1:4" ht="16.5" thickTop="1" thickBot="1" x14ac:dyDescent="0.3">
      <c r="A11" s="15">
        <v>7</v>
      </c>
      <c r="B11" s="16" t="s">
        <v>95</v>
      </c>
      <c r="C11" s="17">
        <v>1856013.5405731252</v>
      </c>
      <c r="D11" s="14">
        <f t="shared" si="0"/>
        <v>2.7802839708836246E-2</v>
      </c>
    </row>
    <row r="12" spans="1:4" ht="16.5" thickTop="1" thickBot="1" x14ac:dyDescent="0.3">
      <c r="A12" s="15">
        <v>8</v>
      </c>
      <c r="B12" s="16" t="s">
        <v>96</v>
      </c>
      <c r="C12" s="17">
        <v>49366.089419738215</v>
      </c>
      <c r="D12" s="14">
        <f t="shared" si="0"/>
        <v>7.3949755278468162E-4</v>
      </c>
    </row>
    <row r="13" spans="1:4" ht="16.5" thickTop="1" thickBot="1" x14ac:dyDescent="0.3">
      <c r="A13" s="15">
        <v>9</v>
      </c>
      <c r="B13" s="16" t="s">
        <v>97</v>
      </c>
      <c r="C13" s="17">
        <v>416708.32055370108</v>
      </c>
      <c r="D13" s="14">
        <f t="shared" si="0"/>
        <v>6.2422360550857406E-3</v>
      </c>
    </row>
    <row r="14" spans="1:4" ht="16.5" thickTop="1" thickBot="1" x14ac:dyDescent="0.3">
      <c r="A14" s="15">
        <v>10</v>
      </c>
      <c r="B14" s="16" t="s">
        <v>98</v>
      </c>
      <c r="C14" s="17">
        <v>2297351.0204789634</v>
      </c>
      <c r="D14" s="14">
        <f t="shared" si="0"/>
        <v>3.4414017344714228E-2</v>
      </c>
    </row>
    <row r="15" spans="1:4" ht="16.5" thickTop="1" thickBot="1" x14ac:dyDescent="0.3">
      <c r="A15" s="15">
        <v>11</v>
      </c>
      <c r="B15" s="16" t="s">
        <v>99</v>
      </c>
      <c r="C15" s="17">
        <v>15522.667981968918</v>
      </c>
      <c r="D15" s="14">
        <f t="shared" si="0"/>
        <v>2.3252753297419319E-4</v>
      </c>
    </row>
    <row r="16" spans="1:4" ht="16.5" thickTop="1" thickBot="1" x14ac:dyDescent="0.3">
      <c r="A16" s="15">
        <v>12</v>
      </c>
      <c r="B16" s="16" t="s">
        <v>100</v>
      </c>
      <c r="C16" s="17">
        <v>6976036.7466165097</v>
      </c>
      <c r="D16" s="14">
        <f t="shared" si="0"/>
        <v>0.10450011663666993</v>
      </c>
    </row>
    <row r="17" spans="1:4" ht="16.5" thickTop="1" thickBot="1" x14ac:dyDescent="0.3">
      <c r="A17" s="15">
        <v>13</v>
      </c>
      <c r="B17" s="16" t="s">
        <v>101</v>
      </c>
      <c r="C17" s="17">
        <v>4421451.1526052356</v>
      </c>
      <c r="D17" s="14">
        <f t="shared" si="0"/>
        <v>6.623275907694777E-2</v>
      </c>
    </row>
    <row r="18" spans="1:4" ht="16.5" thickTop="1" thickBot="1" x14ac:dyDescent="0.3">
      <c r="A18" s="15">
        <v>14</v>
      </c>
      <c r="B18" s="16" t="s">
        <v>102</v>
      </c>
      <c r="C18" s="17">
        <v>7901096.7428785516</v>
      </c>
      <c r="D18" s="14">
        <f t="shared" si="0"/>
        <v>0.11835739420221411</v>
      </c>
    </row>
    <row r="19" spans="1:4" ht="16.5" thickTop="1" thickBot="1" x14ac:dyDescent="0.3">
      <c r="A19" s="15">
        <v>15</v>
      </c>
      <c r="B19" s="16" t="s">
        <v>103</v>
      </c>
      <c r="C19" s="17">
        <v>252708.46286023801</v>
      </c>
      <c r="D19" s="14">
        <f t="shared" si="0"/>
        <v>3.7855396700392642E-3</v>
      </c>
    </row>
    <row r="20" spans="1:4" ht="16.5" thickTop="1" thickBot="1" x14ac:dyDescent="0.3">
      <c r="A20" s="15">
        <v>16</v>
      </c>
      <c r="B20" s="16" t="s">
        <v>104</v>
      </c>
      <c r="C20" s="17">
        <v>3664003.0813869503</v>
      </c>
      <c r="D20" s="14">
        <f t="shared" si="0"/>
        <v>5.4886286192193809E-2</v>
      </c>
    </row>
    <row r="21" spans="1:4" ht="16.5" thickTop="1" thickBot="1" x14ac:dyDescent="0.3">
      <c r="A21" s="15">
        <v>17</v>
      </c>
      <c r="B21" s="16" t="s">
        <v>105</v>
      </c>
      <c r="C21" s="17">
        <v>28937297.63435892</v>
      </c>
      <c r="D21" s="14">
        <f t="shared" si="0"/>
        <v>0.43347692791429243</v>
      </c>
    </row>
    <row r="22" spans="1:4" ht="16.5" thickTop="1" thickBot="1" x14ac:dyDescent="0.3">
      <c r="A22" s="15">
        <v>18</v>
      </c>
      <c r="B22" s="16" t="s">
        <v>106</v>
      </c>
      <c r="C22" s="17">
        <v>3492326.9007502664</v>
      </c>
      <c r="D22" s="14">
        <f t="shared" si="0"/>
        <v>5.2314599495019688E-2</v>
      </c>
    </row>
    <row r="23" spans="1:4" ht="16.5" thickTop="1" thickBot="1" x14ac:dyDescent="0.3">
      <c r="A23" s="31"/>
      <c r="B23" s="18" t="s">
        <v>107</v>
      </c>
      <c r="C23" s="19">
        <f>SUM(C5:C22)</f>
        <v>66756257.994151965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3ED99-46B0-4C90-B6B8-50CFDA531E1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505343.90281710785</v>
      </c>
      <c r="D5" s="14">
        <f>C5/C$23</f>
        <v>1.408943937536266E-2</v>
      </c>
    </row>
    <row r="6" spans="1:4" ht="16.5" thickTop="1" thickBot="1" x14ac:dyDescent="0.3">
      <c r="A6" s="15">
        <v>2</v>
      </c>
      <c r="B6" s="16" t="s">
        <v>90</v>
      </c>
      <c r="C6" s="17">
        <v>385796.00950444874</v>
      </c>
      <c r="D6" s="14">
        <f t="shared" ref="D6:D23" si="0">C6/C$23</f>
        <v>1.07563373316033E-2</v>
      </c>
    </row>
    <row r="7" spans="1:4" ht="16.5" thickTop="1" thickBot="1" x14ac:dyDescent="0.3">
      <c r="A7" s="15">
        <v>3</v>
      </c>
      <c r="B7" s="16" t="s">
        <v>91</v>
      </c>
      <c r="C7" s="17">
        <v>1062469.0752403</v>
      </c>
      <c r="D7" s="14">
        <f t="shared" si="0"/>
        <v>2.9622586797517121E-2</v>
      </c>
    </row>
    <row r="8" spans="1:4" ht="16.5" thickTop="1" thickBot="1" x14ac:dyDescent="0.3">
      <c r="A8" s="15">
        <v>4</v>
      </c>
      <c r="B8" s="16" t="s">
        <v>92</v>
      </c>
      <c r="C8" s="17">
        <v>93454.851610504556</v>
      </c>
      <c r="D8" s="14">
        <f t="shared" si="0"/>
        <v>2.6056047352297075E-3</v>
      </c>
    </row>
    <row r="9" spans="1:4" ht="16.5" thickTop="1" thickBot="1" x14ac:dyDescent="0.3">
      <c r="A9" s="15">
        <v>5</v>
      </c>
      <c r="B9" s="16" t="s">
        <v>93</v>
      </c>
      <c r="C9" s="17">
        <v>50635.504000320841</v>
      </c>
      <c r="D9" s="14">
        <f t="shared" si="0"/>
        <v>1.4117630783242166E-3</v>
      </c>
    </row>
    <row r="10" spans="1:4" ht="16.5" thickTop="1" thickBot="1" x14ac:dyDescent="0.3">
      <c r="A10" s="15">
        <v>6</v>
      </c>
      <c r="B10" s="16" t="s">
        <v>94</v>
      </c>
      <c r="C10" s="17">
        <v>983220.49304986652</v>
      </c>
      <c r="D10" s="14">
        <f t="shared" si="0"/>
        <v>2.741306554252404E-2</v>
      </c>
    </row>
    <row r="11" spans="1:4" ht="16.5" thickTop="1" thickBot="1" x14ac:dyDescent="0.3">
      <c r="A11" s="15">
        <v>7</v>
      </c>
      <c r="B11" s="16" t="s">
        <v>95</v>
      </c>
      <c r="C11" s="17">
        <v>456140.57400177623</v>
      </c>
      <c r="D11" s="14">
        <f t="shared" si="0"/>
        <v>1.2717606620391146E-2</v>
      </c>
    </row>
    <row r="12" spans="1:4" ht="16.5" thickTop="1" thickBot="1" x14ac:dyDescent="0.3">
      <c r="A12" s="15">
        <v>8</v>
      </c>
      <c r="B12" s="16" t="s">
        <v>96</v>
      </c>
      <c r="C12" s="17">
        <v>2432.7833010581603</v>
      </c>
      <c r="D12" s="14">
        <f t="shared" si="0"/>
        <v>6.7828171355337067E-5</v>
      </c>
    </row>
    <row r="13" spans="1:4" ht="16.5" thickTop="1" thickBot="1" x14ac:dyDescent="0.3">
      <c r="A13" s="15">
        <v>9</v>
      </c>
      <c r="B13" s="16" t="s">
        <v>97</v>
      </c>
      <c r="C13" s="17">
        <v>169086.36873280915</v>
      </c>
      <c r="D13" s="14">
        <f t="shared" si="0"/>
        <v>4.7142789854206181E-3</v>
      </c>
    </row>
    <row r="14" spans="1:4" ht="16.5" thickTop="1" thickBot="1" x14ac:dyDescent="0.3">
      <c r="A14" s="15">
        <v>10</v>
      </c>
      <c r="B14" s="16" t="s">
        <v>98</v>
      </c>
      <c r="C14" s="17">
        <v>1235559.5242100062</v>
      </c>
      <c r="D14" s="14">
        <f t="shared" si="0"/>
        <v>3.4448503116320722E-2</v>
      </c>
    </row>
    <row r="15" spans="1:4" ht="16.5" thickTop="1" thickBot="1" x14ac:dyDescent="0.3">
      <c r="A15" s="15">
        <v>11</v>
      </c>
      <c r="B15" s="16" t="s">
        <v>99</v>
      </c>
      <c r="C15" s="17">
        <v>256232.44864634</v>
      </c>
      <c r="D15" s="14">
        <f t="shared" si="0"/>
        <v>7.1439895308480902E-3</v>
      </c>
    </row>
    <row r="16" spans="1:4" ht="16.5" thickTop="1" thickBot="1" x14ac:dyDescent="0.3">
      <c r="A16" s="15">
        <v>12</v>
      </c>
      <c r="B16" s="16" t="s">
        <v>100</v>
      </c>
      <c r="C16" s="17">
        <v>2606468.0466628806</v>
      </c>
      <c r="D16" s="14">
        <f t="shared" si="0"/>
        <v>7.2670657195140792E-2</v>
      </c>
    </row>
    <row r="17" spans="1:4" ht="16.5" thickTop="1" thickBot="1" x14ac:dyDescent="0.3">
      <c r="A17" s="15">
        <v>13</v>
      </c>
      <c r="B17" s="16" t="s">
        <v>101</v>
      </c>
      <c r="C17" s="17">
        <v>825400.92550059699</v>
      </c>
      <c r="D17" s="14">
        <f t="shared" si="0"/>
        <v>2.3012915037421106E-2</v>
      </c>
    </row>
    <row r="18" spans="1:4" ht="16.5" thickTop="1" thickBot="1" x14ac:dyDescent="0.3">
      <c r="A18" s="15">
        <v>14</v>
      </c>
      <c r="B18" s="16" t="s">
        <v>102</v>
      </c>
      <c r="C18" s="17">
        <v>5745061.4898405159</v>
      </c>
      <c r="D18" s="14">
        <f t="shared" si="0"/>
        <v>0.16017744573072215</v>
      </c>
    </row>
    <row r="19" spans="1:4" ht="16.5" thickTop="1" thickBot="1" x14ac:dyDescent="0.3">
      <c r="A19" s="15">
        <v>15</v>
      </c>
      <c r="B19" s="16" t="s">
        <v>103</v>
      </c>
      <c r="C19" s="17">
        <v>101370.41014445742</v>
      </c>
      <c r="D19" s="14">
        <f t="shared" si="0"/>
        <v>2.8262975772023677E-3</v>
      </c>
    </row>
    <row r="20" spans="1:4" ht="16.5" thickTop="1" thickBot="1" x14ac:dyDescent="0.3">
      <c r="A20" s="15">
        <v>16</v>
      </c>
      <c r="B20" s="16" t="s">
        <v>104</v>
      </c>
      <c r="C20" s="17">
        <v>2525761.144011206</v>
      </c>
      <c r="D20" s="14">
        <f t="shared" si="0"/>
        <v>7.042047666314058E-2</v>
      </c>
    </row>
    <row r="21" spans="1:4" ht="16.5" thickTop="1" thickBot="1" x14ac:dyDescent="0.3">
      <c r="A21" s="15">
        <v>17</v>
      </c>
      <c r="B21" s="16" t="s">
        <v>105</v>
      </c>
      <c r="C21" s="17">
        <v>15729203.529669896</v>
      </c>
      <c r="D21" s="14">
        <f t="shared" si="0"/>
        <v>0.43854424347181775</v>
      </c>
    </row>
    <row r="22" spans="1:4" ht="16.5" thickTop="1" thickBot="1" x14ac:dyDescent="0.3">
      <c r="A22" s="15">
        <v>18</v>
      </c>
      <c r="B22" s="16" t="s">
        <v>106</v>
      </c>
      <c r="C22" s="17">
        <v>3133219.6018542186</v>
      </c>
      <c r="D22" s="14">
        <f t="shared" si="0"/>
        <v>8.735696103965826E-2</v>
      </c>
    </row>
    <row r="23" spans="1:4" ht="16.5" thickTop="1" thickBot="1" x14ac:dyDescent="0.3">
      <c r="A23" s="31"/>
      <c r="B23" s="18" t="s">
        <v>107</v>
      </c>
      <c r="C23" s="19">
        <f>SUM(C5:C22)</f>
        <v>35866856.682798311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8A3E0-A38E-4A9B-B5E1-484727C8518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146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150780.68990779866</v>
      </c>
      <c r="D5" s="14">
        <f>C5/C$23</f>
        <v>3.043952845092306E-2</v>
      </c>
    </row>
    <row r="6" spans="1:4" ht="16.5" thickTop="1" thickBot="1" x14ac:dyDescent="0.3">
      <c r="A6" s="15">
        <v>2</v>
      </c>
      <c r="B6" s="16" t="s">
        <v>90</v>
      </c>
      <c r="C6" s="17">
        <v>5740.2636722502375</v>
      </c>
      <c r="D6" s="14">
        <f t="shared" ref="D6:D23" si="0">C6/C$23</f>
        <v>1.1588414900748096E-3</v>
      </c>
    </row>
    <row r="7" spans="1:4" ht="16.5" thickTop="1" thickBot="1" x14ac:dyDescent="0.3">
      <c r="A7" s="15">
        <v>3</v>
      </c>
      <c r="B7" s="16" t="s">
        <v>91</v>
      </c>
      <c r="C7" s="17">
        <v>159608.98990144275</v>
      </c>
      <c r="D7" s="14">
        <f t="shared" si="0"/>
        <v>3.2221781131913839E-2</v>
      </c>
    </row>
    <row r="8" spans="1:4" ht="16.5" thickTop="1" thickBot="1" x14ac:dyDescent="0.3">
      <c r="A8" s="15">
        <v>4</v>
      </c>
      <c r="B8" s="16" t="s">
        <v>92</v>
      </c>
      <c r="C8" s="17">
        <v>5479.6811632078116</v>
      </c>
      <c r="D8" s="14">
        <f t="shared" si="0"/>
        <v>1.1062352266158731E-3</v>
      </c>
    </row>
    <row r="9" spans="1:4" ht="16.5" thickTop="1" thickBot="1" x14ac:dyDescent="0.3">
      <c r="A9" s="15">
        <v>5</v>
      </c>
      <c r="B9" s="16" t="s">
        <v>93</v>
      </c>
      <c r="C9" s="17">
        <v>205793.17875443032</v>
      </c>
      <c r="D9" s="14">
        <f t="shared" si="0"/>
        <v>4.1545421522689148E-2</v>
      </c>
    </row>
    <row r="10" spans="1:4" ht="16.5" thickTop="1" thickBot="1" x14ac:dyDescent="0.3">
      <c r="A10" s="15">
        <v>6</v>
      </c>
      <c r="B10" s="16" t="s">
        <v>94</v>
      </c>
      <c r="C10" s="17">
        <v>79614.242585247499</v>
      </c>
      <c r="D10" s="14">
        <f t="shared" si="0"/>
        <v>1.6072482515859531E-2</v>
      </c>
    </row>
    <row r="11" spans="1:4" ht="16.5" thickTop="1" thickBot="1" x14ac:dyDescent="0.3">
      <c r="A11" s="15">
        <v>7</v>
      </c>
      <c r="B11" s="16" t="s">
        <v>95</v>
      </c>
      <c r="C11" s="17">
        <v>43435.812549882874</v>
      </c>
      <c r="D11" s="14">
        <f t="shared" si="0"/>
        <v>8.7687995903826654E-3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627.41701119321476</v>
      </c>
      <c r="D13" s="14">
        <f t="shared" si="0"/>
        <v>1.2666262486587266E-4</v>
      </c>
    </row>
    <row r="14" spans="1:4" ht="16.5" thickTop="1" thickBot="1" x14ac:dyDescent="0.3">
      <c r="A14" s="15">
        <v>10</v>
      </c>
      <c r="B14" s="16" t="s">
        <v>98</v>
      </c>
      <c r="C14" s="17">
        <v>372625.4105265651</v>
      </c>
      <c r="D14" s="14">
        <f t="shared" si="0"/>
        <v>7.5225427023819486E-2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217677.16419026724</v>
      </c>
      <c r="D17" s="14">
        <f t="shared" si="0"/>
        <v>4.3944554415672438E-2</v>
      </c>
    </row>
    <row r="18" spans="1:4" ht="16.5" thickTop="1" thickBot="1" x14ac:dyDescent="0.3">
      <c r="A18" s="15">
        <v>14</v>
      </c>
      <c r="B18" s="16" t="s">
        <v>102</v>
      </c>
      <c r="C18" s="17">
        <v>1859139.9218245179</v>
      </c>
      <c r="D18" s="14">
        <f t="shared" si="0"/>
        <v>0.37532221519366638</v>
      </c>
    </row>
    <row r="19" spans="1:4" ht="16.5" thickTop="1" thickBot="1" x14ac:dyDescent="0.3">
      <c r="A19" s="15">
        <v>15</v>
      </c>
      <c r="B19" s="16" t="s">
        <v>103</v>
      </c>
      <c r="C19" s="17">
        <v>6877.6211440305196</v>
      </c>
      <c r="D19" s="14">
        <f t="shared" si="0"/>
        <v>1.3884506339399561E-3</v>
      </c>
    </row>
    <row r="20" spans="1:4" ht="16.5" thickTop="1" thickBot="1" x14ac:dyDescent="0.3">
      <c r="A20" s="15">
        <v>16</v>
      </c>
      <c r="B20" s="16" t="s">
        <v>104</v>
      </c>
      <c r="C20" s="17">
        <v>1101534.2260351933</v>
      </c>
      <c r="D20" s="14">
        <f t="shared" si="0"/>
        <v>0.22237716536227053</v>
      </c>
    </row>
    <row r="21" spans="1:4" ht="16.5" thickTop="1" thickBot="1" x14ac:dyDescent="0.3">
      <c r="A21" s="15">
        <v>17</v>
      </c>
      <c r="B21" s="16" t="s">
        <v>105</v>
      </c>
      <c r="C21" s="17">
        <v>374902.01782172173</v>
      </c>
      <c r="D21" s="14">
        <f t="shared" si="0"/>
        <v>7.5685027338520755E-2</v>
      </c>
    </row>
    <row r="22" spans="1:4" ht="16.5" thickTop="1" thickBot="1" x14ac:dyDescent="0.3">
      <c r="A22" s="15">
        <v>18</v>
      </c>
      <c r="B22" s="16" t="s">
        <v>106</v>
      </c>
      <c r="C22" s="17">
        <v>369613.61595736042</v>
      </c>
      <c r="D22" s="14">
        <f t="shared" si="0"/>
        <v>7.4617407478785563E-2</v>
      </c>
    </row>
    <row r="23" spans="1:4" ht="16.5" thickTop="1" thickBot="1" x14ac:dyDescent="0.3">
      <c r="A23" s="31"/>
      <c r="B23" s="18" t="s">
        <v>107</v>
      </c>
      <c r="C23" s="19">
        <f>SUM(C5:C22)</f>
        <v>4953450.25304511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3A24D-6C8F-4127-A4CF-216AE99320F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109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2181641.4392331457</v>
      </c>
      <c r="D5" s="14">
        <f>C5/C$23</f>
        <v>5.1467925932624912E-2</v>
      </c>
    </row>
    <row r="6" spans="1:4" ht="16.5" thickTop="1" thickBot="1" x14ac:dyDescent="0.3">
      <c r="A6" s="15">
        <v>2</v>
      </c>
      <c r="B6" s="16" t="s">
        <v>90</v>
      </c>
      <c r="C6" s="17">
        <v>659714.98278776987</v>
      </c>
      <c r="D6" s="14">
        <f t="shared" ref="D6:D23" si="0">C6/C$23</f>
        <v>1.5563584950375192E-2</v>
      </c>
    </row>
    <row r="7" spans="1:4" ht="16.5" thickTop="1" thickBot="1" x14ac:dyDescent="0.3">
      <c r="A7" s="15">
        <v>3</v>
      </c>
      <c r="B7" s="16" t="s">
        <v>91</v>
      </c>
      <c r="C7" s="17">
        <v>997538.13043686782</v>
      </c>
      <c r="D7" s="14">
        <f t="shared" si="0"/>
        <v>2.353329822628436E-2</v>
      </c>
    </row>
    <row r="8" spans="1:4" ht="16.5" thickTop="1" thickBot="1" x14ac:dyDescent="0.3">
      <c r="A8" s="15">
        <v>4</v>
      </c>
      <c r="B8" s="16" t="s">
        <v>92</v>
      </c>
      <c r="C8" s="17">
        <v>10710.441731730742</v>
      </c>
      <c r="D8" s="14">
        <f t="shared" si="0"/>
        <v>2.5267407001041238E-4</v>
      </c>
    </row>
    <row r="9" spans="1:4" ht="16.5" thickTop="1" thickBot="1" x14ac:dyDescent="0.3">
      <c r="A9" s="15">
        <v>5</v>
      </c>
      <c r="B9" s="16" t="s">
        <v>93</v>
      </c>
      <c r="C9" s="17">
        <v>544919.07272846298</v>
      </c>
      <c r="D9" s="14">
        <f t="shared" si="0"/>
        <v>1.2855391344382143E-2</v>
      </c>
    </row>
    <row r="10" spans="1:4" ht="16.5" thickTop="1" thickBot="1" x14ac:dyDescent="0.3">
      <c r="A10" s="15">
        <v>6</v>
      </c>
      <c r="B10" s="16" t="s">
        <v>94</v>
      </c>
      <c r="C10" s="17">
        <v>1356502.876495332</v>
      </c>
      <c r="D10" s="14">
        <f t="shared" si="0"/>
        <v>3.200177092317933E-2</v>
      </c>
    </row>
    <row r="11" spans="1:4" ht="16.5" thickTop="1" thickBot="1" x14ac:dyDescent="0.3">
      <c r="A11" s="15">
        <v>7</v>
      </c>
      <c r="B11" s="16" t="s">
        <v>95</v>
      </c>
      <c r="C11" s="17">
        <v>1968029.344523174</v>
      </c>
      <c r="D11" s="14">
        <f t="shared" si="0"/>
        <v>4.6428522449021223E-2</v>
      </c>
    </row>
    <row r="12" spans="1:4" ht="16.5" thickTop="1" thickBot="1" x14ac:dyDescent="0.3">
      <c r="A12" s="15">
        <v>8</v>
      </c>
      <c r="B12" s="16" t="s">
        <v>96</v>
      </c>
      <c r="C12" s="17">
        <v>96232.041522527681</v>
      </c>
      <c r="D12" s="14">
        <f t="shared" si="0"/>
        <v>2.2702463825438192E-3</v>
      </c>
    </row>
    <row r="13" spans="1:4" ht="16.5" thickTop="1" thickBot="1" x14ac:dyDescent="0.3">
      <c r="A13" s="15">
        <v>9</v>
      </c>
      <c r="B13" s="16" t="s">
        <v>97</v>
      </c>
      <c r="C13" s="17">
        <v>385312.89592944598</v>
      </c>
      <c r="D13" s="14">
        <f t="shared" si="0"/>
        <v>9.0900618369041848E-3</v>
      </c>
    </row>
    <row r="14" spans="1:4" ht="16.5" thickTop="1" thickBot="1" x14ac:dyDescent="0.3">
      <c r="A14" s="15">
        <v>10</v>
      </c>
      <c r="B14" s="16" t="s">
        <v>98</v>
      </c>
      <c r="C14" s="17">
        <v>2308646.4221924455</v>
      </c>
      <c r="D14" s="14">
        <f t="shared" si="0"/>
        <v>5.4464148381681989E-2</v>
      </c>
    </row>
    <row r="15" spans="1:4" ht="16.5" thickTop="1" thickBot="1" x14ac:dyDescent="0.3">
      <c r="A15" s="15">
        <v>11</v>
      </c>
      <c r="B15" s="16" t="s">
        <v>99</v>
      </c>
      <c r="C15" s="17">
        <v>558153.60647372238</v>
      </c>
      <c r="D15" s="14">
        <f t="shared" si="0"/>
        <v>1.3167612220968197E-2</v>
      </c>
    </row>
    <row r="16" spans="1:4" ht="16.5" thickTop="1" thickBot="1" x14ac:dyDescent="0.3">
      <c r="A16" s="15">
        <v>12</v>
      </c>
      <c r="B16" s="16" t="s">
        <v>100</v>
      </c>
      <c r="C16" s="17">
        <v>2633527.5172598572</v>
      </c>
      <c r="D16" s="14">
        <f t="shared" si="0"/>
        <v>6.2128540814435321E-2</v>
      </c>
    </row>
    <row r="17" spans="1:4" ht="16.5" thickTop="1" thickBot="1" x14ac:dyDescent="0.3">
      <c r="A17" s="15">
        <v>13</v>
      </c>
      <c r="B17" s="16" t="s">
        <v>101</v>
      </c>
      <c r="C17" s="17">
        <v>1317227.4676086367</v>
      </c>
      <c r="D17" s="14">
        <f t="shared" si="0"/>
        <v>3.1075209940608094E-2</v>
      </c>
    </row>
    <row r="18" spans="1:4" ht="16.5" thickTop="1" thickBot="1" x14ac:dyDescent="0.3">
      <c r="A18" s="15">
        <v>14</v>
      </c>
      <c r="B18" s="16" t="s">
        <v>102</v>
      </c>
      <c r="C18" s="17">
        <v>7890979.2280202294</v>
      </c>
      <c r="D18" s="14">
        <f t="shared" si="0"/>
        <v>0.18615906681089803</v>
      </c>
    </row>
    <row r="19" spans="1:4" ht="16.5" thickTop="1" thickBot="1" x14ac:dyDescent="0.3">
      <c r="A19" s="15">
        <v>15</v>
      </c>
      <c r="B19" s="16" t="s">
        <v>103</v>
      </c>
      <c r="C19" s="17">
        <v>132420.33062892279</v>
      </c>
      <c r="D19" s="14">
        <f t="shared" si="0"/>
        <v>3.1239779581647186E-3</v>
      </c>
    </row>
    <row r="20" spans="1:4" ht="16.5" thickTop="1" thickBot="1" x14ac:dyDescent="0.3">
      <c r="A20" s="15">
        <v>16</v>
      </c>
      <c r="B20" s="16" t="s">
        <v>104</v>
      </c>
      <c r="C20" s="17">
        <v>4453594.4298492745</v>
      </c>
      <c r="D20" s="14">
        <f t="shared" si="0"/>
        <v>0.10506642573217898</v>
      </c>
    </row>
    <row r="21" spans="1:4" ht="16.5" thickTop="1" thickBot="1" x14ac:dyDescent="0.3">
      <c r="A21" s="15">
        <v>17</v>
      </c>
      <c r="B21" s="16" t="s">
        <v>105</v>
      </c>
      <c r="C21" s="17">
        <v>10642131.029944368</v>
      </c>
      <c r="D21" s="14">
        <f t="shared" si="0"/>
        <v>0.25106252648326777</v>
      </c>
    </row>
    <row r="22" spans="1:4" ht="16.5" thickTop="1" thickBot="1" x14ac:dyDescent="0.3">
      <c r="A22" s="15">
        <v>18</v>
      </c>
      <c r="B22" s="16" t="s">
        <v>106</v>
      </c>
      <c r="C22" s="17">
        <v>4251087.8035724647</v>
      </c>
      <c r="D22" s="14">
        <f t="shared" si="0"/>
        <v>0.10028901554247145</v>
      </c>
    </row>
    <row r="23" spans="1:4" ht="16.5" thickTop="1" thickBot="1" x14ac:dyDescent="0.3">
      <c r="A23" s="31"/>
      <c r="B23" s="18" t="s">
        <v>107</v>
      </c>
      <c r="C23" s="19">
        <f>SUM(C5:C22)</f>
        <v>42388369.060938373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446F1-F1DC-4403-8A55-D4383E9ECE8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147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223658.3031314433</v>
      </c>
      <c r="D5" s="14">
        <f>C5/C$23</f>
        <v>1.1814925195273806E-2</v>
      </c>
    </row>
    <row r="6" spans="1:4" ht="16.5" thickTop="1" thickBot="1" x14ac:dyDescent="0.3">
      <c r="A6" s="15">
        <v>2</v>
      </c>
      <c r="B6" s="16" t="s">
        <v>90</v>
      </c>
      <c r="C6" s="17">
        <v>294768.50028490659</v>
      </c>
      <c r="D6" s="14">
        <f t="shared" ref="D6:D23" si="0">C6/C$23</f>
        <v>1.5571377105291119E-2</v>
      </c>
    </row>
    <row r="7" spans="1:4" ht="16.5" thickTop="1" thickBot="1" x14ac:dyDescent="0.3">
      <c r="A7" s="15">
        <v>3</v>
      </c>
      <c r="B7" s="16" t="s">
        <v>91</v>
      </c>
      <c r="C7" s="17">
        <v>918658.47268312401</v>
      </c>
      <c r="D7" s="14">
        <f t="shared" si="0"/>
        <v>4.852885398301892E-2</v>
      </c>
    </row>
    <row r="8" spans="1:4" ht="16.5" thickTop="1" thickBot="1" x14ac:dyDescent="0.3">
      <c r="A8" s="15">
        <v>4</v>
      </c>
      <c r="B8" s="16" t="s">
        <v>92</v>
      </c>
      <c r="C8" s="17">
        <v>3219.0721930686168</v>
      </c>
      <c r="D8" s="14">
        <f t="shared" si="0"/>
        <v>1.7005001212469978E-4</v>
      </c>
    </row>
    <row r="9" spans="1:4" ht="16.5" thickTop="1" thickBot="1" x14ac:dyDescent="0.3">
      <c r="A9" s="15">
        <v>5</v>
      </c>
      <c r="B9" s="16" t="s">
        <v>93</v>
      </c>
      <c r="C9" s="17">
        <v>144128.35827210185</v>
      </c>
      <c r="D9" s="14">
        <f t="shared" si="0"/>
        <v>7.6136935122043609E-3</v>
      </c>
    </row>
    <row r="10" spans="1:4" ht="16.5" thickTop="1" thickBot="1" x14ac:dyDescent="0.3">
      <c r="A10" s="15">
        <v>6</v>
      </c>
      <c r="B10" s="16" t="s">
        <v>94</v>
      </c>
      <c r="C10" s="17">
        <v>475743.18764592567</v>
      </c>
      <c r="D10" s="14">
        <f t="shared" si="0"/>
        <v>2.5131506836544106E-2</v>
      </c>
    </row>
    <row r="11" spans="1:4" ht="16.5" thickTop="1" thickBot="1" x14ac:dyDescent="0.3">
      <c r="A11" s="15">
        <v>7</v>
      </c>
      <c r="B11" s="16" t="s">
        <v>95</v>
      </c>
      <c r="C11" s="17">
        <v>675884.72239837295</v>
      </c>
      <c r="D11" s="14">
        <f t="shared" si="0"/>
        <v>3.5704140306707544E-2</v>
      </c>
    </row>
    <row r="12" spans="1:4" ht="16.5" thickTop="1" thickBot="1" x14ac:dyDescent="0.3">
      <c r="A12" s="15">
        <v>8</v>
      </c>
      <c r="B12" s="16" t="s">
        <v>96</v>
      </c>
      <c r="C12" s="17">
        <v>19234.994351065139</v>
      </c>
      <c r="D12" s="14">
        <f t="shared" si="0"/>
        <v>1.0161036554756872E-3</v>
      </c>
    </row>
    <row r="13" spans="1:4" ht="16.5" thickTop="1" thickBot="1" x14ac:dyDescent="0.3">
      <c r="A13" s="15">
        <v>9</v>
      </c>
      <c r="B13" s="16" t="s">
        <v>97</v>
      </c>
      <c r="C13" s="17">
        <v>276431.66501383809</v>
      </c>
      <c r="D13" s="14">
        <f t="shared" si="0"/>
        <v>1.4602719407309707E-2</v>
      </c>
    </row>
    <row r="14" spans="1:4" ht="16.5" thickTop="1" thickBot="1" x14ac:dyDescent="0.3">
      <c r="A14" s="15">
        <v>10</v>
      </c>
      <c r="B14" s="16" t="s">
        <v>98</v>
      </c>
      <c r="C14" s="17">
        <v>1156127.940435444</v>
      </c>
      <c r="D14" s="14">
        <f t="shared" si="0"/>
        <v>6.1073364776370757E-2</v>
      </c>
    </row>
    <row r="15" spans="1:4" ht="16.5" thickTop="1" thickBot="1" x14ac:dyDescent="0.3">
      <c r="A15" s="15">
        <v>11</v>
      </c>
      <c r="B15" s="16" t="s">
        <v>99</v>
      </c>
      <c r="C15" s="17">
        <v>72283.416080173731</v>
      </c>
      <c r="D15" s="14">
        <f t="shared" si="0"/>
        <v>3.8184281195417888E-3</v>
      </c>
    </row>
    <row r="16" spans="1:4" ht="16.5" thickTop="1" thickBot="1" x14ac:dyDescent="0.3">
      <c r="A16" s="15">
        <v>12</v>
      </c>
      <c r="B16" s="16" t="s">
        <v>100</v>
      </c>
      <c r="C16" s="17">
        <v>295081.67533998907</v>
      </c>
      <c r="D16" s="14">
        <f t="shared" si="0"/>
        <v>1.5587920823083034E-2</v>
      </c>
    </row>
    <row r="17" spans="1:4" ht="16.5" thickTop="1" thickBot="1" x14ac:dyDescent="0.3">
      <c r="A17" s="15">
        <v>13</v>
      </c>
      <c r="B17" s="16" t="s">
        <v>101</v>
      </c>
      <c r="C17" s="17">
        <v>855011.14889894763</v>
      </c>
      <c r="D17" s="14">
        <f t="shared" si="0"/>
        <v>4.5166634209101233E-2</v>
      </c>
    </row>
    <row r="18" spans="1:4" ht="16.5" thickTop="1" thickBot="1" x14ac:dyDescent="0.3">
      <c r="A18" s="15">
        <v>14</v>
      </c>
      <c r="B18" s="16" t="s">
        <v>102</v>
      </c>
      <c r="C18" s="17">
        <v>6681438.4617603403</v>
      </c>
      <c r="D18" s="14">
        <f t="shared" si="0"/>
        <v>0.35295222451960795</v>
      </c>
    </row>
    <row r="19" spans="1:4" ht="16.5" thickTop="1" thickBot="1" x14ac:dyDescent="0.3">
      <c r="A19" s="15">
        <v>15</v>
      </c>
      <c r="B19" s="16" t="s">
        <v>103</v>
      </c>
      <c r="C19" s="17">
        <v>57579.614671586314</v>
      </c>
      <c r="D19" s="14">
        <f t="shared" si="0"/>
        <v>3.0416882833885803E-3</v>
      </c>
    </row>
    <row r="20" spans="1:4" ht="16.5" thickTop="1" thickBot="1" x14ac:dyDescent="0.3">
      <c r="A20" s="15">
        <v>16</v>
      </c>
      <c r="B20" s="16" t="s">
        <v>104</v>
      </c>
      <c r="C20" s="17">
        <v>2703678.3697780948</v>
      </c>
      <c r="D20" s="14">
        <f t="shared" si="0"/>
        <v>0.14282392937692448</v>
      </c>
    </row>
    <row r="21" spans="1:4" ht="16.5" thickTop="1" thickBot="1" x14ac:dyDescent="0.3">
      <c r="A21" s="15">
        <v>17</v>
      </c>
      <c r="B21" s="16" t="s">
        <v>105</v>
      </c>
      <c r="C21" s="17">
        <v>2938493.889056447</v>
      </c>
      <c r="D21" s="14">
        <f t="shared" si="0"/>
        <v>0.15522824326163029</v>
      </c>
    </row>
    <row r="22" spans="1:4" ht="16.5" thickTop="1" thickBot="1" x14ac:dyDescent="0.3">
      <c r="A22" s="15">
        <v>18</v>
      </c>
      <c r="B22" s="16" t="s">
        <v>106</v>
      </c>
      <c r="C22" s="17">
        <v>1138727.9495295929</v>
      </c>
      <c r="D22" s="14">
        <f t="shared" si="0"/>
        <v>6.0154196616401943E-2</v>
      </c>
    </row>
    <row r="23" spans="1:4" ht="16.5" thickTop="1" thickBot="1" x14ac:dyDescent="0.3">
      <c r="A23" s="31"/>
      <c r="B23" s="18" t="s">
        <v>107</v>
      </c>
      <c r="C23" s="19">
        <f>SUM(C5:C22)</f>
        <v>18930149.741524462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B2469-F7B5-4A24-8F9A-B14414DEAF8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148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222923.94965165129</v>
      </c>
      <c r="D6" s="14">
        <f t="shared" ref="D6:D23" si="0">C6/C$23</f>
        <v>1.5116781394684592E-2</v>
      </c>
    </row>
    <row r="7" spans="1:4" ht="16.5" thickTop="1" thickBot="1" x14ac:dyDescent="0.3">
      <c r="A7" s="15">
        <v>3</v>
      </c>
      <c r="B7" s="16" t="s">
        <v>91</v>
      </c>
      <c r="C7" s="17">
        <v>675833.90139855095</v>
      </c>
      <c r="D7" s="14">
        <f t="shared" si="0"/>
        <v>4.5829231729131253E-2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450558.34489933163</v>
      </c>
      <c r="D9" s="14">
        <f t="shared" si="0"/>
        <v>3.0552984621155296E-2</v>
      </c>
    </row>
    <row r="10" spans="1:4" ht="16.5" thickTop="1" thickBot="1" x14ac:dyDescent="0.3">
      <c r="A10" s="15">
        <v>6</v>
      </c>
      <c r="B10" s="16" t="s">
        <v>94</v>
      </c>
      <c r="C10" s="17">
        <v>332955.14821965451</v>
      </c>
      <c r="D10" s="14">
        <f t="shared" si="0"/>
        <v>2.2578149174803303E-2</v>
      </c>
    </row>
    <row r="11" spans="1:4" ht="16.5" thickTop="1" thickBot="1" x14ac:dyDescent="0.3">
      <c r="A11" s="15">
        <v>7</v>
      </c>
      <c r="B11" s="16" t="s">
        <v>95</v>
      </c>
      <c r="C11" s="17">
        <v>4250.4891034869179</v>
      </c>
      <c r="D11" s="14">
        <f t="shared" si="0"/>
        <v>2.8823154577292264E-4</v>
      </c>
    </row>
    <row r="12" spans="1:4" ht="16.5" thickTop="1" thickBot="1" x14ac:dyDescent="0.3">
      <c r="A12" s="15">
        <v>8</v>
      </c>
      <c r="B12" s="16" t="s">
        <v>96</v>
      </c>
      <c r="C12" s="17">
        <v>5883.4062763465581</v>
      </c>
      <c r="D12" s="14">
        <f t="shared" si="0"/>
        <v>3.9896191806499065E-4</v>
      </c>
    </row>
    <row r="13" spans="1:4" ht="16.5" thickTop="1" thickBot="1" x14ac:dyDescent="0.3">
      <c r="A13" s="15">
        <v>9</v>
      </c>
      <c r="B13" s="16" t="s">
        <v>97</v>
      </c>
      <c r="C13" s="17">
        <v>45381.403224320915</v>
      </c>
      <c r="D13" s="14">
        <f t="shared" si="0"/>
        <v>3.0773757283508282E-3</v>
      </c>
    </row>
    <row r="14" spans="1:4" ht="16.5" thickTop="1" thickBot="1" x14ac:dyDescent="0.3">
      <c r="A14" s="15">
        <v>10</v>
      </c>
      <c r="B14" s="16" t="s">
        <v>98</v>
      </c>
      <c r="C14" s="17">
        <v>1144341.1947716288</v>
      </c>
      <c r="D14" s="14">
        <f t="shared" si="0"/>
        <v>7.7599359374919255E-2</v>
      </c>
    </row>
    <row r="15" spans="1:4" ht="16.5" thickTop="1" thickBot="1" x14ac:dyDescent="0.3">
      <c r="A15" s="15">
        <v>11</v>
      </c>
      <c r="B15" s="16" t="s">
        <v>99</v>
      </c>
      <c r="C15" s="17">
        <v>108713.8356066313</v>
      </c>
      <c r="D15" s="14">
        <f t="shared" si="0"/>
        <v>7.3720355754110867E-3</v>
      </c>
    </row>
    <row r="16" spans="1:4" ht="16.5" thickTop="1" thickBot="1" x14ac:dyDescent="0.3">
      <c r="A16" s="15">
        <v>12</v>
      </c>
      <c r="B16" s="16" t="s">
        <v>100</v>
      </c>
      <c r="C16" s="17">
        <v>57387.002974606119</v>
      </c>
      <c r="D16" s="14">
        <f t="shared" si="0"/>
        <v>3.8914920546618314E-3</v>
      </c>
    </row>
    <row r="17" spans="1:4" ht="16.5" thickTop="1" thickBot="1" x14ac:dyDescent="0.3">
      <c r="A17" s="15">
        <v>13</v>
      </c>
      <c r="B17" s="16" t="s">
        <v>101</v>
      </c>
      <c r="C17" s="17">
        <v>339144.43115562008</v>
      </c>
      <c r="D17" s="14">
        <f t="shared" si="0"/>
        <v>2.2997853012273646E-2</v>
      </c>
    </row>
    <row r="18" spans="1:4" ht="16.5" thickTop="1" thickBot="1" x14ac:dyDescent="0.3">
      <c r="A18" s="15">
        <v>14</v>
      </c>
      <c r="B18" s="16" t="s">
        <v>102</v>
      </c>
      <c r="C18" s="17">
        <v>3770142.472900447</v>
      </c>
      <c r="D18" s="14">
        <f t="shared" si="0"/>
        <v>0.25565857629343985</v>
      </c>
    </row>
    <row r="19" spans="1:4" ht="16.5" thickTop="1" thickBot="1" x14ac:dyDescent="0.3">
      <c r="A19" s="15">
        <v>15</v>
      </c>
      <c r="B19" s="16" t="s">
        <v>103</v>
      </c>
      <c r="C19" s="17">
        <v>34676.483450570107</v>
      </c>
      <c r="D19" s="14">
        <f t="shared" si="0"/>
        <v>2.3514603104681868E-3</v>
      </c>
    </row>
    <row r="20" spans="1:4" ht="16.5" thickTop="1" thickBot="1" x14ac:dyDescent="0.3">
      <c r="A20" s="15">
        <v>16</v>
      </c>
      <c r="B20" s="16" t="s">
        <v>104</v>
      </c>
      <c r="C20" s="17">
        <v>2837029.5499585122</v>
      </c>
      <c r="D20" s="14">
        <f t="shared" si="0"/>
        <v>0.19238289822156646</v>
      </c>
    </row>
    <row r="21" spans="1:4" ht="16.5" thickTop="1" thickBot="1" x14ac:dyDescent="0.3">
      <c r="A21" s="15">
        <v>17</v>
      </c>
      <c r="B21" s="16" t="s">
        <v>105</v>
      </c>
      <c r="C21" s="17">
        <v>3541317.716031068</v>
      </c>
      <c r="D21" s="14">
        <f t="shared" si="0"/>
        <v>0.24014165299878465</v>
      </c>
    </row>
    <row r="22" spans="1:4" ht="16.5" thickTop="1" thickBot="1" x14ac:dyDescent="0.3">
      <c r="A22" s="15">
        <v>18</v>
      </c>
      <c r="B22" s="16" t="s">
        <v>106</v>
      </c>
      <c r="C22" s="17">
        <v>1176247.2932255103</v>
      </c>
      <c r="D22" s="14">
        <f t="shared" si="0"/>
        <v>7.9762956046511957E-2</v>
      </c>
    </row>
    <row r="23" spans="1:4" ht="16.5" thickTop="1" thickBot="1" x14ac:dyDescent="0.3">
      <c r="A23" s="31"/>
      <c r="B23" s="18" t="s">
        <v>107</v>
      </c>
      <c r="C23" s="19">
        <f>SUM(C5:C22)</f>
        <v>14746786.622847935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8F770-9790-426C-98F9-28905DECDC4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149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39356.243716674915</v>
      </c>
      <c r="D5" s="14">
        <f>C5/C$23</f>
        <v>5.9564185540957873E-3</v>
      </c>
    </row>
    <row r="6" spans="1:4" ht="16.5" thickTop="1" thickBot="1" x14ac:dyDescent="0.3">
      <c r="A6" s="15">
        <v>2</v>
      </c>
      <c r="B6" s="16" t="s">
        <v>90</v>
      </c>
      <c r="C6" s="17">
        <v>58600.393752995617</v>
      </c>
      <c r="D6" s="14">
        <f t="shared" ref="D6:D23" si="0">C6/C$23</f>
        <v>8.8689478381234078E-3</v>
      </c>
    </row>
    <row r="7" spans="1:4" ht="16.5" thickTop="1" thickBot="1" x14ac:dyDescent="0.3">
      <c r="A7" s="15">
        <v>3</v>
      </c>
      <c r="B7" s="16" t="s">
        <v>91</v>
      </c>
      <c r="C7" s="17">
        <v>190269.78919849696</v>
      </c>
      <c r="D7" s="14">
        <f t="shared" si="0"/>
        <v>2.879661257371573E-2</v>
      </c>
    </row>
    <row r="8" spans="1:4" ht="16.5" thickTop="1" thickBot="1" x14ac:dyDescent="0.3">
      <c r="A8" s="15">
        <v>4</v>
      </c>
      <c r="B8" s="16" t="s">
        <v>92</v>
      </c>
      <c r="C8" s="17">
        <v>7712.5943940494017</v>
      </c>
      <c r="D8" s="14">
        <f t="shared" si="0"/>
        <v>1.1672719754366918E-3</v>
      </c>
    </row>
    <row r="9" spans="1:4" ht="16.5" thickTop="1" thickBot="1" x14ac:dyDescent="0.3">
      <c r="A9" s="15">
        <v>5</v>
      </c>
      <c r="B9" s="16" t="s">
        <v>93</v>
      </c>
      <c r="C9" s="17">
        <v>35749.905679641328</v>
      </c>
      <c r="D9" s="14">
        <f t="shared" si="0"/>
        <v>5.4106129393433058E-3</v>
      </c>
    </row>
    <row r="10" spans="1:4" ht="16.5" thickTop="1" thickBot="1" x14ac:dyDescent="0.3">
      <c r="A10" s="15">
        <v>6</v>
      </c>
      <c r="B10" s="16" t="s">
        <v>94</v>
      </c>
      <c r="C10" s="17">
        <v>156132.80138205053</v>
      </c>
      <c r="D10" s="14">
        <f t="shared" si="0"/>
        <v>2.3630108649341657E-2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354.76896151334523</v>
      </c>
      <c r="D12" s="14">
        <f t="shared" si="0"/>
        <v>5.3692939803603734E-5</v>
      </c>
    </row>
    <row r="13" spans="1:4" ht="16.5" thickTop="1" thickBot="1" x14ac:dyDescent="0.3">
      <c r="A13" s="15">
        <v>9</v>
      </c>
      <c r="B13" s="16" t="s">
        <v>97</v>
      </c>
      <c r="C13" s="17">
        <v>37180.796020355796</v>
      </c>
      <c r="D13" s="14">
        <f t="shared" si="0"/>
        <v>5.6271727776161084E-3</v>
      </c>
    </row>
    <row r="14" spans="1:4" ht="16.5" thickTop="1" thickBot="1" x14ac:dyDescent="0.3">
      <c r="A14" s="15">
        <v>10</v>
      </c>
      <c r="B14" s="16" t="s">
        <v>98</v>
      </c>
      <c r="C14" s="17">
        <v>568524.99074523419</v>
      </c>
      <c r="D14" s="14">
        <f t="shared" si="0"/>
        <v>8.6044105929430223E-2</v>
      </c>
    </row>
    <row r="15" spans="1:4" ht="16.5" thickTop="1" thickBot="1" x14ac:dyDescent="0.3">
      <c r="A15" s="15">
        <v>11</v>
      </c>
      <c r="B15" s="16" t="s">
        <v>99</v>
      </c>
      <c r="C15" s="17">
        <v>161369.47089746813</v>
      </c>
      <c r="D15" s="14">
        <f t="shared" si="0"/>
        <v>2.4422658763825413E-2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389127.78095562593</v>
      </c>
      <c r="D17" s="14">
        <f t="shared" si="0"/>
        <v>5.8893017105089623E-2</v>
      </c>
    </row>
    <row r="18" spans="1:4" ht="16.5" thickTop="1" thickBot="1" x14ac:dyDescent="0.3">
      <c r="A18" s="15">
        <v>14</v>
      </c>
      <c r="B18" s="16" t="s">
        <v>102</v>
      </c>
      <c r="C18" s="17">
        <v>2305859.4421163471</v>
      </c>
      <c r="D18" s="14">
        <f t="shared" si="0"/>
        <v>0.34898310070022026</v>
      </c>
    </row>
    <row r="19" spans="1:4" ht="16.5" thickTop="1" thickBot="1" x14ac:dyDescent="0.3">
      <c r="A19" s="15">
        <v>15</v>
      </c>
      <c r="B19" s="16" t="s">
        <v>103</v>
      </c>
      <c r="C19" s="17">
        <v>84826.417700143022</v>
      </c>
      <c r="D19" s="14">
        <f t="shared" si="0"/>
        <v>1.2838157317654175E-2</v>
      </c>
    </row>
    <row r="20" spans="1:4" ht="16.5" thickTop="1" thickBot="1" x14ac:dyDescent="0.3">
      <c r="A20" s="15">
        <v>16</v>
      </c>
      <c r="B20" s="16" t="s">
        <v>104</v>
      </c>
      <c r="C20" s="17">
        <v>1535343.2628639378</v>
      </c>
      <c r="D20" s="14">
        <f t="shared" si="0"/>
        <v>0.2323683927679816</v>
      </c>
    </row>
    <row r="21" spans="1:4" ht="16.5" thickTop="1" thickBot="1" x14ac:dyDescent="0.3">
      <c r="A21" s="15">
        <v>17</v>
      </c>
      <c r="B21" s="16" t="s">
        <v>105</v>
      </c>
      <c r="C21" s="17">
        <v>356761.14435002342</v>
      </c>
      <c r="D21" s="14">
        <f t="shared" si="0"/>
        <v>5.3994449137090089E-2</v>
      </c>
    </row>
    <row r="22" spans="1:4" ht="16.5" thickTop="1" thickBot="1" x14ac:dyDescent="0.3">
      <c r="A22" s="15">
        <v>18</v>
      </c>
      <c r="B22" s="16" t="s">
        <v>106</v>
      </c>
      <c r="C22" s="17">
        <v>680197.2516865168</v>
      </c>
      <c r="D22" s="14">
        <f t="shared" si="0"/>
        <v>0.10294528003123243</v>
      </c>
    </row>
    <row r="23" spans="1:4" ht="16.5" thickTop="1" thickBot="1" x14ac:dyDescent="0.3">
      <c r="A23" s="31"/>
      <c r="B23" s="18" t="s">
        <v>107</v>
      </c>
      <c r="C23" s="19">
        <f>SUM(C5:C22)</f>
        <v>6607367.0544210738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55DA7-B331-4A1E-9E89-1BED38B769F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150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78454.396180373704</v>
      </c>
      <c r="D5" s="14">
        <f>C5/C$23</f>
        <v>6.6850118659321639E-3</v>
      </c>
    </row>
    <row r="6" spans="1:4" ht="16.5" thickTop="1" thickBot="1" x14ac:dyDescent="0.3">
      <c r="A6" s="15">
        <v>2</v>
      </c>
      <c r="B6" s="16" t="s">
        <v>90</v>
      </c>
      <c r="C6" s="17">
        <v>28474.687985482324</v>
      </c>
      <c r="D6" s="14">
        <f t="shared" ref="D6:D23" si="0">C6/C$23</f>
        <v>2.4262965025442971E-3</v>
      </c>
    </row>
    <row r="7" spans="1:4" ht="16.5" thickTop="1" thickBot="1" x14ac:dyDescent="0.3">
      <c r="A7" s="15">
        <v>3</v>
      </c>
      <c r="B7" s="16" t="s">
        <v>91</v>
      </c>
      <c r="C7" s="17">
        <v>797108.33411571872</v>
      </c>
      <c r="D7" s="14">
        <f t="shared" si="0"/>
        <v>6.7920714853835454E-2</v>
      </c>
    </row>
    <row r="8" spans="1:4" ht="16.5" thickTop="1" thickBot="1" x14ac:dyDescent="0.3">
      <c r="A8" s="15">
        <v>4</v>
      </c>
      <c r="B8" s="16" t="s">
        <v>92</v>
      </c>
      <c r="C8" s="17">
        <v>16914.164902960623</v>
      </c>
      <c r="D8" s="14">
        <f t="shared" si="0"/>
        <v>1.4412371847036312E-3</v>
      </c>
    </row>
    <row r="9" spans="1:4" ht="16.5" thickTop="1" thickBot="1" x14ac:dyDescent="0.3">
      <c r="A9" s="15">
        <v>5</v>
      </c>
      <c r="B9" s="16" t="s">
        <v>93</v>
      </c>
      <c r="C9" s="17">
        <v>1307341.1276212065</v>
      </c>
      <c r="D9" s="14">
        <f t="shared" si="0"/>
        <v>0.11139708386609459</v>
      </c>
    </row>
    <row r="10" spans="1:4" ht="16.5" thickTop="1" thickBot="1" x14ac:dyDescent="0.3">
      <c r="A10" s="15">
        <v>6</v>
      </c>
      <c r="B10" s="16" t="s">
        <v>94</v>
      </c>
      <c r="C10" s="17">
        <v>168249.88069478166</v>
      </c>
      <c r="D10" s="14">
        <f t="shared" si="0"/>
        <v>1.433638525877351E-2</v>
      </c>
    </row>
    <row r="11" spans="1:4" ht="16.5" thickTop="1" thickBot="1" x14ac:dyDescent="0.3">
      <c r="A11" s="15">
        <v>7</v>
      </c>
      <c r="B11" s="16" t="s">
        <v>95</v>
      </c>
      <c r="C11" s="17">
        <v>103793.36158205384</v>
      </c>
      <c r="D11" s="14">
        <f t="shared" si="0"/>
        <v>8.8441169336868179E-3</v>
      </c>
    </row>
    <row r="12" spans="1:4" ht="16.5" thickTop="1" thickBot="1" x14ac:dyDescent="0.3">
      <c r="A12" s="15">
        <v>8</v>
      </c>
      <c r="B12" s="16" t="s">
        <v>96</v>
      </c>
      <c r="C12" s="17">
        <v>1432.745736544319</v>
      </c>
      <c r="D12" s="14">
        <f t="shared" si="0"/>
        <v>1.2208267115640004E-4</v>
      </c>
    </row>
    <row r="13" spans="1:4" ht="16.5" thickTop="1" thickBot="1" x14ac:dyDescent="0.3">
      <c r="A13" s="15">
        <v>9</v>
      </c>
      <c r="B13" s="16" t="s">
        <v>97</v>
      </c>
      <c r="C13" s="17">
        <v>28322.721393629014</v>
      </c>
      <c r="D13" s="14">
        <f t="shared" si="0"/>
        <v>2.4133475982224917E-3</v>
      </c>
    </row>
    <row r="14" spans="1:4" ht="16.5" thickTop="1" thickBot="1" x14ac:dyDescent="0.3">
      <c r="A14" s="15">
        <v>10</v>
      </c>
      <c r="B14" s="16" t="s">
        <v>98</v>
      </c>
      <c r="C14" s="17">
        <v>445541.42752507795</v>
      </c>
      <c r="D14" s="14">
        <f t="shared" si="0"/>
        <v>3.796408964670097E-2</v>
      </c>
    </row>
    <row r="15" spans="1:4" ht="16.5" thickTop="1" thickBot="1" x14ac:dyDescent="0.3">
      <c r="A15" s="15">
        <v>11</v>
      </c>
      <c r="B15" s="16" t="s">
        <v>99</v>
      </c>
      <c r="C15" s="17">
        <v>5767.8242688615546</v>
      </c>
      <c r="D15" s="14">
        <f t="shared" si="0"/>
        <v>4.9146989276805796E-4</v>
      </c>
    </row>
    <row r="16" spans="1:4" ht="16.5" thickTop="1" thickBot="1" x14ac:dyDescent="0.3">
      <c r="A16" s="15">
        <v>12</v>
      </c>
      <c r="B16" s="16" t="s">
        <v>100</v>
      </c>
      <c r="C16" s="17">
        <v>28528.9049870136</v>
      </c>
      <c r="D16" s="14">
        <f t="shared" si="0"/>
        <v>2.4309162729614772E-3</v>
      </c>
    </row>
    <row r="17" spans="1:4" ht="16.5" thickTop="1" thickBot="1" x14ac:dyDescent="0.3">
      <c r="A17" s="15">
        <v>13</v>
      </c>
      <c r="B17" s="16" t="s">
        <v>101</v>
      </c>
      <c r="C17" s="17">
        <v>411783.8949404661</v>
      </c>
      <c r="D17" s="14">
        <f t="shared" si="0"/>
        <v>3.5087647829802816E-2</v>
      </c>
    </row>
    <row r="18" spans="1:4" ht="16.5" thickTop="1" thickBot="1" x14ac:dyDescent="0.3">
      <c r="A18" s="15">
        <v>14</v>
      </c>
      <c r="B18" s="16" t="s">
        <v>102</v>
      </c>
      <c r="C18" s="17">
        <v>4281916.0552227497</v>
      </c>
      <c r="D18" s="14">
        <f t="shared" si="0"/>
        <v>0.36485730604922206</v>
      </c>
    </row>
    <row r="19" spans="1:4" ht="16.5" thickTop="1" thickBot="1" x14ac:dyDescent="0.3">
      <c r="A19" s="15">
        <v>15</v>
      </c>
      <c r="B19" s="16" t="s">
        <v>103</v>
      </c>
      <c r="C19" s="17">
        <v>11025.342610093676</v>
      </c>
      <c r="D19" s="14">
        <f t="shared" si="0"/>
        <v>9.3945718484647243E-4</v>
      </c>
    </row>
    <row r="20" spans="1:4" ht="16.5" thickTop="1" thickBot="1" x14ac:dyDescent="0.3">
      <c r="A20" s="15">
        <v>16</v>
      </c>
      <c r="B20" s="16" t="s">
        <v>104</v>
      </c>
      <c r="C20" s="17">
        <v>2685672.1417456367</v>
      </c>
      <c r="D20" s="14">
        <f t="shared" si="0"/>
        <v>0.22884313702823925</v>
      </c>
    </row>
    <row r="21" spans="1:4" ht="16.5" thickTop="1" thickBot="1" x14ac:dyDescent="0.3">
      <c r="A21" s="15">
        <v>17</v>
      </c>
      <c r="B21" s="16" t="s">
        <v>105</v>
      </c>
      <c r="C21" s="17">
        <v>845854.62026928796</v>
      </c>
      <c r="D21" s="14">
        <f t="shared" si="0"/>
        <v>7.2074331696510938E-2</v>
      </c>
    </row>
    <row r="22" spans="1:4" ht="16.5" thickTop="1" thickBot="1" x14ac:dyDescent="0.3">
      <c r="A22" s="15">
        <v>18</v>
      </c>
      <c r="B22" s="16" t="s">
        <v>106</v>
      </c>
      <c r="C22" s="17">
        <v>489683.27822506323</v>
      </c>
      <c r="D22" s="14">
        <f t="shared" si="0"/>
        <v>4.1725367663998709E-2</v>
      </c>
    </row>
    <row r="23" spans="1:4" ht="16.5" thickTop="1" thickBot="1" x14ac:dyDescent="0.3">
      <c r="A23" s="31"/>
      <c r="B23" s="18" t="s">
        <v>107</v>
      </c>
      <c r="C23" s="19">
        <f>SUM(C5:C22)</f>
        <v>11735864.910007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9CFA5-1AD3-4B02-A23A-70118432B51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151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91</v>
      </c>
      <c r="C7" s="17">
        <v>40092.557873697238</v>
      </c>
      <c r="D7" s="14">
        <f t="shared" si="0"/>
        <v>4.0100686691482618E-2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23763.438102020329</v>
      </c>
      <c r="D9" s="14">
        <f t="shared" si="0"/>
        <v>2.3768256169724913E-2</v>
      </c>
    </row>
    <row r="10" spans="1:4" ht="16.5" thickTop="1" thickBot="1" x14ac:dyDescent="0.3">
      <c r="A10" s="15">
        <v>6</v>
      </c>
      <c r="B10" s="16" t="s">
        <v>94</v>
      </c>
      <c r="C10" s="17">
        <v>4514.9387303456842</v>
      </c>
      <c r="D10" s="14">
        <f t="shared" si="0"/>
        <v>4.5158541399927003E-3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158356.40368067296</v>
      </c>
      <c r="D14" s="14">
        <f t="shared" si="0"/>
        <v>0.15838851064562948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116716.93161449232</v>
      </c>
      <c r="D17" s="14">
        <f t="shared" si="0"/>
        <v>0.11674059612281708</v>
      </c>
    </row>
    <row r="18" spans="1:4" ht="16.5" thickTop="1" thickBot="1" x14ac:dyDescent="0.3">
      <c r="A18" s="15">
        <v>14</v>
      </c>
      <c r="B18" s="16" t="s">
        <v>102</v>
      </c>
      <c r="C18" s="17">
        <v>241398.47734560978</v>
      </c>
      <c r="D18" s="14">
        <f t="shared" si="0"/>
        <v>0.24144742119803725</v>
      </c>
    </row>
    <row r="19" spans="1:4" ht="16.5" thickTop="1" thickBot="1" x14ac:dyDescent="0.3">
      <c r="A19" s="15">
        <v>15</v>
      </c>
      <c r="B19" s="16" t="s">
        <v>103</v>
      </c>
      <c r="C19" s="17">
        <v>324.12976256975975</v>
      </c>
      <c r="D19" s="14">
        <f t="shared" si="0"/>
        <v>3.2419548029690126E-4</v>
      </c>
    </row>
    <row r="20" spans="1:4" ht="16.5" thickTop="1" thickBot="1" x14ac:dyDescent="0.3">
      <c r="A20" s="15">
        <v>16</v>
      </c>
      <c r="B20" s="16" t="s">
        <v>104</v>
      </c>
      <c r="C20" s="17">
        <v>350107.04400330543</v>
      </c>
      <c r="D20" s="14">
        <f t="shared" si="0"/>
        <v>0.35017802865774045</v>
      </c>
    </row>
    <row r="21" spans="1:4" ht="16.5" thickTop="1" thickBot="1" x14ac:dyDescent="0.3">
      <c r="A21" s="15">
        <v>17</v>
      </c>
      <c r="B21" s="16" t="s">
        <v>105</v>
      </c>
      <c r="C21" s="17">
        <v>20137.71121349663</v>
      </c>
      <c r="D21" s="14">
        <f t="shared" si="0"/>
        <v>2.0141794160401259E-2</v>
      </c>
    </row>
    <row r="22" spans="1:4" ht="16.5" thickTop="1" thickBot="1" x14ac:dyDescent="0.3">
      <c r="A22" s="15">
        <v>18</v>
      </c>
      <c r="B22" s="16" t="s">
        <v>106</v>
      </c>
      <c r="C22" s="17">
        <v>44385.657484612246</v>
      </c>
      <c r="D22" s="14">
        <f t="shared" si="0"/>
        <v>4.4394656733877241E-2</v>
      </c>
    </row>
    <row r="23" spans="1:4" ht="16.5" thickTop="1" thickBot="1" x14ac:dyDescent="0.3">
      <c r="A23" s="31"/>
      <c r="B23" s="18" t="s">
        <v>107</v>
      </c>
      <c r="C23" s="19">
        <f>SUM(C5:C22)</f>
        <v>999797.28981082246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A413A-B888-47FE-B04F-022A1CECF70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152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12972.641837584137</v>
      </c>
      <c r="D5" s="14">
        <f>C5/C$23</f>
        <v>1.0117947027247001E-3</v>
      </c>
    </row>
    <row r="6" spans="1:4" ht="16.5" thickTop="1" thickBot="1" x14ac:dyDescent="0.3">
      <c r="A6" s="15">
        <v>2</v>
      </c>
      <c r="B6" s="16" t="s">
        <v>90</v>
      </c>
      <c r="C6" s="17">
        <v>29240.777277249832</v>
      </c>
      <c r="D6" s="14">
        <f t="shared" ref="D6:D23" si="0">C6/C$23</f>
        <v>2.2806197783830765E-3</v>
      </c>
    </row>
    <row r="7" spans="1:4" ht="16.5" thickTop="1" thickBot="1" x14ac:dyDescent="0.3">
      <c r="A7" s="15">
        <v>3</v>
      </c>
      <c r="B7" s="16" t="s">
        <v>91</v>
      </c>
      <c r="C7" s="17">
        <v>617394.92454867996</v>
      </c>
      <c r="D7" s="14">
        <f t="shared" si="0"/>
        <v>4.8153407915546238E-2</v>
      </c>
    </row>
    <row r="8" spans="1:4" ht="16.5" thickTop="1" thickBot="1" x14ac:dyDescent="0.3">
      <c r="A8" s="15">
        <v>4</v>
      </c>
      <c r="B8" s="16" t="s">
        <v>92</v>
      </c>
      <c r="C8" s="17">
        <v>69436.655244337933</v>
      </c>
      <c r="D8" s="14">
        <f t="shared" si="0"/>
        <v>5.4156771481656757E-3</v>
      </c>
    </row>
    <row r="9" spans="1:4" ht="16.5" thickTop="1" thickBot="1" x14ac:dyDescent="0.3">
      <c r="A9" s="15">
        <v>5</v>
      </c>
      <c r="B9" s="16" t="s">
        <v>93</v>
      </c>
      <c r="C9" s="17">
        <v>333885.01387545042</v>
      </c>
      <c r="D9" s="14">
        <f t="shared" si="0"/>
        <v>2.604119442961941E-2</v>
      </c>
    </row>
    <row r="10" spans="1:4" ht="16.5" thickTop="1" thickBot="1" x14ac:dyDescent="0.3">
      <c r="A10" s="15">
        <v>6</v>
      </c>
      <c r="B10" s="16" t="s">
        <v>94</v>
      </c>
      <c r="C10" s="17">
        <v>185954.27035571632</v>
      </c>
      <c r="D10" s="14">
        <f t="shared" si="0"/>
        <v>1.4503410180480921E-2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26134.990274271691</v>
      </c>
      <c r="D13" s="14">
        <f t="shared" si="0"/>
        <v>2.03838547663119E-3</v>
      </c>
    </row>
    <row r="14" spans="1:4" ht="16.5" thickTop="1" thickBot="1" x14ac:dyDescent="0.3">
      <c r="A14" s="15">
        <v>10</v>
      </c>
      <c r="B14" s="16" t="s">
        <v>98</v>
      </c>
      <c r="C14" s="17">
        <v>1416575.9904055577</v>
      </c>
      <c r="D14" s="14">
        <f t="shared" si="0"/>
        <v>0.11048513487413569</v>
      </c>
    </row>
    <row r="15" spans="1:4" ht="16.5" thickTop="1" thickBot="1" x14ac:dyDescent="0.3">
      <c r="A15" s="15">
        <v>11</v>
      </c>
      <c r="B15" s="16" t="s">
        <v>99</v>
      </c>
      <c r="C15" s="17">
        <v>176438.12288884397</v>
      </c>
      <c r="D15" s="14">
        <f t="shared" si="0"/>
        <v>1.3761203025001357E-2</v>
      </c>
    </row>
    <row r="16" spans="1:4" ht="16.5" thickTop="1" thickBot="1" x14ac:dyDescent="0.3">
      <c r="A16" s="15">
        <v>12</v>
      </c>
      <c r="B16" s="16" t="s">
        <v>100</v>
      </c>
      <c r="C16" s="17">
        <v>307695.30463495059</v>
      </c>
      <c r="D16" s="14">
        <f t="shared" si="0"/>
        <v>2.3998541174623463E-2</v>
      </c>
    </row>
    <row r="17" spans="1:4" ht="16.5" thickTop="1" thickBot="1" x14ac:dyDescent="0.3">
      <c r="A17" s="15">
        <v>13</v>
      </c>
      <c r="B17" s="16" t="s">
        <v>101</v>
      </c>
      <c r="C17" s="17">
        <v>359829.86110670184</v>
      </c>
      <c r="D17" s="14">
        <f t="shared" si="0"/>
        <v>2.8064749794844111E-2</v>
      </c>
    </row>
    <row r="18" spans="1:4" ht="16.5" thickTop="1" thickBot="1" x14ac:dyDescent="0.3">
      <c r="A18" s="15">
        <v>14</v>
      </c>
      <c r="B18" s="16" t="s">
        <v>102</v>
      </c>
      <c r="C18" s="17">
        <v>4126492.3580771862</v>
      </c>
      <c r="D18" s="14">
        <f t="shared" si="0"/>
        <v>0.32184370469862472</v>
      </c>
    </row>
    <row r="19" spans="1:4" ht="16.5" thickTop="1" thickBot="1" x14ac:dyDescent="0.3">
      <c r="A19" s="15">
        <v>15</v>
      </c>
      <c r="B19" s="16" t="s">
        <v>103</v>
      </c>
      <c r="C19" s="17">
        <v>14746.703603175813</v>
      </c>
      <c r="D19" s="14">
        <f t="shared" si="0"/>
        <v>1.1501617615863485E-3</v>
      </c>
    </row>
    <row r="20" spans="1:4" ht="16.5" thickTop="1" thickBot="1" x14ac:dyDescent="0.3">
      <c r="A20" s="15">
        <v>16</v>
      </c>
      <c r="B20" s="16" t="s">
        <v>104</v>
      </c>
      <c r="C20" s="17">
        <v>3189741.644270685</v>
      </c>
      <c r="D20" s="14">
        <f t="shared" si="0"/>
        <v>0.24878230195049292</v>
      </c>
    </row>
    <row r="21" spans="1:4" ht="16.5" thickTop="1" thickBot="1" x14ac:dyDescent="0.3">
      <c r="A21" s="15">
        <v>17</v>
      </c>
      <c r="B21" s="16" t="s">
        <v>105</v>
      </c>
      <c r="C21" s="17">
        <v>690910.70099051029</v>
      </c>
      <c r="D21" s="14">
        <f t="shared" si="0"/>
        <v>5.388723407846676E-2</v>
      </c>
    </row>
    <row r="22" spans="1:4" ht="16.5" thickTop="1" thickBot="1" x14ac:dyDescent="0.3">
      <c r="A22" s="15">
        <v>18</v>
      </c>
      <c r="B22" s="16" t="s">
        <v>106</v>
      </c>
      <c r="C22" s="17">
        <v>1263967.0757542914</v>
      </c>
      <c r="D22" s="14">
        <f t="shared" si="0"/>
        <v>9.8582479010673393E-2</v>
      </c>
    </row>
    <row r="23" spans="1:4" ht="16.5" thickTop="1" thickBot="1" x14ac:dyDescent="0.3">
      <c r="A23" s="31"/>
      <c r="B23" s="18" t="s">
        <v>107</v>
      </c>
      <c r="C23" s="19">
        <f>SUM(C5:C22)</f>
        <v>12821417.035145193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D1A04-3667-43BC-BB0E-AA92DEEBF03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153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21824.958432133728</v>
      </c>
      <c r="D5" s="14">
        <f>C5/C$23</f>
        <v>4.9974052588695316E-3</v>
      </c>
    </row>
    <row r="6" spans="1:4" ht="16.5" thickTop="1" thickBot="1" x14ac:dyDescent="0.3">
      <c r="A6" s="15">
        <v>2</v>
      </c>
      <c r="B6" s="16" t="s">
        <v>90</v>
      </c>
      <c r="C6" s="17">
        <v>7618.8495766519009</v>
      </c>
      <c r="D6" s="14">
        <f t="shared" ref="D6:D23" si="0">C6/C$23</f>
        <v>1.7445384402124493E-3</v>
      </c>
    </row>
    <row r="7" spans="1:4" ht="16.5" thickTop="1" thickBot="1" x14ac:dyDescent="0.3">
      <c r="A7" s="15">
        <v>3</v>
      </c>
      <c r="B7" s="16" t="s">
        <v>91</v>
      </c>
      <c r="C7" s="17">
        <v>73926.073235251984</v>
      </c>
      <c r="D7" s="14">
        <f t="shared" si="0"/>
        <v>1.6927342533192814E-2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20432.113234937442</v>
      </c>
      <c r="D9" s="14">
        <f t="shared" si="0"/>
        <v>4.678476270532422E-3</v>
      </c>
    </row>
    <row r="10" spans="1:4" ht="16.5" thickTop="1" thickBot="1" x14ac:dyDescent="0.3">
      <c r="A10" s="15">
        <v>6</v>
      </c>
      <c r="B10" s="16" t="s">
        <v>94</v>
      </c>
      <c r="C10" s="17">
        <v>8508.0432474443933</v>
      </c>
      <c r="D10" s="14">
        <f t="shared" si="0"/>
        <v>1.9481430033271873E-3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1111.9486241793793</v>
      </c>
      <c r="D13" s="14">
        <f t="shared" si="0"/>
        <v>2.546102398932955E-4</v>
      </c>
    </row>
    <row r="14" spans="1:4" ht="16.5" thickTop="1" thickBot="1" x14ac:dyDescent="0.3">
      <c r="A14" s="15">
        <v>10</v>
      </c>
      <c r="B14" s="16" t="s">
        <v>98</v>
      </c>
      <c r="C14" s="17">
        <v>296264.06934772787</v>
      </c>
      <c r="D14" s="14">
        <f t="shared" si="0"/>
        <v>6.7837545843503169E-2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193661.12357004994</v>
      </c>
      <c r="D16" s="14">
        <f t="shared" si="0"/>
        <v>4.4343869903670285E-2</v>
      </c>
    </row>
    <row r="17" spans="1:4" ht="16.5" thickTop="1" thickBot="1" x14ac:dyDescent="0.3">
      <c r="A17" s="15">
        <v>13</v>
      </c>
      <c r="B17" s="16" t="s">
        <v>101</v>
      </c>
      <c r="C17" s="17">
        <v>119394.22041077218</v>
      </c>
      <c r="D17" s="14">
        <f t="shared" si="0"/>
        <v>2.7338485285769591E-2</v>
      </c>
    </row>
    <row r="18" spans="1:4" ht="16.5" thickTop="1" thickBot="1" x14ac:dyDescent="0.3">
      <c r="A18" s="15">
        <v>14</v>
      </c>
      <c r="B18" s="16" t="s">
        <v>102</v>
      </c>
      <c r="C18" s="17">
        <v>364949.85887972539</v>
      </c>
      <c r="D18" s="14">
        <f t="shared" si="0"/>
        <v>8.3564985915573556E-2</v>
      </c>
    </row>
    <row r="19" spans="1:4" ht="16.5" thickTop="1" thickBot="1" x14ac:dyDescent="0.3">
      <c r="A19" s="15">
        <v>15</v>
      </c>
      <c r="B19" s="16" t="s">
        <v>103</v>
      </c>
      <c r="C19" s="17">
        <v>13684.813564721893</v>
      </c>
      <c r="D19" s="14">
        <f t="shared" si="0"/>
        <v>3.1335023838716313E-3</v>
      </c>
    </row>
    <row r="20" spans="1:4" ht="16.5" thickTop="1" thickBot="1" x14ac:dyDescent="0.3">
      <c r="A20" s="15">
        <v>16</v>
      </c>
      <c r="B20" s="16" t="s">
        <v>104</v>
      </c>
      <c r="C20" s="17">
        <v>1133672.684228559</v>
      </c>
      <c r="D20" s="14">
        <f t="shared" si="0"/>
        <v>0.25958454178126267</v>
      </c>
    </row>
    <row r="21" spans="1:4" ht="16.5" thickTop="1" thickBot="1" x14ac:dyDescent="0.3">
      <c r="A21" s="15">
        <v>17</v>
      </c>
      <c r="B21" s="16" t="s">
        <v>105</v>
      </c>
      <c r="C21" s="17">
        <v>882219.79938023363</v>
      </c>
      <c r="D21" s="14">
        <f t="shared" si="0"/>
        <v>0.20200770959592493</v>
      </c>
    </row>
    <row r="22" spans="1:4" ht="16.5" thickTop="1" thickBot="1" x14ac:dyDescent="0.3">
      <c r="A22" s="15">
        <v>18</v>
      </c>
      <c r="B22" s="16" t="s">
        <v>106</v>
      </c>
      <c r="C22" s="17">
        <v>1229989.5115212512</v>
      </c>
      <c r="D22" s="14">
        <f t="shared" si="0"/>
        <v>0.28163884354439644</v>
      </c>
    </row>
    <row r="23" spans="1:4" ht="16.5" thickTop="1" thickBot="1" x14ac:dyDescent="0.3">
      <c r="A23" s="31"/>
      <c r="B23" s="18" t="s">
        <v>107</v>
      </c>
      <c r="C23" s="19">
        <f>SUM(C5:C22)</f>
        <v>4367258.0672536399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B3D9C-6C7B-4FAF-9D44-D2BC09523894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154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7483.3420875642223</v>
      </c>
      <c r="D6" s="14">
        <f t="shared" ref="D6:D23" si="0">C6/C$23</f>
        <v>8.182715593520049E-4</v>
      </c>
    </row>
    <row r="7" spans="1:4" ht="16.5" thickTop="1" thickBot="1" x14ac:dyDescent="0.3">
      <c r="A7" s="15">
        <v>3</v>
      </c>
      <c r="B7" s="16" t="s">
        <v>91</v>
      </c>
      <c r="C7" s="17">
        <v>343799.74451437907</v>
      </c>
      <c r="D7" s="14">
        <f t="shared" si="0"/>
        <v>3.7593036608081901E-2</v>
      </c>
    </row>
    <row r="8" spans="1:4" ht="16.5" thickTop="1" thickBot="1" x14ac:dyDescent="0.3">
      <c r="A8" s="15">
        <v>4</v>
      </c>
      <c r="B8" s="16" t="s">
        <v>92</v>
      </c>
      <c r="C8" s="17">
        <v>54589.211646228468</v>
      </c>
      <c r="D8" s="14">
        <f t="shared" si="0"/>
        <v>5.9690976057056597E-3</v>
      </c>
    </row>
    <row r="9" spans="1:4" ht="16.5" thickTop="1" thickBot="1" x14ac:dyDescent="0.3">
      <c r="A9" s="15">
        <v>5</v>
      </c>
      <c r="B9" s="16" t="s">
        <v>93</v>
      </c>
      <c r="C9" s="17">
        <v>101745.04160691514</v>
      </c>
      <c r="D9" s="14">
        <f t="shared" si="0"/>
        <v>1.1125386609063068E-2</v>
      </c>
    </row>
    <row r="10" spans="1:4" ht="16.5" thickTop="1" thickBot="1" x14ac:dyDescent="0.3">
      <c r="A10" s="15">
        <v>6</v>
      </c>
      <c r="B10" s="16" t="s">
        <v>94</v>
      </c>
      <c r="C10" s="17">
        <v>119407.88038647863</v>
      </c>
      <c r="D10" s="14">
        <f t="shared" si="0"/>
        <v>1.3056742741339101E-2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6140.5555853791921</v>
      </c>
      <c r="D13" s="14">
        <f t="shared" si="0"/>
        <v>6.7144357899738647E-4</v>
      </c>
    </row>
    <row r="14" spans="1:4" ht="16.5" thickTop="1" thickBot="1" x14ac:dyDescent="0.3">
      <c r="A14" s="15">
        <v>10</v>
      </c>
      <c r="B14" s="16" t="s">
        <v>98</v>
      </c>
      <c r="C14" s="17">
        <v>617996.64106848685</v>
      </c>
      <c r="D14" s="14">
        <f t="shared" si="0"/>
        <v>6.7575298475498452E-2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2103724.6555774622</v>
      </c>
      <c r="D16" s="14">
        <f t="shared" si="0"/>
        <v>0.23003332391115364</v>
      </c>
    </row>
    <row r="17" spans="1:4" ht="16.5" thickTop="1" thickBot="1" x14ac:dyDescent="0.3">
      <c r="A17" s="15">
        <v>13</v>
      </c>
      <c r="B17" s="16" t="s">
        <v>101</v>
      </c>
      <c r="C17" s="17">
        <v>118826.24053244843</v>
      </c>
      <c r="D17" s="14">
        <f t="shared" si="0"/>
        <v>1.299314290255457E-2</v>
      </c>
    </row>
    <row r="18" spans="1:4" ht="16.5" thickTop="1" thickBot="1" x14ac:dyDescent="0.3">
      <c r="A18" s="15">
        <v>14</v>
      </c>
      <c r="B18" s="16" t="s">
        <v>102</v>
      </c>
      <c r="C18" s="17">
        <v>2011944.8376306435</v>
      </c>
      <c r="D18" s="14">
        <f t="shared" si="0"/>
        <v>0.21999759203231989</v>
      </c>
    </row>
    <row r="19" spans="1:4" ht="16.5" thickTop="1" thickBot="1" x14ac:dyDescent="0.3">
      <c r="A19" s="15">
        <v>15</v>
      </c>
      <c r="B19" s="16" t="s">
        <v>103</v>
      </c>
      <c r="C19" s="17">
        <v>7685.1380551504753</v>
      </c>
      <c r="D19" s="14">
        <f t="shared" si="0"/>
        <v>8.4033708824746351E-4</v>
      </c>
    </row>
    <row r="20" spans="1:4" ht="16.5" thickTop="1" thickBot="1" x14ac:dyDescent="0.3">
      <c r="A20" s="15">
        <v>16</v>
      </c>
      <c r="B20" s="16" t="s">
        <v>104</v>
      </c>
      <c r="C20" s="17">
        <v>1040995.0962762206</v>
      </c>
      <c r="D20" s="14">
        <f t="shared" si="0"/>
        <v>0.11382837651151588</v>
      </c>
    </row>
    <row r="21" spans="1:4" ht="16.5" thickTop="1" thickBot="1" x14ac:dyDescent="0.3">
      <c r="A21" s="15">
        <v>17</v>
      </c>
      <c r="B21" s="16" t="s">
        <v>105</v>
      </c>
      <c r="C21" s="17">
        <v>709068.88564557245</v>
      </c>
      <c r="D21" s="14">
        <f t="shared" si="0"/>
        <v>7.7533660222400144E-2</v>
      </c>
    </row>
    <row r="22" spans="1:4" ht="16.5" thickTop="1" thickBot="1" x14ac:dyDescent="0.3">
      <c r="A22" s="15">
        <v>18</v>
      </c>
      <c r="B22" s="16" t="s">
        <v>106</v>
      </c>
      <c r="C22" s="17">
        <v>1901896.634963766</v>
      </c>
      <c r="D22" s="14">
        <f t="shared" si="0"/>
        <v>0.20796429015377091</v>
      </c>
    </row>
    <row r="23" spans="1:4" ht="16.5" thickTop="1" thickBot="1" x14ac:dyDescent="0.3">
      <c r="A23" s="31"/>
      <c r="B23" s="18" t="s">
        <v>107</v>
      </c>
      <c r="C23" s="19">
        <f>SUM(C5:C22)</f>
        <v>9145303.9055766948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8CBD6-8CA0-4FE7-A56E-4F5707A95F4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1994524.9658321838</v>
      </c>
      <c r="D5" s="14">
        <f>C5/C$23</f>
        <v>4.0910559871271915E-2</v>
      </c>
    </row>
    <row r="6" spans="1:4" ht="16.5" thickTop="1" thickBot="1" x14ac:dyDescent="0.3">
      <c r="A6" s="15">
        <v>2</v>
      </c>
      <c r="B6" s="16" t="s">
        <v>90</v>
      </c>
      <c r="C6" s="17">
        <v>293312.03995758388</v>
      </c>
      <c r="D6" s="14">
        <f t="shared" ref="D6:D23" si="0">C6/C$23</f>
        <v>6.0162494715341958E-3</v>
      </c>
    </row>
    <row r="7" spans="1:4" ht="16.5" thickTop="1" thickBot="1" x14ac:dyDescent="0.3">
      <c r="A7" s="15">
        <v>3</v>
      </c>
      <c r="B7" s="16" t="s">
        <v>91</v>
      </c>
      <c r="C7" s="17">
        <v>1007500.8548517816</v>
      </c>
      <c r="D7" s="14">
        <f t="shared" si="0"/>
        <v>2.066528358825237E-2</v>
      </c>
    </row>
    <row r="8" spans="1:4" ht="16.5" thickTop="1" thickBot="1" x14ac:dyDescent="0.3">
      <c r="A8" s="15">
        <v>4</v>
      </c>
      <c r="B8" s="16" t="s">
        <v>92</v>
      </c>
      <c r="C8" s="17">
        <v>91336.717848649729</v>
      </c>
      <c r="D8" s="14">
        <f t="shared" si="0"/>
        <v>1.873446724410192E-3</v>
      </c>
    </row>
    <row r="9" spans="1:4" ht="16.5" thickTop="1" thickBot="1" x14ac:dyDescent="0.3">
      <c r="A9" s="15">
        <v>5</v>
      </c>
      <c r="B9" s="16" t="s">
        <v>93</v>
      </c>
      <c r="C9" s="17">
        <v>129998.36239149731</v>
      </c>
      <c r="D9" s="14">
        <f t="shared" si="0"/>
        <v>2.6664523527614383E-3</v>
      </c>
    </row>
    <row r="10" spans="1:4" ht="16.5" thickTop="1" thickBot="1" x14ac:dyDescent="0.3">
      <c r="A10" s="15">
        <v>6</v>
      </c>
      <c r="B10" s="16" t="s">
        <v>94</v>
      </c>
      <c r="C10" s="17">
        <v>2819696.5426795697</v>
      </c>
      <c r="D10" s="14">
        <f t="shared" si="0"/>
        <v>5.7836009177243249E-2</v>
      </c>
    </row>
    <row r="11" spans="1:4" ht="16.5" thickTop="1" thickBot="1" x14ac:dyDescent="0.3">
      <c r="A11" s="15">
        <v>7</v>
      </c>
      <c r="B11" s="16" t="s">
        <v>95</v>
      </c>
      <c r="C11" s="17">
        <v>268868.93470508419</v>
      </c>
      <c r="D11" s="14">
        <f t="shared" si="0"/>
        <v>5.514886421182523E-3</v>
      </c>
    </row>
    <row r="12" spans="1:4" ht="16.5" thickTop="1" thickBot="1" x14ac:dyDescent="0.3">
      <c r="A12" s="15">
        <v>8</v>
      </c>
      <c r="B12" s="16" t="s">
        <v>96</v>
      </c>
      <c r="C12" s="17">
        <v>6420.7394612031085</v>
      </c>
      <c r="D12" s="14">
        <f t="shared" si="0"/>
        <v>1.3169855010352832E-4</v>
      </c>
    </row>
    <row r="13" spans="1:4" ht="16.5" thickTop="1" thickBot="1" x14ac:dyDescent="0.3">
      <c r="A13" s="15">
        <v>9</v>
      </c>
      <c r="B13" s="16" t="s">
        <v>97</v>
      </c>
      <c r="C13" s="17">
        <v>428325.5288990353</v>
      </c>
      <c r="D13" s="14">
        <f t="shared" si="0"/>
        <v>8.7855692431039502E-3</v>
      </c>
    </row>
    <row r="14" spans="1:4" ht="16.5" thickTop="1" thickBot="1" x14ac:dyDescent="0.3">
      <c r="A14" s="15">
        <v>10</v>
      </c>
      <c r="B14" s="16" t="s">
        <v>98</v>
      </c>
      <c r="C14" s="17">
        <v>1713536.1397455786</v>
      </c>
      <c r="D14" s="14">
        <f t="shared" si="0"/>
        <v>3.5147077142451723E-2</v>
      </c>
    </row>
    <row r="15" spans="1:4" ht="16.5" thickTop="1" thickBot="1" x14ac:dyDescent="0.3">
      <c r="A15" s="15">
        <v>11</v>
      </c>
      <c r="B15" s="16" t="s">
        <v>99</v>
      </c>
      <c r="C15" s="17">
        <v>43733.89425171772</v>
      </c>
      <c r="D15" s="14">
        <f t="shared" si="0"/>
        <v>8.9704472485370283E-4</v>
      </c>
    </row>
    <row r="16" spans="1:4" ht="16.5" thickTop="1" thickBot="1" x14ac:dyDescent="0.3">
      <c r="A16" s="15">
        <v>12</v>
      </c>
      <c r="B16" s="16" t="s">
        <v>100</v>
      </c>
      <c r="C16" s="17">
        <v>1266360.4257638885</v>
      </c>
      <c r="D16" s="14">
        <f t="shared" si="0"/>
        <v>2.5974863641381945E-2</v>
      </c>
    </row>
    <row r="17" spans="1:4" ht="16.5" thickTop="1" thickBot="1" x14ac:dyDescent="0.3">
      <c r="A17" s="15">
        <v>13</v>
      </c>
      <c r="B17" s="16" t="s">
        <v>101</v>
      </c>
      <c r="C17" s="17">
        <v>807568.05325095064</v>
      </c>
      <c r="D17" s="14">
        <f t="shared" si="0"/>
        <v>1.6564375858220917E-2</v>
      </c>
    </row>
    <row r="18" spans="1:4" ht="16.5" thickTop="1" thickBot="1" x14ac:dyDescent="0.3">
      <c r="A18" s="15">
        <v>14</v>
      </c>
      <c r="B18" s="16" t="s">
        <v>102</v>
      </c>
      <c r="C18" s="17">
        <v>5949787.1010031393</v>
      </c>
      <c r="D18" s="14">
        <f t="shared" si="0"/>
        <v>0.12203864358015279</v>
      </c>
    </row>
    <row r="19" spans="1:4" ht="16.5" thickTop="1" thickBot="1" x14ac:dyDescent="0.3">
      <c r="A19" s="15">
        <v>15</v>
      </c>
      <c r="B19" s="16" t="s">
        <v>103</v>
      </c>
      <c r="C19" s="17">
        <v>306106.37895719102</v>
      </c>
      <c r="D19" s="14">
        <f t="shared" si="0"/>
        <v>6.2786796644991594E-3</v>
      </c>
    </row>
    <row r="20" spans="1:4" ht="16.5" thickTop="1" thickBot="1" x14ac:dyDescent="0.3">
      <c r="A20" s="15">
        <v>16</v>
      </c>
      <c r="B20" s="16" t="s">
        <v>104</v>
      </c>
      <c r="C20" s="17">
        <v>3644052.4262085166</v>
      </c>
      <c r="D20" s="14">
        <f t="shared" si="0"/>
        <v>7.4744727446545575E-2</v>
      </c>
    </row>
    <row r="21" spans="1:4" ht="16.5" thickTop="1" thickBot="1" x14ac:dyDescent="0.3">
      <c r="A21" s="15">
        <v>17</v>
      </c>
      <c r="B21" s="16" t="s">
        <v>105</v>
      </c>
      <c r="C21" s="17">
        <v>25819379.44696885</v>
      </c>
      <c r="D21" s="14">
        <f t="shared" si="0"/>
        <v>0.52959240260178364</v>
      </c>
    </row>
    <row r="22" spans="1:4" ht="16.5" thickTop="1" thickBot="1" x14ac:dyDescent="0.3">
      <c r="A22" s="15">
        <v>18</v>
      </c>
      <c r="B22" s="16" t="s">
        <v>106</v>
      </c>
      <c r="C22" s="17">
        <v>2162795.5356570682</v>
      </c>
      <c r="D22" s="14">
        <f t="shared" si="0"/>
        <v>4.4362029940247322E-2</v>
      </c>
    </row>
    <row r="23" spans="1:4" ht="16.5" thickTop="1" thickBot="1" x14ac:dyDescent="0.3">
      <c r="A23" s="31"/>
      <c r="B23" s="18" t="s">
        <v>107</v>
      </c>
      <c r="C23" s="19">
        <f>SUM(C5:C22)</f>
        <v>48753304.088433482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BF641-9C3A-46C8-968C-2C26EDF3BE4C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156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91</v>
      </c>
      <c r="C7" s="17">
        <v>11290.421517047291</v>
      </c>
      <c r="D7" s="14">
        <f t="shared" si="0"/>
        <v>4.5512192883636761E-2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1122.8688790561339</v>
      </c>
      <c r="D9" s="14">
        <f t="shared" si="0"/>
        <v>4.5263345508822703E-3</v>
      </c>
    </row>
    <row r="10" spans="1:4" ht="16.5" thickTop="1" thickBot="1" x14ac:dyDescent="0.3">
      <c r="A10" s="15">
        <v>6</v>
      </c>
      <c r="B10" s="16" t="s">
        <v>94</v>
      </c>
      <c r="C10" s="17">
        <v>13.53924120936261</v>
      </c>
      <c r="D10" s="14">
        <f t="shared" si="0"/>
        <v>5.4577285399681464E-5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2539.9781847228974</v>
      </c>
      <c r="D14" s="14">
        <f t="shared" si="0"/>
        <v>1.0238765389653067E-2</v>
      </c>
    </row>
    <row r="15" spans="1:4" ht="16.5" thickTop="1" thickBot="1" x14ac:dyDescent="0.3">
      <c r="A15" s="15">
        <v>11</v>
      </c>
      <c r="B15" s="16" t="s">
        <v>99</v>
      </c>
      <c r="C15" s="17">
        <v>11646.288276348421</v>
      </c>
      <c r="D15" s="14">
        <f t="shared" si="0"/>
        <v>4.6946707668202886E-2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28430.373019725354</v>
      </c>
      <c r="D17" s="14">
        <f t="shared" si="0"/>
        <v>0.11460410212973833</v>
      </c>
    </row>
    <row r="18" spans="1:4" ht="16.5" thickTop="1" thickBot="1" x14ac:dyDescent="0.3">
      <c r="A18" s="15">
        <v>14</v>
      </c>
      <c r="B18" s="16" t="s">
        <v>102</v>
      </c>
      <c r="C18" s="17">
        <v>103406.662003957</v>
      </c>
      <c r="D18" s="14">
        <f t="shared" si="0"/>
        <v>0.41683686826671479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58760.100806597729</v>
      </c>
      <c r="D20" s="14">
        <f t="shared" si="0"/>
        <v>0.23686458806997743</v>
      </c>
    </row>
    <row r="21" spans="1:4" ht="16.5" thickTop="1" thickBot="1" x14ac:dyDescent="0.3">
      <c r="A21" s="15">
        <v>17</v>
      </c>
      <c r="B21" s="16" t="s">
        <v>105</v>
      </c>
      <c r="C21" s="17">
        <v>12663.369379545959</v>
      </c>
      <c r="D21" s="14">
        <f t="shared" si="0"/>
        <v>5.1046606974631453E-2</v>
      </c>
    </row>
    <row r="22" spans="1:4" ht="16.5" thickTop="1" thickBot="1" x14ac:dyDescent="0.3">
      <c r="A22" s="15">
        <v>18</v>
      </c>
      <c r="B22" s="16" t="s">
        <v>106</v>
      </c>
      <c r="C22" s="17">
        <v>18201.053013853827</v>
      </c>
      <c r="D22" s="14">
        <f t="shared" si="0"/>
        <v>7.3369256781163267E-2</v>
      </c>
    </row>
    <row r="23" spans="1:4" ht="16.5" thickTop="1" thickBot="1" x14ac:dyDescent="0.3">
      <c r="A23" s="31"/>
      <c r="B23" s="18" t="s">
        <v>107</v>
      </c>
      <c r="C23" s="19">
        <f>SUM(C5:C22)</f>
        <v>248074.65432206399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41FF6-70CE-44A7-ABB7-740F79B65AA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110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21465.439348952554</v>
      </c>
      <c r="D5" s="14">
        <f>C5/C$23</f>
        <v>3.6775491620061698E-3</v>
      </c>
    </row>
    <row r="6" spans="1:4" ht="16.5" thickTop="1" thickBot="1" x14ac:dyDescent="0.3">
      <c r="A6" s="15">
        <v>2</v>
      </c>
      <c r="B6" s="16" t="s">
        <v>90</v>
      </c>
      <c r="C6" s="17">
        <v>17266.554292969191</v>
      </c>
      <c r="D6" s="14">
        <f t="shared" ref="D6:D23" si="0">C6/C$23</f>
        <v>2.9581785510456563E-3</v>
      </c>
    </row>
    <row r="7" spans="1:4" ht="16.5" thickTop="1" thickBot="1" x14ac:dyDescent="0.3">
      <c r="A7" s="15">
        <v>3</v>
      </c>
      <c r="B7" s="16" t="s">
        <v>91</v>
      </c>
      <c r="C7" s="17">
        <v>131558.94010753796</v>
      </c>
      <c r="D7" s="14">
        <f t="shared" si="0"/>
        <v>2.2539229786158778E-2</v>
      </c>
    </row>
    <row r="8" spans="1:4" ht="16.5" thickTop="1" thickBot="1" x14ac:dyDescent="0.3">
      <c r="A8" s="15">
        <v>4</v>
      </c>
      <c r="B8" s="16" t="s">
        <v>92</v>
      </c>
      <c r="C8" s="17">
        <v>395301.4881320679</v>
      </c>
      <c r="D8" s="14">
        <f t="shared" si="0"/>
        <v>6.7724710069389571E-2</v>
      </c>
    </row>
    <row r="9" spans="1:4" ht="16.5" thickTop="1" thickBot="1" x14ac:dyDescent="0.3">
      <c r="A9" s="15">
        <v>5</v>
      </c>
      <c r="B9" s="16" t="s">
        <v>93</v>
      </c>
      <c r="C9" s="17">
        <v>2277.2790187599121</v>
      </c>
      <c r="D9" s="14">
        <f t="shared" si="0"/>
        <v>3.9015299947743262E-4</v>
      </c>
    </row>
    <row r="10" spans="1:4" ht="16.5" thickTop="1" thickBot="1" x14ac:dyDescent="0.3">
      <c r="A10" s="15">
        <v>6</v>
      </c>
      <c r="B10" s="16" t="s">
        <v>94</v>
      </c>
      <c r="C10" s="17">
        <v>50361.668634420515</v>
      </c>
      <c r="D10" s="14">
        <f t="shared" si="0"/>
        <v>8.6281724437558792E-3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6949.8873914881542</v>
      </c>
      <c r="D13" s="14">
        <f t="shared" si="0"/>
        <v>1.1906838773300807E-3</v>
      </c>
    </row>
    <row r="14" spans="1:4" ht="16.5" thickTop="1" thickBot="1" x14ac:dyDescent="0.3">
      <c r="A14" s="15">
        <v>10</v>
      </c>
      <c r="B14" s="16" t="s">
        <v>98</v>
      </c>
      <c r="C14" s="17">
        <v>455437.43713415111</v>
      </c>
      <c r="D14" s="14">
        <f t="shared" si="0"/>
        <v>7.8027453249433013E-2</v>
      </c>
    </row>
    <row r="15" spans="1:4" ht="16.5" thickTop="1" thickBot="1" x14ac:dyDescent="0.3">
      <c r="A15" s="15">
        <v>11</v>
      </c>
      <c r="B15" s="16" t="s">
        <v>99</v>
      </c>
      <c r="C15" s="17">
        <v>83614.526680043477</v>
      </c>
      <c r="D15" s="14">
        <f t="shared" si="0"/>
        <v>1.4325191649931977E-2</v>
      </c>
    </row>
    <row r="16" spans="1:4" ht="16.5" thickTop="1" thickBot="1" x14ac:dyDescent="0.3">
      <c r="A16" s="15">
        <v>12</v>
      </c>
      <c r="B16" s="16" t="s">
        <v>100</v>
      </c>
      <c r="C16" s="17">
        <v>20137.879357941187</v>
      </c>
      <c r="D16" s="14">
        <f t="shared" si="0"/>
        <v>3.450106012434903E-3</v>
      </c>
    </row>
    <row r="17" spans="1:4" ht="16.5" thickTop="1" thickBot="1" x14ac:dyDescent="0.3">
      <c r="A17" s="15">
        <v>13</v>
      </c>
      <c r="B17" s="16" t="s">
        <v>101</v>
      </c>
      <c r="C17" s="17">
        <v>199726.05637880688</v>
      </c>
      <c r="D17" s="14">
        <f t="shared" si="0"/>
        <v>3.4217906250426672E-2</v>
      </c>
    </row>
    <row r="18" spans="1:4" ht="16.5" thickTop="1" thickBot="1" x14ac:dyDescent="0.3">
      <c r="A18" s="15">
        <v>14</v>
      </c>
      <c r="B18" s="16" t="s">
        <v>102</v>
      </c>
      <c r="C18" s="17">
        <v>3160370.3414827646</v>
      </c>
      <c r="D18" s="14">
        <f t="shared" si="0"/>
        <v>0.54144791131499626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741893.15641263535</v>
      </c>
      <c r="D20" s="14">
        <f t="shared" si="0"/>
        <v>0.12710424936149906</v>
      </c>
    </row>
    <row r="21" spans="1:4" ht="16.5" thickTop="1" thickBot="1" x14ac:dyDescent="0.3">
      <c r="A21" s="15">
        <v>17</v>
      </c>
      <c r="B21" s="16" t="s">
        <v>105</v>
      </c>
      <c r="C21" s="17">
        <v>196308.61847962814</v>
      </c>
      <c r="D21" s="14">
        <f t="shared" si="0"/>
        <v>3.3632416446187183E-2</v>
      </c>
    </row>
    <row r="22" spans="1:4" ht="16.5" thickTop="1" thickBot="1" x14ac:dyDescent="0.3">
      <c r="A22" s="15">
        <v>18</v>
      </c>
      <c r="B22" s="16" t="s">
        <v>106</v>
      </c>
      <c r="C22" s="17">
        <v>354217.85043044022</v>
      </c>
      <c r="D22" s="14">
        <f t="shared" si="0"/>
        <v>6.0686088825927416E-2</v>
      </c>
    </row>
    <row r="23" spans="1:4" ht="16.5" thickTop="1" thickBot="1" x14ac:dyDescent="0.3">
      <c r="A23" s="31"/>
      <c r="B23" s="18" t="s">
        <v>107</v>
      </c>
      <c r="C23" s="19">
        <f>SUM(C5:C22)</f>
        <v>5836887.1232826067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DC2A4-6DF4-406C-93FC-6E907088C48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157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2665.2494352614699</v>
      </c>
      <c r="D5" s="14">
        <f>C5/C$23</f>
        <v>2.0262584018595178E-3</v>
      </c>
    </row>
    <row r="6" spans="1:4" ht="16.5" thickTop="1" thickBot="1" x14ac:dyDescent="0.3">
      <c r="A6" s="15">
        <v>2</v>
      </c>
      <c r="B6" s="16" t="s">
        <v>90</v>
      </c>
      <c r="C6" s="17">
        <v>994.81872946631779</v>
      </c>
      <c r="D6" s="14">
        <f t="shared" ref="D6:D23" si="0">C6/C$23</f>
        <v>7.5631187919587123E-4</v>
      </c>
    </row>
    <row r="7" spans="1:4" ht="16.5" thickTop="1" thickBot="1" x14ac:dyDescent="0.3">
      <c r="A7" s="15">
        <v>3</v>
      </c>
      <c r="B7" s="16" t="s">
        <v>91</v>
      </c>
      <c r="C7" s="17">
        <v>77199.478658998312</v>
      </c>
      <c r="D7" s="14">
        <f t="shared" si="0"/>
        <v>5.8690976605206162E-2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1860.9343782110086</v>
      </c>
      <c r="D9" s="14">
        <f t="shared" si="0"/>
        <v>1.4147771196467214E-3</v>
      </c>
    </row>
    <row r="10" spans="1:4" ht="16.5" thickTop="1" thickBot="1" x14ac:dyDescent="0.3">
      <c r="A10" s="15">
        <v>6</v>
      </c>
      <c r="B10" s="16" t="s">
        <v>94</v>
      </c>
      <c r="C10" s="17">
        <v>5434.8903492241989</v>
      </c>
      <c r="D10" s="14">
        <f t="shared" si="0"/>
        <v>4.1318805240532315E-3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196053.53589282525</v>
      </c>
      <c r="D14" s="14">
        <f t="shared" si="0"/>
        <v>0.14904988593614751</v>
      </c>
    </row>
    <row r="15" spans="1:4" ht="16.5" thickTop="1" thickBot="1" x14ac:dyDescent="0.3">
      <c r="A15" s="15">
        <v>11</v>
      </c>
      <c r="B15" s="16" t="s">
        <v>99</v>
      </c>
      <c r="C15" s="17">
        <v>39982.930512973144</v>
      </c>
      <c r="D15" s="14">
        <f t="shared" si="0"/>
        <v>3.0397060706976266E-2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107523.59312753459</v>
      </c>
      <c r="D17" s="14">
        <f t="shared" si="0"/>
        <v>8.174491328666858E-2</v>
      </c>
    </row>
    <row r="18" spans="1:4" ht="16.5" thickTop="1" thickBot="1" x14ac:dyDescent="0.3">
      <c r="A18" s="15">
        <v>14</v>
      </c>
      <c r="B18" s="16" t="s">
        <v>102</v>
      </c>
      <c r="C18" s="17">
        <v>250330.6319834124</v>
      </c>
      <c r="D18" s="14">
        <f t="shared" si="0"/>
        <v>0.19031409953171263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317137.09737838863</v>
      </c>
      <c r="D20" s="14">
        <f t="shared" si="0"/>
        <v>0.24110377798138755</v>
      </c>
    </row>
    <row r="21" spans="1:4" ht="16.5" thickTop="1" thickBot="1" x14ac:dyDescent="0.3">
      <c r="A21" s="15">
        <v>17</v>
      </c>
      <c r="B21" s="16" t="s">
        <v>105</v>
      </c>
      <c r="C21" s="17">
        <v>75611.348012458679</v>
      </c>
      <c r="D21" s="14">
        <f t="shared" si="0"/>
        <v>5.7483598780366352E-2</v>
      </c>
    </row>
    <row r="22" spans="1:4" ht="16.5" thickTop="1" thickBot="1" x14ac:dyDescent="0.3">
      <c r="A22" s="15">
        <v>18</v>
      </c>
      <c r="B22" s="16" t="s">
        <v>106</v>
      </c>
      <c r="C22" s="17">
        <v>240560.64704142496</v>
      </c>
      <c r="D22" s="14">
        <f t="shared" si="0"/>
        <v>0.18288645924677963</v>
      </c>
    </row>
    <row r="23" spans="1:4" ht="16.5" thickTop="1" thickBot="1" x14ac:dyDescent="0.3">
      <c r="A23" s="31"/>
      <c r="B23" s="18" t="s">
        <v>107</v>
      </c>
      <c r="C23" s="19">
        <f>SUM(C5:C22)</f>
        <v>1315355.1555001789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466B8-FD44-4965-B089-73BD25B1744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158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3179164.9042274691</v>
      </c>
      <c r="D5" s="14">
        <f>C5/C$23</f>
        <v>2.5813965076195013E-2</v>
      </c>
    </row>
    <row r="6" spans="1:4" ht="16.5" thickTop="1" thickBot="1" x14ac:dyDescent="0.3">
      <c r="A6" s="15">
        <v>2</v>
      </c>
      <c r="B6" s="16" t="s">
        <v>90</v>
      </c>
      <c r="C6" s="17">
        <v>1447269.4137565445</v>
      </c>
      <c r="D6" s="14">
        <f t="shared" ref="D6:D23" si="0">C6/C$23</f>
        <v>1.1751438892923681E-2</v>
      </c>
    </row>
    <row r="7" spans="1:4" ht="16.5" thickTop="1" thickBot="1" x14ac:dyDescent="0.3">
      <c r="A7" s="15">
        <v>3</v>
      </c>
      <c r="B7" s="16" t="s">
        <v>91</v>
      </c>
      <c r="C7" s="17">
        <v>2784477.725449584</v>
      </c>
      <c r="D7" s="14">
        <f t="shared" si="0"/>
        <v>2.2609211200280532E-2</v>
      </c>
    </row>
    <row r="8" spans="1:4" ht="16.5" thickTop="1" thickBot="1" x14ac:dyDescent="0.3">
      <c r="A8" s="15">
        <v>4</v>
      </c>
      <c r="B8" s="16" t="s">
        <v>92</v>
      </c>
      <c r="C8" s="17">
        <v>2471.1648005997026</v>
      </c>
      <c r="D8" s="14">
        <f t="shared" si="0"/>
        <v>2.0065194408562496E-5</v>
      </c>
    </row>
    <row r="9" spans="1:4" ht="16.5" thickTop="1" thickBot="1" x14ac:dyDescent="0.3">
      <c r="A9" s="15">
        <v>5</v>
      </c>
      <c r="B9" s="16" t="s">
        <v>93</v>
      </c>
      <c r="C9" s="17">
        <v>861871.46046720189</v>
      </c>
      <c r="D9" s="14">
        <f t="shared" si="0"/>
        <v>6.998164754236251E-3</v>
      </c>
    </row>
    <row r="10" spans="1:4" ht="16.5" thickTop="1" thickBot="1" x14ac:dyDescent="0.3">
      <c r="A10" s="15">
        <v>6</v>
      </c>
      <c r="B10" s="16" t="s">
        <v>94</v>
      </c>
      <c r="C10" s="17">
        <v>3291583.571251099</v>
      </c>
      <c r="D10" s="14">
        <f t="shared" si="0"/>
        <v>2.6726774455979468E-2</v>
      </c>
    </row>
    <row r="11" spans="1:4" ht="16.5" thickTop="1" thickBot="1" x14ac:dyDescent="0.3">
      <c r="A11" s="15">
        <v>7</v>
      </c>
      <c r="B11" s="16" t="s">
        <v>95</v>
      </c>
      <c r="C11" s="17">
        <v>5002174.5167788006</v>
      </c>
      <c r="D11" s="14">
        <f t="shared" si="0"/>
        <v>4.0616313456862965E-2</v>
      </c>
    </row>
    <row r="12" spans="1:4" ht="16.5" thickTop="1" thickBot="1" x14ac:dyDescent="0.3">
      <c r="A12" s="15">
        <v>8</v>
      </c>
      <c r="B12" s="16" t="s">
        <v>96</v>
      </c>
      <c r="C12" s="17">
        <v>515029.97143120813</v>
      </c>
      <c r="D12" s="14">
        <f t="shared" si="0"/>
        <v>4.1819050273359673E-3</v>
      </c>
    </row>
    <row r="13" spans="1:4" ht="16.5" thickTop="1" thickBot="1" x14ac:dyDescent="0.3">
      <c r="A13" s="15">
        <v>9</v>
      </c>
      <c r="B13" s="16" t="s">
        <v>97</v>
      </c>
      <c r="C13" s="17">
        <v>1161141.384206011</v>
      </c>
      <c r="D13" s="14">
        <f t="shared" si="0"/>
        <v>9.4281561489815962E-3</v>
      </c>
    </row>
    <row r="14" spans="1:4" ht="16.5" thickTop="1" thickBot="1" x14ac:dyDescent="0.3">
      <c r="A14" s="15">
        <v>10</v>
      </c>
      <c r="B14" s="16" t="s">
        <v>98</v>
      </c>
      <c r="C14" s="17">
        <v>2824905.1099464032</v>
      </c>
      <c r="D14" s="14">
        <f t="shared" si="0"/>
        <v>2.2937470703313891E-2</v>
      </c>
    </row>
    <row r="15" spans="1:4" ht="16.5" thickTop="1" thickBot="1" x14ac:dyDescent="0.3">
      <c r="A15" s="15">
        <v>11</v>
      </c>
      <c r="B15" s="16" t="s">
        <v>99</v>
      </c>
      <c r="C15" s="17">
        <v>765243.08595197578</v>
      </c>
      <c r="D15" s="14">
        <f t="shared" si="0"/>
        <v>6.2135683082360192E-3</v>
      </c>
    </row>
    <row r="16" spans="1:4" ht="16.5" thickTop="1" thickBot="1" x14ac:dyDescent="0.3">
      <c r="A16" s="15">
        <v>12</v>
      </c>
      <c r="B16" s="16" t="s">
        <v>100</v>
      </c>
      <c r="C16" s="17">
        <v>10857663.4460185</v>
      </c>
      <c r="D16" s="14">
        <f t="shared" si="0"/>
        <v>8.8161310736634496E-2</v>
      </c>
    </row>
    <row r="17" spans="1:4" ht="16.5" thickTop="1" thickBot="1" x14ac:dyDescent="0.3">
      <c r="A17" s="15">
        <v>13</v>
      </c>
      <c r="B17" s="16" t="s">
        <v>101</v>
      </c>
      <c r="C17" s="17">
        <v>4608947.7501776451</v>
      </c>
      <c r="D17" s="14">
        <f t="shared" si="0"/>
        <v>3.7423417735546513E-2</v>
      </c>
    </row>
    <row r="18" spans="1:4" ht="16.5" thickTop="1" thickBot="1" x14ac:dyDescent="0.3">
      <c r="A18" s="15">
        <v>14</v>
      </c>
      <c r="B18" s="16" t="s">
        <v>102</v>
      </c>
      <c r="C18" s="17">
        <v>12101486.407802891</v>
      </c>
      <c r="D18" s="14">
        <f t="shared" si="0"/>
        <v>9.8260819086697232E-2</v>
      </c>
    </row>
    <row r="19" spans="1:4" ht="16.5" thickTop="1" thickBot="1" x14ac:dyDescent="0.3">
      <c r="A19" s="15">
        <v>15</v>
      </c>
      <c r="B19" s="16" t="s">
        <v>103</v>
      </c>
      <c r="C19" s="17">
        <v>358021.06687380845</v>
      </c>
      <c r="D19" s="14">
        <f t="shared" si="0"/>
        <v>2.9070348960298256E-3</v>
      </c>
    </row>
    <row r="20" spans="1:4" ht="16.5" thickTop="1" thickBot="1" x14ac:dyDescent="0.3">
      <c r="A20" s="15">
        <v>16</v>
      </c>
      <c r="B20" s="16" t="s">
        <v>104</v>
      </c>
      <c r="C20" s="17">
        <v>5181502.085164546</v>
      </c>
      <c r="D20" s="14">
        <f t="shared" si="0"/>
        <v>4.2072405143504646E-2</v>
      </c>
    </row>
    <row r="21" spans="1:4" ht="16.5" thickTop="1" thickBot="1" x14ac:dyDescent="0.3">
      <c r="A21" s="15">
        <v>17</v>
      </c>
      <c r="B21" s="16" t="s">
        <v>105</v>
      </c>
      <c r="C21" s="17">
        <v>62517730.139404707</v>
      </c>
      <c r="D21" s="14">
        <f t="shared" si="0"/>
        <v>0.50762717602839635</v>
      </c>
    </row>
    <row r="22" spans="1:4" ht="16.5" thickTop="1" thickBot="1" x14ac:dyDescent="0.3">
      <c r="A22" s="15">
        <v>18</v>
      </c>
      <c r="B22" s="16" t="s">
        <v>106</v>
      </c>
      <c r="C22" s="17">
        <v>5696100.1437363364</v>
      </c>
      <c r="D22" s="14">
        <f t="shared" si="0"/>
        <v>4.6250803154436984E-2</v>
      </c>
    </row>
    <row r="23" spans="1:4" ht="16.5" thickTop="1" thickBot="1" x14ac:dyDescent="0.3">
      <c r="A23" s="31"/>
      <c r="B23" s="18" t="s">
        <v>107</v>
      </c>
      <c r="C23" s="19">
        <f>SUM(C5:C22)</f>
        <v>123156783.34744532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AB698-76BD-4B80-8DC6-57ADB56DC01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159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1439957.4826434755</v>
      </c>
      <c r="D5" s="14">
        <f>C5/C$23</f>
        <v>0.12610213444438248</v>
      </c>
    </row>
    <row r="6" spans="1:4" ht="16.5" thickTop="1" thickBot="1" x14ac:dyDescent="0.3">
      <c r="A6" s="15">
        <v>2</v>
      </c>
      <c r="B6" s="16" t="s">
        <v>90</v>
      </c>
      <c r="C6" s="17">
        <v>21204.226797021518</v>
      </c>
      <c r="D6" s="14">
        <f t="shared" ref="D6:D23" si="0">C6/C$23</f>
        <v>1.8569286180856114E-3</v>
      </c>
    </row>
    <row r="7" spans="1:4" ht="16.5" thickTop="1" thickBot="1" x14ac:dyDescent="0.3">
      <c r="A7" s="15">
        <v>3</v>
      </c>
      <c r="B7" s="16" t="s">
        <v>91</v>
      </c>
      <c r="C7" s="17">
        <v>426904.85540795489</v>
      </c>
      <c r="D7" s="14">
        <f t="shared" si="0"/>
        <v>3.738555764353943E-2</v>
      </c>
    </row>
    <row r="8" spans="1:4" ht="16.5" thickTop="1" thickBot="1" x14ac:dyDescent="0.3">
      <c r="A8" s="15">
        <v>4</v>
      </c>
      <c r="B8" s="16" t="s">
        <v>92</v>
      </c>
      <c r="C8" s="17">
        <v>8828.9416956902078</v>
      </c>
      <c r="D8" s="14">
        <f t="shared" si="0"/>
        <v>7.7318143495990908E-4</v>
      </c>
    </row>
    <row r="9" spans="1:4" ht="16.5" thickTop="1" thickBot="1" x14ac:dyDescent="0.3">
      <c r="A9" s="15">
        <v>5</v>
      </c>
      <c r="B9" s="16" t="s">
        <v>93</v>
      </c>
      <c r="C9" s="17">
        <v>79428.937332233269</v>
      </c>
      <c r="D9" s="14">
        <f t="shared" si="0"/>
        <v>6.9558710274250837E-3</v>
      </c>
    </row>
    <row r="10" spans="1:4" ht="16.5" thickTop="1" thickBot="1" x14ac:dyDescent="0.3">
      <c r="A10" s="15">
        <v>6</v>
      </c>
      <c r="B10" s="16" t="s">
        <v>94</v>
      </c>
      <c r="C10" s="17">
        <v>165909.60692322429</v>
      </c>
      <c r="D10" s="14">
        <f t="shared" si="0"/>
        <v>1.4529287017168912E-2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405.11953190757202</v>
      </c>
      <c r="D12" s="14">
        <f t="shared" si="0"/>
        <v>3.5477740346103419E-5</v>
      </c>
    </row>
    <row r="13" spans="1:4" ht="16.5" thickTop="1" thickBot="1" x14ac:dyDescent="0.3">
      <c r="A13" s="15">
        <v>9</v>
      </c>
      <c r="B13" s="16" t="s">
        <v>97</v>
      </c>
      <c r="C13" s="17">
        <v>69912.894085736931</v>
      </c>
      <c r="D13" s="14">
        <f t="shared" si="0"/>
        <v>6.1225176962938829E-3</v>
      </c>
    </row>
    <row r="14" spans="1:4" ht="16.5" thickTop="1" thickBot="1" x14ac:dyDescent="0.3">
      <c r="A14" s="15">
        <v>10</v>
      </c>
      <c r="B14" s="16" t="s">
        <v>98</v>
      </c>
      <c r="C14" s="17">
        <v>736153.80296267418</v>
      </c>
      <c r="D14" s="14">
        <f t="shared" si="0"/>
        <v>6.4467574183179444E-2</v>
      </c>
    </row>
    <row r="15" spans="1:4" ht="16.5" thickTop="1" thickBot="1" x14ac:dyDescent="0.3">
      <c r="A15" s="15">
        <v>11</v>
      </c>
      <c r="B15" s="16" t="s">
        <v>99</v>
      </c>
      <c r="C15" s="17">
        <v>584510.3651455075</v>
      </c>
      <c r="D15" s="14">
        <f t="shared" si="0"/>
        <v>5.1187625702948283E-2</v>
      </c>
    </row>
    <row r="16" spans="1:4" ht="16.5" thickTop="1" thickBot="1" x14ac:dyDescent="0.3">
      <c r="A16" s="15">
        <v>12</v>
      </c>
      <c r="B16" s="16" t="s">
        <v>100</v>
      </c>
      <c r="C16" s="17">
        <v>414706.4545039846</v>
      </c>
      <c r="D16" s="14">
        <f t="shared" si="0"/>
        <v>3.6317300830862556E-2</v>
      </c>
    </row>
    <row r="17" spans="1:4" ht="16.5" thickTop="1" thickBot="1" x14ac:dyDescent="0.3">
      <c r="A17" s="15">
        <v>13</v>
      </c>
      <c r="B17" s="16" t="s">
        <v>101</v>
      </c>
      <c r="C17" s="17">
        <v>692911.83282225335</v>
      </c>
      <c r="D17" s="14">
        <f t="shared" si="0"/>
        <v>6.0680722975408448E-2</v>
      </c>
    </row>
    <row r="18" spans="1:4" ht="16.5" thickTop="1" thickBot="1" x14ac:dyDescent="0.3">
      <c r="A18" s="15">
        <v>14</v>
      </c>
      <c r="B18" s="16" t="s">
        <v>102</v>
      </c>
      <c r="C18" s="17">
        <v>3672022.4577191882</v>
      </c>
      <c r="D18" s="14">
        <f t="shared" si="0"/>
        <v>0.32157190418985798</v>
      </c>
    </row>
    <row r="19" spans="1:4" ht="16.5" thickTop="1" thickBot="1" x14ac:dyDescent="0.3">
      <c r="A19" s="15">
        <v>15</v>
      </c>
      <c r="B19" s="16" t="s">
        <v>103</v>
      </c>
      <c r="C19" s="17">
        <v>27335.268152633027</v>
      </c>
      <c r="D19" s="14">
        <f t="shared" si="0"/>
        <v>2.3938454441922163E-3</v>
      </c>
    </row>
    <row r="20" spans="1:4" ht="16.5" thickTop="1" thickBot="1" x14ac:dyDescent="0.3">
      <c r="A20" s="15">
        <v>16</v>
      </c>
      <c r="B20" s="16" t="s">
        <v>104</v>
      </c>
      <c r="C20" s="17">
        <v>1534553.1006991544</v>
      </c>
      <c r="D20" s="14">
        <f t="shared" si="0"/>
        <v>0.13438620497402612</v>
      </c>
    </row>
    <row r="21" spans="1:4" ht="16.5" thickTop="1" thickBot="1" x14ac:dyDescent="0.3">
      <c r="A21" s="15">
        <v>17</v>
      </c>
      <c r="B21" s="16" t="s">
        <v>105</v>
      </c>
      <c r="C21" s="17">
        <v>812869.37538260326</v>
      </c>
      <c r="D21" s="14">
        <f t="shared" si="0"/>
        <v>7.1185826314843853E-2</v>
      </c>
    </row>
    <row r="22" spans="1:4" ht="16.5" thickTop="1" thickBot="1" x14ac:dyDescent="0.3">
      <c r="A22" s="15">
        <v>18</v>
      </c>
      <c r="B22" s="16" t="s">
        <v>106</v>
      </c>
      <c r="C22" s="17">
        <v>731363.14869678859</v>
      </c>
      <c r="D22" s="14">
        <f t="shared" si="0"/>
        <v>6.4048039762479581E-2</v>
      </c>
    </row>
    <row r="23" spans="1:4" ht="16.5" thickTop="1" thickBot="1" x14ac:dyDescent="0.3">
      <c r="A23" s="31"/>
      <c r="B23" s="18" t="s">
        <v>107</v>
      </c>
      <c r="C23" s="19">
        <f>SUM(C5:C22)</f>
        <v>11418977.870502032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57E23-E844-43B9-8395-9A60704EE6B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160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5377.2398061012955</v>
      </c>
      <c r="D5" s="14">
        <f>C5/C$23</f>
        <v>6.0781030102314399E-4</v>
      </c>
    </row>
    <row r="6" spans="1:4" ht="16.5" thickTop="1" thickBot="1" x14ac:dyDescent="0.3">
      <c r="A6" s="15">
        <v>2</v>
      </c>
      <c r="B6" s="16" t="s">
        <v>90</v>
      </c>
      <c r="C6" s="17">
        <v>7221.2201765003965</v>
      </c>
      <c r="D6" s="14">
        <f t="shared" ref="D6:D23" si="0">C6/C$23</f>
        <v>8.1624256449432846E-4</v>
      </c>
    </row>
    <row r="7" spans="1:4" ht="16.5" thickTop="1" thickBot="1" x14ac:dyDescent="0.3">
      <c r="A7" s="15">
        <v>3</v>
      </c>
      <c r="B7" s="16" t="s">
        <v>91</v>
      </c>
      <c r="C7" s="17">
        <v>800759.36687014066</v>
      </c>
      <c r="D7" s="14">
        <f t="shared" si="0"/>
        <v>9.0512941467143823E-2</v>
      </c>
    </row>
    <row r="8" spans="1:4" ht="16.5" thickTop="1" thickBot="1" x14ac:dyDescent="0.3">
      <c r="A8" s="15">
        <v>4</v>
      </c>
      <c r="B8" s="16" t="s">
        <v>92</v>
      </c>
      <c r="C8" s="17">
        <v>63190.238483196175</v>
      </c>
      <c r="D8" s="14">
        <f t="shared" si="0"/>
        <v>7.1426380929889679E-3</v>
      </c>
    </row>
    <row r="9" spans="1:4" ht="16.5" thickTop="1" thickBot="1" x14ac:dyDescent="0.3">
      <c r="A9" s="15">
        <v>5</v>
      </c>
      <c r="B9" s="16" t="s">
        <v>93</v>
      </c>
      <c r="C9" s="17">
        <v>94855.689061844445</v>
      </c>
      <c r="D9" s="14">
        <f t="shared" si="0"/>
        <v>1.072190696368421E-2</v>
      </c>
    </row>
    <row r="10" spans="1:4" ht="16.5" thickTop="1" thickBot="1" x14ac:dyDescent="0.3">
      <c r="A10" s="15">
        <v>6</v>
      </c>
      <c r="B10" s="16" t="s">
        <v>94</v>
      </c>
      <c r="C10" s="17">
        <v>189207.45534072339</v>
      </c>
      <c r="D10" s="14">
        <f t="shared" si="0"/>
        <v>2.1386853577923127E-2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1834.6358870403994</v>
      </c>
      <c r="D12" s="14">
        <f t="shared" si="0"/>
        <v>2.0737602022223846E-4</v>
      </c>
    </row>
    <row r="13" spans="1:4" ht="16.5" thickTop="1" thickBot="1" x14ac:dyDescent="0.3">
      <c r="A13" s="15">
        <v>9</v>
      </c>
      <c r="B13" s="16" t="s">
        <v>97</v>
      </c>
      <c r="C13" s="17">
        <v>657.43962404605793</v>
      </c>
      <c r="D13" s="14">
        <f t="shared" si="0"/>
        <v>7.4312954267461115E-5</v>
      </c>
    </row>
    <row r="14" spans="1:4" ht="16.5" thickTop="1" thickBot="1" x14ac:dyDescent="0.3">
      <c r="A14" s="15">
        <v>10</v>
      </c>
      <c r="B14" s="16" t="s">
        <v>98</v>
      </c>
      <c r="C14" s="17">
        <v>702940.75814968278</v>
      </c>
      <c r="D14" s="14">
        <f t="shared" si="0"/>
        <v>7.9456124186168972E-2</v>
      </c>
    </row>
    <row r="15" spans="1:4" ht="16.5" thickTop="1" thickBot="1" x14ac:dyDescent="0.3">
      <c r="A15" s="15">
        <v>11</v>
      </c>
      <c r="B15" s="16" t="s">
        <v>99</v>
      </c>
      <c r="C15" s="17">
        <v>951235.6636062722</v>
      </c>
      <c r="D15" s="14">
        <f t="shared" si="0"/>
        <v>0.10752186175227962</v>
      </c>
    </row>
    <row r="16" spans="1:4" ht="16.5" thickTop="1" thickBot="1" x14ac:dyDescent="0.3">
      <c r="A16" s="15">
        <v>12</v>
      </c>
      <c r="B16" s="16" t="s">
        <v>100</v>
      </c>
      <c r="C16" s="17">
        <v>242.56326358447129</v>
      </c>
      <c r="D16" s="14">
        <f t="shared" si="0"/>
        <v>2.7417867823032404E-5</v>
      </c>
    </row>
    <row r="17" spans="1:4" ht="16.5" thickTop="1" thickBot="1" x14ac:dyDescent="0.3">
      <c r="A17" s="15">
        <v>13</v>
      </c>
      <c r="B17" s="16" t="s">
        <v>101</v>
      </c>
      <c r="C17" s="17">
        <v>274778.82423904911</v>
      </c>
      <c r="D17" s="14">
        <f t="shared" si="0"/>
        <v>3.1059317772292754E-2</v>
      </c>
    </row>
    <row r="18" spans="1:4" ht="16.5" thickTop="1" thickBot="1" x14ac:dyDescent="0.3">
      <c r="A18" s="15">
        <v>14</v>
      </c>
      <c r="B18" s="16" t="s">
        <v>102</v>
      </c>
      <c r="C18" s="17">
        <v>2823866.3628428611</v>
      </c>
      <c r="D18" s="14">
        <f t="shared" si="0"/>
        <v>0.31919258317272031</v>
      </c>
    </row>
    <row r="19" spans="1:4" ht="16.5" thickTop="1" thickBot="1" x14ac:dyDescent="0.3">
      <c r="A19" s="15">
        <v>15</v>
      </c>
      <c r="B19" s="16" t="s">
        <v>103</v>
      </c>
      <c r="C19" s="17">
        <v>19511.5516404638</v>
      </c>
      <c r="D19" s="14">
        <f t="shared" si="0"/>
        <v>2.2054664667479993E-3</v>
      </c>
    </row>
    <row r="20" spans="1:4" ht="16.5" thickTop="1" thickBot="1" x14ac:dyDescent="0.3">
      <c r="A20" s="15">
        <v>16</v>
      </c>
      <c r="B20" s="16" t="s">
        <v>104</v>
      </c>
      <c r="C20" s="17">
        <v>1663171.3660746494</v>
      </c>
      <c r="D20" s="14">
        <f t="shared" si="0"/>
        <v>0.18799471943205784</v>
      </c>
    </row>
    <row r="21" spans="1:4" ht="16.5" thickTop="1" thickBot="1" x14ac:dyDescent="0.3">
      <c r="A21" s="15">
        <v>17</v>
      </c>
      <c r="B21" s="16" t="s">
        <v>105</v>
      </c>
      <c r="C21" s="17">
        <v>699928.13803990406</v>
      </c>
      <c r="D21" s="14">
        <f t="shared" si="0"/>
        <v>7.9115596033841579E-2</v>
      </c>
    </row>
    <row r="22" spans="1:4" ht="16.5" thickTop="1" thickBot="1" x14ac:dyDescent="0.3">
      <c r="A22" s="15">
        <v>18</v>
      </c>
      <c r="B22" s="16" t="s">
        <v>106</v>
      </c>
      <c r="C22" s="17">
        <v>548126.18240442884</v>
      </c>
      <c r="D22" s="14">
        <f t="shared" si="0"/>
        <v>6.1956831374320648E-2</v>
      </c>
    </row>
    <row r="23" spans="1:4" ht="16.5" thickTop="1" thickBot="1" x14ac:dyDescent="0.3">
      <c r="A23" s="31"/>
      <c r="B23" s="18" t="s">
        <v>107</v>
      </c>
      <c r="C23" s="19">
        <f>SUM(C5:C22)</f>
        <v>8846904.695510488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04B98-8624-4C1C-86A1-77A139AEACD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161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149042.61805724454</v>
      </c>
      <c r="D5" s="14">
        <f>C5/C$23</f>
        <v>1.4236663458411663E-2</v>
      </c>
    </row>
    <row r="6" spans="1:4" ht="16.5" thickTop="1" thickBot="1" x14ac:dyDescent="0.3">
      <c r="A6" s="15">
        <v>2</v>
      </c>
      <c r="B6" s="16" t="s">
        <v>90</v>
      </c>
      <c r="C6" s="17">
        <v>782.49054193617599</v>
      </c>
      <c r="D6" s="14">
        <f t="shared" ref="D6:D23" si="0">C6/C$23</f>
        <v>7.4744087631745733E-5</v>
      </c>
    </row>
    <row r="7" spans="1:4" ht="16.5" thickTop="1" thickBot="1" x14ac:dyDescent="0.3">
      <c r="A7" s="15">
        <v>3</v>
      </c>
      <c r="B7" s="16" t="s">
        <v>91</v>
      </c>
      <c r="C7" s="17">
        <v>93549.868014147884</v>
      </c>
      <c r="D7" s="14">
        <f t="shared" si="0"/>
        <v>8.9359540570115217E-3</v>
      </c>
    </row>
    <row r="8" spans="1:4" ht="16.5" thickTop="1" thickBot="1" x14ac:dyDescent="0.3">
      <c r="A8" s="15">
        <v>4</v>
      </c>
      <c r="B8" s="16" t="s">
        <v>92</v>
      </c>
      <c r="C8" s="17">
        <v>127666.62792131437</v>
      </c>
      <c r="D8" s="14">
        <f t="shared" si="0"/>
        <v>1.2194812733951895E-2</v>
      </c>
    </row>
    <row r="9" spans="1:4" ht="16.5" thickTop="1" thickBot="1" x14ac:dyDescent="0.3">
      <c r="A9" s="15">
        <v>5</v>
      </c>
      <c r="B9" s="16" t="s">
        <v>93</v>
      </c>
      <c r="C9" s="17">
        <v>380863.6398869137</v>
      </c>
      <c r="D9" s="14">
        <f t="shared" si="0"/>
        <v>3.6380382573077887E-2</v>
      </c>
    </row>
    <row r="10" spans="1:4" ht="16.5" thickTop="1" thickBot="1" x14ac:dyDescent="0.3">
      <c r="A10" s="15">
        <v>6</v>
      </c>
      <c r="B10" s="16" t="s">
        <v>94</v>
      </c>
      <c r="C10" s="17">
        <v>51292.252539778143</v>
      </c>
      <c r="D10" s="14">
        <f t="shared" si="0"/>
        <v>4.8994747069741763E-3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104.17359391908995</v>
      </c>
      <c r="D12" s="14">
        <f t="shared" si="0"/>
        <v>9.9507403802427688E-6</v>
      </c>
    </row>
    <row r="13" spans="1:4" ht="16.5" thickTop="1" thickBot="1" x14ac:dyDescent="0.3">
      <c r="A13" s="15">
        <v>9</v>
      </c>
      <c r="B13" s="16" t="s">
        <v>97</v>
      </c>
      <c r="C13" s="17">
        <v>194944.37260479777</v>
      </c>
      <c r="D13" s="14">
        <f t="shared" si="0"/>
        <v>1.8621233725374765E-2</v>
      </c>
    </row>
    <row r="14" spans="1:4" ht="16.5" thickTop="1" thickBot="1" x14ac:dyDescent="0.3">
      <c r="A14" s="15">
        <v>10</v>
      </c>
      <c r="B14" s="16" t="s">
        <v>98</v>
      </c>
      <c r="C14" s="17">
        <v>703838.61043814896</v>
      </c>
      <c r="D14" s="14">
        <f t="shared" si="0"/>
        <v>6.7231195724134538E-2</v>
      </c>
    </row>
    <row r="15" spans="1:4" ht="16.5" thickTop="1" thickBot="1" x14ac:dyDescent="0.3">
      <c r="A15" s="15">
        <v>11</v>
      </c>
      <c r="B15" s="16" t="s">
        <v>99</v>
      </c>
      <c r="C15" s="17">
        <v>256469.71265424986</v>
      </c>
      <c r="D15" s="14">
        <f t="shared" si="0"/>
        <v>2.4498180680989586E-2</v>
      </c>
    </row>
    <row r="16" spans="1:4" ht="16.5" thickTop="1" thickBot="1" x14ac:dyDescent="0.3">
      <c r="A16" s="15">
        <v>12</v>
      </c>
      <c r="B16" s="16" t="s">
        <v>100</v>
      </c>
      <c r="C16" s="17">
        <v>3243607.2038735771</v>
      </c>
      <c r="D16" s="14">
        <f t="shared" si="0"/>
        <v>0.30983181022150053</v>
      </c>
    </row>
    <row r="17" spans="1:4" ht="16.5" thickTop="1" thickBot="1" x14ac:dyDescent="0.3">
      <c r="A17" s="15">
        <v>13</v>
      </c>
      <c r="B17" s="16" t="s">
        <v>101</v>
      </c>
      <c r="C17" s="17">
        <v>291328.16735989304</v>
      </c>
      <c r="D17" s="14">
        <f t="shared" si="0"/>
        <v>2.7827886605330775E-2</v>
      </c>
    </row>
    <row r="18" spans="1:4" ht="16.5" thickTop="1" thickBot="1" x14ac:dyDescent="0.3">
      <c r="A18" s="15">
        <v>14</v>
      </c>
      <c r="B18" s="16" t="s">
        <v>102</v>
      </c>
      <c r="C18" s="17">
        <v>2903327.7137274919</v>
      </c>
      <c r="D18" s="14">
        <f t="shared" si="0"/>
        <v>0.27732805628751461</v>
      </c>
    </row>
    <row r="19" spans="1:4" ht="16.5" thickTop="1" thickBot="1" x14ac:dyDescent="0.3">
      <c r="A19" s="15">
        <v>15</v>
      </c>
      <c r="B19" s="16" t="s">
        <v>103</v>
      </c>
      <c r="C19" s="17">
        <v>6499.5227067618216</v>
      </c>
      <c r="D19" s="14">
        <f t="shared" si="0"/>
        <v>6.2083931846214097E-4</v>
      </c>
    </row>
    <row r="20" spans="1:4" ht="16.5" thickTop="1" thickBot="1" x14ac:dyDescent="0.3">
      <c r="A20" s="15">
        <v>16</v>
      </c>
      <c r="B20" s="16" t="s">
        <v>104</v>
      </c>
      <c r="C20" s="17">
        <v>1054196.5048672806</v>
      </c>
      <c r="D20" s="14">
        <f t="shared" si="0"/>
        <v>0.10069764644811134</v>
      </c>
    </row>
    <row r="21" spans="1:4" ht="16.5" thickTop="1" thickBot="1" x14ac:dyDescent="0.3">
      <c r="A21" s="15">
        <v>17</v>
      </c>
      <c r="B21" s="16" t="s">
        <v>105</v>
      </c>
      <c r="C21" s="17">
        <v>131643.5377659293</v>
      </c>
      <c r="D21" s="14">
        <f t="shared" si="0"/>
        <v>1.257469016632819E-2</v>
      </c>
    </row>
    <row r="22" spans="1:4" ht="16.5" thickTop="1" thickBot="1" x14ac:dyDescent="0.3">
      <c r="A22" s="15">
        <v>18</v>
      </c>
      <c r="B22" s="16" t="s">
        <v>106</v>
      </c>
      <c r="C22" s="17">
        <v>879771.92122967914</v>
      </c>
      <c r="D22" s="14">
        <f t="shared" si="0"/>
        <v>8.4036478464814449E-2</v>
      </c>
    </row>
    <row r="23" spans="1:4" ht="16.5" thickTop="1" thickBot="1" x14ac:dyDescent="0.3">
      <c r="A23" s="31"/>
      <c r="B23" s="18" t="s">
        <v>107</v>
      </c>
      <c r="C23" s="19">
        <f>SUM(C5:C22)</f>
        <v>10468928.937783062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052BA-D2C7-4EAC-899A-730A3E9C791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162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147954.32649981321</v>
      </c>
      <c r="D5" s="14">
        <f>C5/C$23</f>
        <v>1.2293798004354223E-2</v>
      </c>
    </row>
    <row r="6" spans="1:4" ht="16.5" thickTop="1" thickBot="1" x14ac:dyDescent="0.3">
      <c r="A6" s="15">
        <v>2</v>
      </c>
      <c r="B6" s="16" t="s">
        <v>90</v>
      </c>
      <c r="C6" s="17">
        <v>30728.813457831784</v>
      </c>
      <c r="D6" s="14">
        <f t="shared" ref="D6:D23" si="0">C6/C$23</f>
        <v>2.5533138131282871E-3</v>
      </c>
    </row>
    <row r="7" spans="1:4" ht="16.5" thickTop="1" thickBot="1" x14ac:dyDescent="0.3">
      <c r="A7" s="15">
        <v>3</v>
      </c>
      <c r="B7" s="16" t="s">
        <v>91</v>
      </c>
      <c r="C7" s="17">
        <v>361954.47216849029</v>
      </c>
      <c r="D7" s="14">
        <f t="shared" si="0"/>
        <v>3.0075464995730897E-2</v>
      </c>
    </row>
    <row r="8" spans="1:4" ht="16.5" thickTop="1" thickBot="1" x14ac:dyDescent="0.3">
      <c r="A8" s="15">
        <v>4</v>
      </c>
      <c r="B8" s="16" t="s">
        <v>92</v>
      </c>
      <c r="C8" s="17">
        <v>8340.2129030201941</v>
      </c>
      <c r="D8" s="14">
        <f t="shared" si="0"/>
        <v>6.9300368004560152E-4</v>
      </c>
    </row>
    <row r="9" spans="1:4" ht="16.5" thickTop="1" thickBot="1" x14ac:dyDescent="0.3">
      <c r="A9" s="15">
        <v>5</v>
      </c>
      <c r="B9" s="16" t="s">
        <v>93</v>
      </c>
      <c r="C9" s="17">
        <v>64012.59421863583</v>
      </c>
      <c r="D9" s="14">
        <f t="shared" si="0"/>
        <v>5.3189245740616819E-3</v>
      </c>
    </row>
    <row r="10" spans="1:4" ht="16.5" thickTop="1" thickBot="1" x14ac:dyDescent="0.3">
      <c r="A10" s="15">
        <v>6</v>
      </c>
      <c r="B10" s="16" t="s">
        <v>94</v>
      </c>
      <c r="C10" s="17">
        <v>468417.94843905029</v>
      </c>
      <c r="D10" s="14">
        <f t="shared" si="0"/>
        <v>3.892171169277004E-2</v>
      </c>
    </row>
    <row r="11" spans="1:4" ht="16.5" thickTop="1" thickBot="1" x14ac:dyDescent="0.3">
      <c r="A11" s="15">
        <v>7</v>
      </c>
      <c r="B11" s="16" t="s">
        <v>95</v>
      </c>
      <c r="C11" s="17">
        <v>106250.39383910075</v>
      </c>
      <c r="D11" s="14">
        <f t="shared" si="0"/>
        <v>8.82854128461486E-3</v>
      </c>
    </row>
    <row r="12" spans="1:4" ht="16.5" thickTop="1" thickBot="1" x14ac:dyDescent="0.3">
      <c r="A12" s="15">
        <v>8</v>
      </c>
      <c r="B12" s="16" t="s">
        <v>96</v>
      </c>
      <c r="C12" s="17">
        <v>34970.068467230609</v>
      </c>
      <c r="D12" s="14">
        <f t="shared" si="0"/>
        <v>2.9057275181142675E-3</v>
      </c>
    </row>
    <row r="13" spans="1:4" ht="16.5" thickTop="1" thickBot="1" x14ac:dyDescent="0.3">
      <c r="A13" s="15">
        <v>9</v>
      </c>
      <c r="B13" s="16" t="s">
        <v>97</v>
      </c>
      <c r="C13" s="17">
        <v>11987.86251984668</v>
      </c>
      <c r="D13" s="14">
        <f t="shared" si="0"/>
        <v>9.9609361760130731E-4</v>
      </c>
    </row>
    <row r="14" spans="1:4" ht="16.5" thickTop="1" thickBot="1" x14ac:dyDescent="0.3">
      <c r="A14" s="15">
        <v>10</v>
      </c>
      <c r="B14" s="16" t="s">
        <v>98</v>
      </c>
      <c r="C14" s="17">
        <v>1187642.3911144806</v>
      </c>
      <c r="D14" s="14">
        <f t="shared" si="0"/>
        <v>9.8683397797009423E-2</v>
      </c>
    </row>
    <row r="15" spans="1:4" ht="16.5" thickTop="1" thickBot="1" x14ac:dyDescent="0.3">
      <c r="A15" s="15">
        <v>11</v>
      </c>
      <c r="B15" s="16" t="s">
        <v>99</v>
      </c>
      <c r="C15" s="17">
        <v>130862.29535692002</v>
      </c>
      <c r="D15" s="14">
        <f t="shared" si="0"/>
        <v>1.0873589597301486E-2</v>
      </c>
    </row>
    <row r="16" spans="1:4" ht="16.5" thickTop="1" thickBot="1" x14ac:dyDescent="0.3">
      <c r="A16" s="15">
        <v>12</v>
      </c>
      <c r="B16" s="16" t="s">
        <v>100</v>
      </c>
      <c r="C16" s="17">
        <v>1588107.143043129</v>
      </c>
      <c r="D16" s="14">
        <f t="shared" si="0"/>
        <v>0.13195875299982496</v>
      </c>
    </row>
    <row r="17" spans="1:4" ht="16.5" thickTop="1" thickBot="1" x14ac:dyDescent="0.3">
      <c r="A17" s="15">
        <v>13</v>
      </c>
      <c r="B17" s="16" t="s">
        <v>101</v>
      </c>
      <c r="C17" s="17">
        <v>546304.15948633489</v>
      </c>
      <c r="D17" s="14">
        <f t="shared" si="0"/>
        <v>4.5393420689674759E-2</v>
      </c>
    </row>
    <row r="18" spans="1:4" ht="16.5" thickTop="1" thickBot="1" x14ac:dyDescent="0.3">
      <c r="A18" s="15">
        <v>14</v>
      </c>
      <c r="B18" s="16" t="s">
        <v>102</v>
      </c>
      <c r="C18" s="17">
        <v>3497600.3337462763</v>
      </c>
      <c r="D18" s="14">
        <f t="shared" si="0"/>
        <v>0.29062206574332877</v>
      </c>
    </row>
    <row r="19" spans="1:4" ht="16.5" thickTop="1" thickBot="1" x14ac:dyDescent="0.3">
      <c r="A19" s="15">
        <v>15</v>
      </c>
      <c r="B19" s="16" t="s">
        <v>103</v>
      </c>
      <c r="C19" s="17">
        <v>25614.081069415039</v>
      </c>
      <c r="D19" s="14">
        <f t="shared" si="0"/>
        <v>2.1283212609192574E-3</v>
      </c>
    </row>
    <row r="20" spans="1:4" ht="16.5" thickTop="1" thickBot="1" x14ac:dyDescent="0.3">
      <c r="A20" s="15">
        <v>16</v>
      </c>
      <c r="B20" s="16" t="s">
        <v>104</v>
      </c>
      <c r="C20" s="17">
        <v>2044470.4343127836</v>
      </c>
      <c r="D20" s="14">
        <f t="shared" si="0"/>
        <v>0.16987882098430859</v>
      </c>
    </row>
    <row r="21" spans="1:4" ht="16.5" thickTop="1" thickBot="1" x14ac:dyDescent="0.3">
      <c r="A21" s="15">
        <v>17</v>
      </c>
      <c r="B21" s="16" t="s">
        <v>105</v>
      </c>
      <c r="C21" s="17">
        <v>846734.04519185692</v>
      </c>
      <c r="D21" s="14">
        <f t="shared" si="0"/>
        <v>7.0356694266805186E-2</v>
      </c>
    </row>
    <row r="22" spans="1:4" ht="16.5" thickTop="1" thickBot="1" x14ac:dyDescent="0.3">
      <c r="A22" s="15">
        <v>18</v>
      </c>
      <c r="B22" s="16" t="s">
        <v>106</v>
      </c>
      <c r="C22" s="17">
        <v>932923.76923088718</v>
      </c>
      <c r="D22" s="14">
        <f t="shared" si="0"/>
        <v>7.7518357480406502E-2</v>
      </c>
    </row>
    <row r="23" spans="1:4" ht="16.5" thickTop="1" thickBot="1" x14ac:dyDescent="0.3">
      <c r="A23" s="31"/>
      <c r="B23" s="18" t="s">
        <v>107</v>
      </c>
      <c r="C23" s="19">
        <f>SUM(C5:C22)</f>
        <v>12034875.345065102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57A33-37AC-44FC-BD13-7132A4002E5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163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89236.351333837985</v>
      </c>
      <c r="D5" s="14">
        <f>C5/C$23</f>
        <v>1.4156999430694279E-2</v>
      </c>
    </row>
    <row r="6" spans="1:4" ht="16.5" thickTop="1" thickBot="1" x14ac:dyDescent="0.3">
      <c r="A6" s="15">
        <v>2</v>
      </c>
      <c r="B6" s="16" t="s">
        <v>90</v>
      </c>
      <c r="C6" s="17">
        <v>66396.396704244893</v>
      </c>
      <c r="D6" s="14">
        <f t="shared" ref="D6:D23" si="0">C6/C$23</f>
        <v>1.0533529624330495E-2</v>
      </c>
    </row>
    <row r="7" spans="1:4" ht="16.5" thickTop="1" thickBot="1" x14ac:dyDescent="0.3">
      <c r="A7" s="15">
        <v>3</v>
      </c>
      <c r="B7" s="16" t="s">
        <v>91</v>
      </c>
      <c r="C7" s="17">
        <v>172214.07168248651</v>
      </c>
      <c r="D7" s="14">
        <f t="shared" si="0"/>
        <v>2.7321091442272075E-2</v>
      </c>
    </row>
    <row r="8" spans="1:4" ht="16.5" thickTop="1" thickBot="1" x14ac:dyDescent="0.3">
      <c r="A8" s="15">
        <v>4</v>
      </c>
      <c r="B8" s="16" t="s">
        <v>92</v>
      </c>
      <c r="C8" s="17">
        <v>35475.714705638384</v>
      </c>
      <c r="D8" s="14">
        <f t="shared" si="0"/>
        <v>5.6280839073342102E-3</v>
      </c>
    </row>
    <row r="9" spans="1:4" ht="16.5" thickTop="1" thickBot="1" x14ac:dyDescent="0.3">
      <c r="A9" s="15">
        <v>5</v>
      </c>
      <c r="B9" s="16" t="s">
        <v>93</v>
      </c>
      <c r="C9" s="17">
        <v>707950.28198363166</v>
      </c>
      <c r="D9" s="14">
        <f t="shared" si="0"/>
        <v>0.11231355371655209</v>
      </c>
    </row>
    <row r="10" spans="1:4" ht="16.5" thickTop="1" thickBot="1" x14ac:dyDescent="0.3">
      <c r="A10" s="15">
        <v>6</v>
      </c>
      <c r="B10" s="16" t="s">
        <v>94</v>
      </c>
      <c r="C10" s="17">
        <v>115718.34158581292</v>
      </c>
      <c r="D10" s="14">
        <f t="shared" si="0"/>
        <v>1.8358263997398927E-2</v>
      </c>
    </row>
    <row r="11" spans="1:4" ht="16.5" thickTop="1" thickBot="1" x14ac:dyDescent="0.3">
      <c r="A11" s="15">
        <v>7</v>
      </c>
      <c r="B11" s="16" t="s">
        <v>95</v>
      </c>
      <c r="C11" s="17">
        <v>23985.256430660847</v>
      </c>
      <c r="D11" s="14">
        <f t="shared" si="0"/>
        <v>3.8051674744478568E-3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2240.8127668040875</v>
      </c>
      <c r="D13" s="14">
        <f t="shared" si="0"/>
        <v>3.5549621415223264E-4</v>
      </c>
    </row>
    <row r="14" spans="1:4" ht="16.5" thickTop="1" thickBot="1" x14ac:dyDescent="0.3">
      <c r="A14" s="15">
        <v>10</v>
      </c>
      <c r="B14" s="16" t="s">
        <v>98</v>
      </c>
      <c r="C14" s="17">
        <v>340268.74871922832</v>
      </c>
      <c r="D14" s="14">
        <f t="shared" si="0"/>
        <v>5.3982311131030268E-2</v>
      </c>
    </row>
    <row r="15" spans="1:4" ht="16.5" thickTop="1" thickBot="1" x14ac:dyDescent="0.3">
      <c r="A15" s="15">
        <v>11</v>
      </c>
      <c r="B15" s="16" t="s">
        <v>99</v>
      </c>
      <c r="C15" s="17">
        <v>375722.82772084197</v>
      </c>
      <c r="D15" s="14">
        <f t="shared" si="0"/>
        <v>5.9606962618224228E-2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288374.32360773964</v>
      </c>
      <c r="D17" s="14">
        <f t="shared" si="0"/>
        <v>4.5749462793124626E-2</v>
      </c>
    </row>
    <row r="18" spans="1:4" ht="16.5" thickTop="1" thickBot="1" x14ac:dyDescent="0.3">
      <c r="A18" s="15">
        <v>14</v>
      </c>
      <c r="B18" s="16" t="s">
        <v>102</v>
      </c>
      <c r="C18" s="17">
        <v>1796640.4829930984</v>
      </c>
      <c r="D18" s="14">
        <f t="shared" si="0"/>
        <v>0.28503001203782691</v>
      </c>
    </row>
    <row r="19" spans="1:4" ht="16.5" thickTop="1" thickBot="1" x14ac:dyDescent="0.3">
      <c r="A19" s="15">
        <v>15</v>
      </c>
      <c r="B19" s="16" t="s">
        <v>103</v>
      </c>
      <c r="C19" s="17">
        <v>4910.2634632853542</v>
      </c>
      <c r="D19" s="14">
        <f t="shared" si="0"/>
        <v>7.7899416566497477E-4</v>
      </c>
    </row>
    <row r="20" spans="1:4" ht="16.5" thickTop="1" thickBot="1" x14ac:dyDescent="0.3">
      <c r="A20" s="15">
        <v>16</v>
      </c>
      <c r="B20" s="16" t="s">
        <v>104</v>
      </c>
      <c r="C20" s="17">
        <v>1210122.1363574911</v>
      </c>
      <c r="D20" s="14">
        <f t="shared" si="0"/>
        <v>0.19198116170609603</v>
      </c>
    </row>
    <row r="21" spans="1:4" ht="16.5" thickTop="1" thickBot="1" x14ac:dyDescent="0.3">
      <c r="A21" s="15">
        <v>17</v>
      </c>
      <c r="B21" s="16" t="s">
        <v>105</v>
      </c>
      <c r="C21" s="17">
        <v>481022.32605783484</v>
      </c>
      <c r="D21" s="14">
        <f t="shared" si="0"/>
        <v>7.6312317731101031E-2</v>
      </c>
    </row>
    <row r="22" spans="1:4" ht="16.5" thickTop="1" thickBot="1" x14ac:dyDescent="0.3">
      <c r="A22" s="15">
        <v>18</v>
      </c>
      <c r="B22" s="16" t="s">
        <v>106</v>
      </c>
      <c r="C22" s="17">
        <v>593059.58310501708</v>
      </c>
      <c r="D22" s="14">
        <f t="shared" si="0"/>
        <v>9.4086592009749878E-2</v>
      </c>
    </row>
    <row r="23" spans="1:4" ht="16.5" thickTop="1" thickBot="1" x14ac:dyDescent="0.3">
      <c r="A23" s="31"/>
      <c r="B23" s="18" t="s">
        <v>107</v>
      </c>
      <c r="C23" s="19">
        <f>SUM(C5:C22)</f>
        <v>6303337.9192176536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C66A0-6966-4582-B033-359B05313604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164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50743.372053003506</v>
      </c>
      <c r="D5" s="14">
        <f>C5/C$23</f>
        <v>1.457046403368085E-2</v>
      </c>
    </row>
    <row r="6" spans="1:4" ht="16.5" thickTop="1" thickBot="1" x14ac:dyDescent="0.3">
      <c r="A6" s="15">
        <v>2</v>
      </c>
      <c r="B6" s="16" t="s">
        <v>90</v>
      </c>
      <c r="C6" s="17">
        <v>3874.6385437296935</v>
      </c>
      <c r="D6" s="14">
        <f t="shared" ref="D6:D23" si="0">C6/C$23</f>
        <v>1.1125646416630967E-3</v>
      </c>
    </row>
    <row r="7" spans="1:4" ht="16.5" thickTop="1" thickBot="1" x14ac:dyDescent="0.3">
      <c r="A7" s="15">
        <v>3</v>
      </c>
      <c r="B7" s="16" t="s">
        <v>91</v>
      </c>
      <c r="C7" s="17">
        <v>51433.936536056295</v>
      </c>
      <c r="D7" s="14">
        <f t="shared" si="0"/>
        <v>1.476875288513416E-2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15796.588781335115</v>
      </c>
      <c r="D9" s="14">
        <f t="shared" si="0"/>
        <v>4.5358362950904101E-3</v>
      </c>
    </row>
    <row r="10" spans="1:4" ht="16.5" thickTop="1" thickBot="1" x14ac:dyDescent="0.3">
      <c r="A10" s="15">
        <v>6</v>
      </c>
      <c r="B10" s="16" t="s">
        <v>94</v>
      </c>
      <c r="C10" s="17">
        <v>61998.208419593248</v>
      </c>
      <c r="D10" s="14">
        <f t="shared" si="0"/>
        <v>1.7802180450025171E-2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642252.05151311064</v>
      </c>
      <c r="D14" s="14">
        <f t="shared" si="0"/>
        <v>0.18441640826224168</v>
      </c>
    </row>
    <row r="15" spans="1:4" ht="16.5" thickTop="1" thickBot="1" x14ac:dyDescent="0.3">
      <c r="A15" s="15">
        <v>11</v>
      </c>
      <c r="B15" s="16" t="s">
        <v>99</v>
      </c>
      <c r="C15" s="17">
        <v>36479.450400100977</v>
      </c>
      <c r="D15" s="14">
        <f t="shared" si="0"/>
        <v>1.0474718145808658E-2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112178.37218445922</v>
      </c>
      <c r="D17" s="14">
        <f t="shared" si="0"/>
        <v>3.2210924720636136E-2</v>
      </c>
    </row>
    <row r="18" spans="1:4" ht="16.5" thickTop="1" thickBot="1" x14ac:dyDescent="0.3">
      <c r="A18" s="15">
        <v>14</v>
      </c>
      <c r="B18" s="16" t="s">
        <v>102</v>
      </c>
      <c r="C18" s="17">
        <v>876928.78649716184</v>
      </c>
      <c r="D18" s="14">
        <f t="shared" si="0"/>
        <v>0.25180154228634877</v>
      </c>
    </row>
    <row r="19" spans="1:4" ht="16.5" thickTop="1" thickBot="1" x14ac:dyDescent="0.3">
      <c r="A19" s="15">
        <v>15</v>
      </c>
      <c r="B19" s="16" t="s">
        <v>103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104</v>
      </c>
      <c r="C20" s="17">
        <v>926634.61753489822</v>
      </c>
      <c r="D20" s="14">
        <f t="shared" si="0"/>
        <v>0.26607408654381476</v>
      </c>
    </row>
    <row r="21" spans="1:4" ht="16.5" thickTop="1" thickBot="1" x14ac:dyDescent="0.3">
      <c r="A21" s="15">
        <v>17</v>
      </c>
      <c r="B21" s="16" t="s">
        <v>105</v>
      </c>
      <c r="C21" s="17">
        <v>279734.28803945309</v>
      </c>
      <c r="D21" s="14">
        <f t="shared" si="0"/>
        <v>8.0322970625774953E-2</v>
      </c>
    </row>
    <row r="22" spans="1:4" ht="16.5" thickTop="1" thickBot="1" x14ac:dyDescent="0.3">
      <c r="A22" s="15">
        <v>18</v>
      </c>
      <c r="B22" s="16" t="s">
        <v>106</v>
      </c>
      <c r="C22" s="17">
        <v>424564.49530218053</v>
      </c>
      <c r="D22" s="14">
        <f t="shared" si="0"/>
        <v>0.12190955110978138</v>
      </c>
    </row>
    <row r="23" spans="1:4" ht="16.5" thickTop="1" thickBot="1" x14ac:dyDescent="0.3">
      <c r="A23" s="31"/>
      <c r="B23" s="18" t="s">
        <v>107</v>
      </c>
      <c r="C23" s="19">
        <f>SUM(C5:C22)</f>
        <v>3482618.8058050824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2F5D7-5345-491D-BAB0-621BD1DE4E7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172461.89964088306</v>
      </c>
      <c r="D5" s="14">
        <f>C5/C$23</f>
        <v>3.1020223867883738E-3</v>
      </c>
    </row>
    <row r="6" spans="1:4" ht="16.5" thickTop="1" thickBot="1" x14ac:dyDescent="0.3">
      <c r="A6" s="15">
        <v>2</v>
      </c>
      <c r="B6" s="16" t="s">
        <v>90</v>
      </c>
      <c r="C6" s="17">
        <v>4432.4238850398651</v>
      </c>
      <c r="D6" s="14">
        <f t="shared" ref="D6:D23" si="0">C6/C$23</f>
        <v>7.9724728463270212E-5</v>
      </c>
    </row>
    <row r="7" spans="1:4" ht="16.5" thickTop="1" thickBot="1" x14ac:dyDescent="0.3">
      <c r="A7" s="15">
        <v>3</v>
      </c>
      <c r="B7" s="16" t="s">
        <v>91</v>
      </c>
      <c r="C7" s="17">
        <v>162430.0494705638</v>
      </c>
      <c r="D7" s="14">
        <f t="shared" si="0"/>
        <v>2.9215823946855605E-3</v>
      </c>
    </row>
    <row r="8" spans="1:4" ht="16.5" thickTop="1" thickBot="1" x14ac:dyDescent="0.3">
      <c r="A8" s="15">
        <v>4</v>
      </c>
      <c r="B8" s="16" t="s">
        <v>92</v>
      </c>
      <c r="C8" s="17">
        <v>37423.625049296854</v>
      </c>
      <c r="D8" s="14">
        <f t="shared" si="0"/>
        <v>6.7312793689171149E-4</v>
      </c>
    </row>
    <row r="9" spans="1:4" ht="16.5" thickTop="1" thickBot="1" x14ac:dyDescent="0.3">
      <c r="A9" s="15">
        <v>5</v>
      </c>
      <c r="B9" s="16" t="s">
        <v>93</v>
      </c>
      <c r="C9" s="17">
        <v>9118.8307833191211</v>
      </c>
      <c r="D9" s="14">
        <f t="shared" si="0"/>
        <v>1.6401777604266473E-4</v>
      </c>
    </row>
    <row r="10" spans="1:4" ht="16.5" thickTop="1" thickBot="1" x14ac:dyDescent="0.3">
      <c r="A10" s="15">
        <v>6</v>
      </c>
      <c r="B10" s="16" t="s">
        <v>94</v>
      </c>
      <c r="C10" s="17">
        <v>139828.52058309512</v>
      </c>
      <c r="D10" s="14">
        <f t="shared" si="0"/>
        <v>2.5150552212602258E-3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33520.386243777502</v>
      </c>
      <c r="D13" s="14">
        <f t="shared" si="0"/>
        <v>6.0292150764029728E-4</v>
      </c>
    </row>
    <row r="14" spans="1:4" ht="16.5" thickTop="1" thickBot="1" x14ac:dyDescent="0.3">
      <c r="A14" s="15">
        <v>10</v>
      </c>
      <c r="B14" s="16" t="s">
        <v>98</v>
      </c>
      <c r="C14" s="17">
        <v>593864.28052639507</v>
      </c>
      <c r="D14" s="14">
        <f t="shared" si="0"/>
        <v>1.0681665322849948E-2</v>
      </c>
    </row>
    <row r="15" spans="1:4" ht="16.5" thickTop="1" thickBot="1" x14ac:dyDescent="0.3">
      <c r="A15" s="15">
        <v>11</v>
      </c>
      <c r="B15" s="16" t="s">
        <v>99</v>
      </c>
      <c r="C15" s="17">
        <v>50193103.321118891</v>
      </c>
      <c r="D15" s="14">
        <f t="shared" si="0"/>
        <v>0.90280885510774633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196851.88609350569</v>
      </c>
      <c r="D17" s="14">
        <f t="shared" si="0"/>
        <v>3.5407180299828625E-3</v>
      </c>
    </row>
    <row r="18" spans="1:4" ht="16.5" thickTop="1" thickBot="1" x14ac:dyDescent="0.3">
      <c r="A18" s="15">
        <v>14</v>
      </c>
      <c r="B18" s="16" t="s">
        <v>102</v>
      </c>
      <c r="C18" s="17">
        <v>1378713.8213672042</v>
      </c>
      <c r="D18" s="14">
        <f t="shared" si="0"/>
        <v>2.4798527371907568E-2</v>
      </c>
    </row>
    <row r="19" spans="1:4" ht="16.5" thickTop="1" thickBot="1" x14ac:dyDescent="0.3">
      <c r="A19" s="15">
        <v>15</v>
      </c>
      <c r="B19" s="16" t="s">
        <v>103</v>
      </c>
      <c r="C19" s="17">
        <v>17097.157612721858</v>
      </c>
      <c r="D19" s="14">
        <f t="shared" si="0"/>
        <v>3.0752163681107945E-4</v>
      </c>
    </row>
    <row r="20" spans="1:4" ht="16.5" thickTop="1" thickBot="1" x14ac:dyDescent="0.3">
      <c r="A20" s="15">
        <v>16</v>
      </c>
      <c r="B20" s="16" t="s">
        <v>104</v>
      </c>
      <c r="C20" s="17">
        <v>1644476.8124759239</v>
      </c>
      <c r="D20" s="14">
        <f t="shared" si="0"/>
        <v>2.9578729548247615E-2</v>
      </c>
    </row>
    <row r="21" spans="1:4" ht="16.5" thickTop="1" thickBot="1" x14ac:dyDescent="0.3">
      <c r="A21" s="15">
        <v>17</v>
      </c>
      <c r="B21" s="16" t="s">
        <v>105</v>
      </c>
      <c r="C21" s="17">
        <v>583415.34624026483</v>
      </c>
      <c r="D21" s="14">
        <f t="shared" si="0"/>
        <v>1.0493723359197979E-2</v>
      </c>
    </row>
    <row r="22" spans="1:4" ht="16.5" thickTop="1" thickBot="1" x14ac:dyDescent="0.3">
      <c r="A22" s="15">
        <v>18</v>
      </c>
      <c r="B22" s="16" t="s">
        <v>106</v>
      </c>
      <c r="C22" s="17">
        <v>429862.22290378727</v>
      </c>
      <c r="D22" s="14">
        <f t="shared" si="0"/>
        <v>7.7318076714844577E-3</v>
      </c>
    </row>
    <row r="23" spans="1:4" ht="16.5" thickTop="1" thickBot="1" x14ac:dyDescent="0.3">
      <c r="A23" s="31"/>
      <c r="B23" s="18" t="s">
        <v>107</v>
      </c>
      <c r="C23" s="19">
        <f>SUM(C5:C22)</f>
        <v>55596600.583994672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505E9-C54F-4F46-B273-9D522C28EC4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166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4948703.4232437499</v>
      </c>
      <c r="D5" s="14">
        <f>C5/C$23</f>
        <v>2.4086917708671555E-2</v>
      </c>
    </row>
    <row r="6" spans="1:4" ht="16.5" thickTop="1" thickBot="1" x14ac:dyDescent="0.3">
      <c r="A6" s="15">
        <v>2</v>
      </c>
      <c r="B6" s="16" t="s">
        <v>90</v>
      </c>
      <c r="C6" s="17">
        <v>2318684.5097192461</v>
      </c>
      <c r="D6" s="14">
        <f t="shared" ref="D6:D23" si="0">C6/C$23</f>
        <v>1.1285776940209259E-2</v>
      </c>
    </row>
    <row r="7" spans="1:4" ht="16.5" thickTop="1" thickBot="1" x14ac:dyDescent="0.3">
      <c r="A7" s="15">
        <v>3</v>
      </c>
      <c r="B7" s="16" t="s">
        <v>91</v>
      </c>
      <c r="C7" s="17">
        <v>4214549.9351007156</v>
      </c>
      <c r="D7" s="14">
        <f t="shared" si="0"/>
        <v>2.0513558559408906E-2</v>
      </c>
    </row>
    <row r="8" spans="1:4" ht="16.5" thickTop="1" thickBot="1" x14ac:dyDescent="0.3">
      <c r="A8" s="15">
        <v>4</v>
      </c>
      <c r="B8" s="16" t="s">
        <v>92</v>
      </c>
      <c r="C8" s="17">
        <v>17598.836459982434</v>
      </c>
      <c r="D8" s="14">
        <f t="shared" si="0"/>
        <v>8.5659149341810553E-5</v>
      </c>
    </row>
    <row r="9" spans="1:4" ht="16.5" thickTop="1" thickBot="1" x14ac:dyDescent="0.3">
      <c r="A9" s="15">
        <v>5</v>
      </c>
      <c r="B9" s="16" t="s">
        <v>93</v>
      </c>
      <c r="C9" s="17">
        <v>148191.10920297331</v>
      </c>
      <c r="D9" s="14">
        <f t="shared" si="0"/>
        <v>7.2129338682193301E-4</v>
      </c>
    </row>
    <row r="10" spans="1:4" ht="16.5" thickTop="1" thickBot="1" x14ac:dyDescent="0.3">
      <c r="A10" s="15">
        <v>6</v>
      </c>
      <c r="B10" s="16" t="s">
        <v>94</v>
      </c>
      <c r="C10" s="17">
        <v>8067706.6409847094</v>
      </c>
      <c r="D10" s="14">
        <f t="shared" si="0"/>
        <v>3.9268101023464813E-2</v>
      </c>
    </row>
    <row r="11" spans="1:4" ht="16.5" thickTop="1" thickBot="1" x14ac:dyDescent="0.3">
      <c r="A11" s="15">
        <v>7</v>
      </c>
      <c r="B11" s="16" t="s">
        <v>95</v>
      </c>
      <c r="C11" s="17">
        <v>6496388.860039169</v>
      </c>
      <c r="D11" s="14">
        <f t="shared" si="0"/>
        <v>3.1619996288386729E-2</v>
      </c>
    </row>
    <row r="12" spans="1:4" ht="16.5" thickTop="1" thickBot="1" x14ac:dyDescent="0.3">
      <c r="A12" s="15">
        <v>8</v>
      </c>
      <c r="B12" s="16" t="s">
        <v>96</v>
      </c>
      <c r="C12" s="17">
        <v>772911.89995025913</v>
      </c>
      <c r="D12" s="14">
        <f t="shared" si="0"/>
        <v>3.762008699634673E-3</v>
      </c>
    </row>
    <row r="13" spans="1:4" ht="16.5" thickTop="1" thickBot="1" x14ac:dyDescent="0.3">
      <c r="A13" s="15">
        <v>9</v>
      </c>
      <c r="B13" s="16" t="s">
        <v>97</v>
      </c>
      <c r="C13" s="17">
        <v>1550838.0541901372</v>
      </c>
      <c r="D13" s="14">
        <f t="shared" si="0"/>
        <v>7.548423373948919E-3</v>
      </c>
    </row>
    <row r="14" spans="1:4" ht="16.5" thickTop="1" thickBot="1" x14ac:dyDescent="0.3">
      <c r="A14" s="15">
        <v>10</v>
      </c>
      <c r="B14" s="16" t="s">
        <v>98</v>
      </c>
      <c r="C14" s="17">
        <v>5742154.7843853058</v>
      </c>
      <c r="D14" s="14">
        <f t="shared" si="0"/>
        <v>2.7948898515984269E-2</v>
      </c>
    </row>
    <row r="15" spans="1:4" ht="16.5" thickTop="1" thickBot="1" x14ac:dyDescent="0.3">
      <c r="A15" s="15">
        <v>11</v>
      </c>
      <c r="B15" s="16" t="s">
        <v>99</v>
      </c>
      <c r="C15" s="17">
        <v>2489432.4499157639</v>
      </c>
      <c r="D15" s="14">
        <f t="shared" si="0"/>
        <v>1.2116861616878539E-2</v>
      </c>
    </row>
    <row r="16" spans="1:4" ht="16.5" thickTop="1" thickBot="1" x14ac:dyDescent="0.3">
      <c r="A16" s="15">
        <v>12</v>
      </c>
      <c r="B16" s="16" t="s">
        <v>100</v>
      </c>
      <c r="C16" s="17">
        <v>29554445.59690636</v>
      </c>
      <c r="D16" s="14">
        <f t="shared" si="0"/>
        <v>0.14385091167000619</v>
      </c>
    </row>
    <row r="17" spans="1:4" ht="16.5" thickTop="1" thickBot="1" x14ac:dyDescent="0.3">
      <c r="A17" s="15">
        <v>13</v>
      </c>
      <c r="B17" s="16" t="s">
        <v>101</v>
      </c>
      <c r="C17" s="17">
        <v>6171764.0627695881</v>
      </c>
      <c r="D17" s="14">
        <f t="shared" si="0"/>
        <v>3.0039943876819644E-2</v>
      </c>
    </row>
    <row r="18" spans="1:4" ht="16.5" thickTop="1" thickBot="1" x14ac:dyDescent="0.3">
      <c r="A18" s="15">
        <v>14</v>
      </c>
      <c r="B18" s="16" t="s">
        <v>102</v>
      </c>
      <c r="C18" s="17">
        <v>23029476.989917196</v>
      </c>
      <c r="D18" s="14">
        <f t="shared" si="0"/>
        <v>0.11209180863909658</v>
      </c>
    </row>
    <row r="19" spans="1:4" ht="16.5" thickTop="1" thickBot="1" x14ac:dyDescent="0.3">
      <c r="A19" s="15">
        <v>15</v>
      </c>
      <c r="B19" s="16" t="s">
        <v>103</v>
      </c>
      <c r="C19" s="17">
        <v>889702.25780477119</v>
      </c>
      <c r="D19" s="14">
        <f t="shared" si="0"/>
        <v>4.3304646159045565E-3</v>
      </c>
    </row>
    <row r="20" spans="1:4" ht="16.5" thickTop="1" thickBot="1" x14ac:dyDescent="0.3">
      <c r="A20" s="15">
        <v>16</v>
      </c>
      <c r="B20" s="16" t="s">
        <v>104</v>
      </c>
      <c r="C20" s="17">
        <v>8914486.9776139744</v>
      </c>
      <c r="D20" s="14">
        <f t="shared" si="0"/>
        <v>4.3389650961153547E-2</v>
      </c>
    </row>
    <row r="21" spans="1:4" ht="16.5" thickTop="1" thickBot="1" x14ac:dyDescent="0.3">
      <c r="A21" s="15">
        <v>17</v>
      </c>
      <c r="B21" s="16" t="s">
        <v>105</v>
      </c>
      <c r="C21" s="17">
        <v>90488371.876798272</v>
      </c>
      <c r="D21" s="14">
        <f t="shared" si="0"/>
        <v>0.44043576277994972</v>
      </c>
    </row>
    <row r="22" spans="1:4" ht="16.5" thickTop="1" thickBot="1" x14ac:dyDescent="0.3">
      <c r="A22" s="15">
        <v>18</v>
      </c>
      <c r="B22" s="16" t="s">
        <v>106</v>
      </c>
      <c r="C22" s="17">
        <v>9636508.9581866954</v>
      </c>
      <c r="D22" s="14">
        <f t="shared" si="0"/>
        <v>4.6903962194318458E-2</v>
      </c>
    </row>
    <row r="23" spans="1:4" ht="16.5" thickTop="1" thickBot="1" x14ac:dyDescent="0.3">
      <c r="A23" s="31"/>
      <c r="B23" s="18" t="s">
        <v>107</v>
      </c>
      <c r="C23" s="19">
        <f>SUM(C5:C22)</f>
        <v>205451917.22318885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182F5-EF2B-4077-BA17-7FC10A55D6C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111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233143.70537625579</v>
      </c>
      <c r="D5" s="14">
        <f>C5/C$23</f>
        <v>2.1710813938652401E-2</v>
      </c>
    </row>
    <row r="6" spans="1:4" ht="16.5" thickTop="1" thickBot="1" x14ac:dyDescent="0.3">
      <c r="A6" s="15">
        <v>2</v>
      </c>
      <c r="B6" s="16" t="s">
        <v>90</v>
      </c>
      <c r="C6" s="17">
        <v>24941.488568702247</v>
      </c>
      <c r="D6" s="14">
        <f t="shared" ref="D6:D23" si="0">C6/C$23</f>
        <v>2.322601919679658E-3</v>
      </c>
    </row>
    <row r="7" spans="1:4" ht="16.5" thickTop="1" thickBot="1" x14ac:dyDescent="0.3">
      <c r="A7" s="15">
        <v>3</v>
      </c>
      <c r="B7" s="16" t="s">
        <v>91</v>
      </c>
      <c r="C7" s="17">
        <v>411856.78252353525</v>
      </c>
      <c r="D7" s="14">
        <f t="shared" si="0"/>
        <v>3.8352937559733749E-2</v>
      </c>
    </row>
    <row r="8" spans="1:4" ht="16.5" thickTop="1" thickBot="1" x14ac:dyDescent="0.3">
      <c r="A8" s="15">
        <v>4</v>
      </c>
      <c r="B8" s="16" t="s">
        <v>92</v>
      </c>
      <c r="C8" s="17">
        <v>110206.44505986793</v>
      </c>
      <c r="D8" s="14">
        <f t="shared" si="0"/>
        <v>1.026264732163251E-2</v>
      </c>
    </row>
    <row r="9" spans="1:4" ht="16.5" thickTop="1" thickBot="1" x14ac:dyDescent="0.3">
      <c r="A9" s="15">
        <v>5</v>
      </c>
      <c r="B9" s="16" t="s">
        <v>93</v>
      </c>
      <c r="C9" s="17">
        <v>102272.55342061668</v>
      </c>
      <c r="D9" s="14">
        <f t="shared" si="0"/>
        <v>9.5238272668031147E-3</v>
      </c>
    </row>
    <row r="10" spans="1:4" ht="16.5" thickTop="1" thickBot="1" x14ac:dyDescent="0.3">
      <c r="A10" s="15">
        <v>6</v>
      </c>
      <c r="B10" s="16" t="s">
        <v>94</v>
      </c>
      <c r="C10" s="17">
        <v>283238.3775368146</v>
      </c>
      <c r="D10" s="14">
        <f t="shared" si="0"/>
        <v>2.6375731247230305E-2</v>
      </c>
    </row>
    <row r="11" spans="1:4" ht="16.5" thickTop="1" thickBot="1" x14ac:dyDescent="0.3">
      <c r="A11" s="15">
        <v>7</v>
      </c>
      <c r="B11" s="16" t="s">
        <v>95</v>
      </c>
      <c r="C11" s="17">
        <v>332140.02093906724</v>
      </c>
      <c r="D11" s="14">
        <f t="shared" si="0"/>
        <v>3.0929551302064016E-2</v>
      </c>
    </row>
    <row r="12" spans="1:4" ht="16.5" thickTop="1" thickBot="1" x14ac:dyDescent="0.3">
      <c r="A12" s="15">
        <v>8</v>
      </c>
      <c r="B12" s="16" t="s">
        <v>96</v>
      </c>
      <c r="C12" s="17">
        <v>38342.312387938662</v>
      </c>
      <c r="D12" s="14">
        <f t="shared" si="0"/>
        <v>3.5705137691313471E-3</v>
      </c>
    </row>
    <row r="13" spans="1:4" ht="16.5" thickTop="1" thickBot="1" x14ac:dyDescent="0.3">
      <c r="A13" s="15">
        <v>9</v>
      </c>
      <c r="B13" s="16" t="s">
        <v>97</v>
      </c>
      <c r="C13" s="17">
        <v>122222.18201814505</v>
      </c>
      <c r="D13" s="14">
        <f t="shared" si="0"/>
        <v>1.1381577077921406E-2</v>
      </c>
    </row>
    <row r="14" spans="1:4" ht="16.5" thickTop="1" thickBot="1" x14ac:dyDescent="0.3">
      <c r="A14" s="15">
        <v>10</v>
      </c>
      <c r="B14" s="16" t="s">
        <v>98</v>
      </c>
      <c r="C14" s="17">
        <v>925375.19757483946</v>
      </c>
      <c r="D14" s="14">
        <f t="shared" si="0"/>
        <v>8.6172812195671439E-2</v>
      </c>
    </row>
    <row r="15" spans="1:4" ht="16.5" thickTop="1" thickBot="1" x14ac:dyDescent="0.3">
      <c r="A15" s="15">
        <v>11</v>
      </c>
      <c r="B15" s="16" t="s">
        <v>99</v>
      </c>
      <c r="C15" s="17">
        <v>192948.26509590415</v>
      </c>
      <c r="D15" s="14">
        <f t="shared" si="0"/>
        <v>1.7967733147770348E-2</v>
      </c>
    </row>
    <row r="16" spans="1:4" ht="16.5" thickTop="1" thickBot="1" x14ac:dyDescent="0.3">
      <c r="A16" s="15">
        <v>12</v>
      </c>
      <c r="B16" s="16" t="s">
        <v>100</v>
      </c>
      <c r="C16" s="17">
        <v>313769.44220443268</v>
      </c>
      <c r="D16" s="14">
        <f t="shared" si="0"/>
        <v>2.921884581160545E-2</v>
      </c>
    </row>
    <row r="17" spans="1:4" ht="16.5" thickTop="1" thickBot="1" x14ac:dyDescent="0.3">
      <c r="A17" s="15">
        <v>13</v>
      </c>
      <c r="B17" s="16" t="s">
        <v>101</v>
      </c>
      <c r="C17" s="17">
        <v>388767.40322995267</v>
      </c>
      <c r="D17" s="14">
        <f t="shared" si="0"/>
        <v>3.6202807806099843E-2</v>
      </c>
    </row>
    <row r="18" spans="1:4" ht="16.5" thickTop="1" thickBot="1" x14ac:dyDescent="0.3">
      <c r="A18" s="15">
        <v>14</v>
      </c>
      <c r="B18" s="16" t="s">
        <v>102</v>
      </c>
      <c r="C18" s="17">
        <v>4151864.6877914863</v>
      </c>
      <c r="D18" s="14">
        <f t="shared" si="0"/>
        <v>0.3866300468615711</v>
      </c>
    </row>
    <row r="19" spans="1:4" ht="16.5" thickTop="1" thickBot="1" x14ac:dyDescent="0.3">
      <c r="A19" s="15">
        <v>15</v>
      </c>
      <c r="B19" s="16" t="s">
        <v>103</v>
      </c>
      <c r="C19" s="17">
        <v>2792.0556077434649</v>
      </c>
      <c r="D19" s="14">
        <f t="shared" si="0"/>
        <v>2.6000187184235666E-4</v>
      </c>
    </row>
    <row r="20" spans="1:4" ht="16.5" thickTop="1" thickBot="1" x14ac:dyDescent="0.3">
      <c r="A20" s="15">
        <v>16</v>
      </c>
      <c r="B20" s="16" t="s">
        <v>104</v>
      </c>
      <c r="C20" s="17">
        <v>1221605.1797127973</v>
      </c>
      <c r="D20" s="14">
        <f t="shared" si="0"/>
        <v>0.11375834797013427</v>
      </c>
    </row>
    <row r="21" spans="1:4" ht="16.5" thickTop="1" thickBot="1" x14ac:dyDescent="0.3">
      <c r="A21" s="15">
        <v>17</v>
      </c>
      <c r="B21" s="16" t="s">
        <v>105</v>
      </c>
      <c r="C21" s="17">
        <v>1090325.7598780678</v>
      </c>
      <c r="D21" s="14">
        <f t="shared" si="0"/>
        <v>0.10153334256668015</v>
      </c>
    </row>
    <row r="22" spans="1:4" ht="16.5" thickTop="1" thickBot="1" x14ac:dyDescent="0.3">
      <c r="A22" s="15">
        <v>18</v>
      </c>
      <c r="B22" s="16" t="s">
        <v>106</v>
      </c>
      <c r="C22" s="17">
        <v>792786.24407646596</v>
      </c>
      <c r="D22" s="14">
        <f t="shared" si="0"/>
        <v>7.382586036577661E-2</v>
      </c>
    </row>
    <row r="23" spans="1:4" ht="16.5" thickTop="1" thickBot="1" x14ac:dyDescent="0.3">
      <c r="A23" s="31"/>
      <c r="B23" s="18" t="s">
        <v>107</v>
      </c>
      <c r="C23" s="19">
        <f>SUM(C5:C22)</f>
        <v>10738598.103002632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D452F-5712-4F0F-8083-B10403D3A63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167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96514.39257381676</v>
      </c>
      <c r="D5" s="14">
        <f>C5/C$23</f>
        <v>1.0161326711243288E-2</v>
      </c>
    </row>
    <row r="6" spans="1:4" ht="16.5" thickTop="1" thickBot="1" x14ac:dyDescent="0.3">
      <c r="A6" s="15">
        <v>2</v>
      </c>
      <c r="B6" s="16" t="s">
        <v>90</v>
      </c>
      <c r="C6" s="17">
        <v>29822.422369846649</v>
      </c>
      <c r="D6" s="14">
        <f t="shared" ref="D6:D23" si="0">C6/C$23</f>
        <v>3.1397946869834224E-3</v>
      </c>
    </row>
    <row r="7" spans="1:4" ht="16.5" thickTop="1" thickBot="1" x14ac:dyDescent="0.3">
      <c r="A7" s="15">
        <v>3</v>
      </c>
      <c r="B7" s="16" t="s">
        <v>91</v>
      </c>
      <c r="C7" s="17">
        <v>394575.81674184091</v>
      </c>
      <c r="D7" s="14">
        <f t="shared" si="0"/>
        <v>4.1542133554878867E-2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51627.098152561492</v>
      </c>
      <c r="D9" s="14">
        <f t="shared" si="0"/>
        <v>5.4354568007084986E-3</v>
      </c>
    </row>
    <row r="10" spans="1:4" ht="16.5" thickTop="1" thickBot="1" x14ac:dyDescent="0.3">
      <c r="A10" s="15">
        <v>6</v>
      </c>
      <c r="B10" s="16" t="s">
        <v>94</v>
      </c>
      <c r="C10" s="17">
        <v>116346.37919995803</v>
      </c>
      <c r="D10" s="14">
        <f t="shared" si="0"/>
        <v>1.2249298153296366E-2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1382.0652831026816</v>
      </c>
      <c r="D12" s="14">
        <f t="shared" si="0"/>
        <v>1.4550800666473E-4</v>
      </c>
    </row>
    <row r="13" spans="1:4" ht="16.5" thickTop="1" thickBot="1" x14ac:dyDescent="0.3">
      <c r="A13" s="15">
        <v>9</v>
      </c>
      <c r="B13" s="16" t="s">
        <v>97</v>
      </c>
      <c r="C13" s="17">
        <v>47771.411697774274</v>
      </c>
      <c r="D13" s="14">
        <f t="shared" si="0"/>
        <v>5.0295184870705273E-3</v>
      </c>
    </row>
    <row r="14" spans="1:4" ht="16.5" thickTop="1" thickBot="1" x14ac:dyDescent="0.3">
      <c r="A14" s="15">
        <v>10</v>
      </c>
      <c r="B14" s="16" t="s">
        <v>98</v>
      </c>
      <c r="C14" s="17">
        <v>1204679.4496924374</v>
      </c>
      <c r="D14" s="14">
        <f t="shared" si="0"/>
        <v>0.12683229044086125</v>
      </c>
    </row>
    <row r="15" spans="1:4" ht="16.5" thickTop="1" thickBot="1" x14ac:dyDescent="0.3">
      <c r="A15" s="15">
        <v>11</v>
      </c>
      <c r="B15" s="16" t="s">
        <v>99</v>
      </c>
      <c r="C15" s="17">
        <v>334486.08692775783</v>
      </c>
      <c r="D15" s="14">
        <f t="shared" si="0"/>
        <v>3.5215705336784468E-2</v>
      </c>
    </row>
    <row r="16" spans="1:4" ht="16.5" thickTop="1" thickBot="1" x14ac:dyDescent="0.3">
      <c r="A16" s="15">
        <v>12</v>
      </c>
      <c r="B16" s="16" t="s">
        <v>100</v>
      </c>
      <c r="C16" s="17">
        <v>1570898.8111055612</v>
      </c>
      <c r="D16" s="14">
        <f t="shared" si="0"/>
        <v>0.16538897074587902</v>
      </c>
    </row>
    <row r="17" spans="1:4" ht="16.5" thickTop="1" thickBot="1" x14ac:dyDescent="0.3">
      <c r="A17" s="15">
        <v>13</v>
      </c>
      <c r="B17" s="16" t="s">
        <v>101</v>
      </c>
      <c r="C17" s="17">
        <v>318199.35661539325</v>
      </c>
      <c r="D17" s="14">
        <f t="shared" si="0"/>
        <v>3.3500989185664611E-2</v>
      </c>
    </row>
    <row r="18" spans="1:4" ht="16.5" thickTop="1" thickBot="1" x14ac:dyDescent="0.3">
      <c r="A18" s="15">
        <v>14</v>
      </c>
      <c r="B18" s="16" t="s">
        <v>102</v>
      </c>
      <c r="C18" s="17">
        <v>1857365.7124295519</v>
      </c>
      <c r="D18" s="14">
        <f t="shared" si="0"/>
        <v>0.19554907121052467</v>
      </c>
    </row>
    <row r="19" spans="1:4" ht="16.5" thickTop="1" thickBot="1" x14ac:dyDescent="0.3">
      <c r="A19" s="15">
        <v>15</v>
      </c>
      <c r="B19" s="16" t="s">
        <v>103</v>
      </c>
      <c r="C19" s="17">
        <v>26186.935364304711</v>
      </c>
      <c r="D19" s="14">
        <f t="shared" si="0"/>
        <v>2.7570396363360544E-3</v>
      </c>
    </row>
    <row r="20" spans="1:4" ht="16.5" thickTop="1" thickBot="1" x14ac:dyDescent="0.3">
      <c r="A20" s="15">
        <v>16</v>
      </c>
      <c r="B20" s="16" t="s">
        <v>104</v>
      </c>
      <c r="C20" s="17">
        <v>1801764.9343882212</v>
      </c>
      <c r="D20" s="14">
        <f t="shared" si="0"/>
        <v>0.18969525339112356</v>
      </c>
    </row>
    <row r="21" spans="1:4" ht="16.5" thickTop="1" thickBot="1" x14ac:dyDescent="0.3">
      <c r="A21" s="15">
        <v>17</v>
      </c>
      <c r="B21" s="16" t="s">
        <v>105</v>
      </c>
      <c r="C21" s="17">
        <v>971146.92989983631</v>
      </c>
      <c r="D21" s="14">
        <f t="shared" si="0"/>
        <v>0.10224528151887508</v>
      </c>
    </row>
    <row r="22" spans="1:4" ht="16.5" thickTop="1" thickBot="1" x14ac:dyDescent="0.3">
      <c r="A22" s="15">
        <v>18</v>
      </c>
      <c r="B22" s="16" t="s">
        <v>106</v>
      </c>
      <c r="C22" s="17">
        <v>675439.99231633777</v>
      </c>
      <c r="D22" s="14">
        <f t="shared" si="0"/>
        <v>7.1112362133105497E-2</v>
      </c>
    </row>
    <row r="23" spans="1:4" ht="16.5" thickTop="1" thickBot="1" x14ac:dyDescent="0.3">
      <c r="A23" s="31"/>
      <c r="B23" s="18" t="s">
        <v>107</v>
      </c>
      <c r="C23" s="19">
        <f>SUM(C5:C22)</f>
        <v>9498207.7947583031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07E3D-9B0F-406E-9546-CFD9D7DB01B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168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85802.091575437153</v>
      </c>
      <c r="D5" s="14">
        <f>C5/C$23</f>
        <v>1.0996386141354715E-2</v>
      </c>
    </row>
    <row r="6" spans="1:4" ht="16.5" thickTop="1" thickBot="1" x14ac:dyDescent="0.3">
      <c r="A6" s="15">
        <v>2</v>
      </c>
      <c r="B6" s="16" t="s">
        <v>90</v>
      </c>
      <c r="C6" s="17">
        <v>24145.186447676653</v>
      </c>
      <c r="D6" s="14">
        <f t="shared" ref="D6:D23" si="0">C6/C$23</f>
        <v>3.0944443050111565E-3</v>
      </c>
    </row>
    <row r="7" spans="1:4" ht="16.5" thickTop="1" thickBot="1" x14ac:dyDescent="0.3">
      <c r="A7" s="15">
        <v>3</v>
      </c>
      <c r="B7" s="16" t="s">
        <v>91</v>
      </c>
      <c r="C7" s="17">
        <v>63377.427554222901</v>
      </c>
      <c r="D7" s="14">
        <f t="shared" si="0"/>
        <v>8.1224437917021535E-3</v>
      </c>
    </row>
    <row r="8" spans="1:4" ht="16.5" thickTop="1" thickBot="1" x14ac:dyDescent="0.3">
      <c r="A8" s="15">
        <v>4</v>
      </c>
      <c r="B8" s="16" t="s">
        <v>92</v>
      </c>
      <c r="C8" s="17">
        <v>2186.2755997477707</v>
      </c>
      <c r="D8" s="14">
        <f t="shared" si="0"/>
        <v>2.8019282822623739E-4</v>
      </c>
    </row>
    <row r="9" spans="1:4" ht="16.5" thickTop="1" thickBot="1" x14ac:dyDescent="0.3">
      <c r="A9" s="15">
        <v>5</v>
      </c>
      <c r="B9" s="16" t="s">
        <v>93</v>
      </c>
      <c r="C9" s="17">
        <v>7709.3149274971993</v>
      </c>
      <c r="D9" s="14">
        <f t="shared" si="0"/>
        <v>9.8802491024983286E-4</v>
      </c>
    </row>
    <row r="10" spans="1:4" ht="16.5" thickTop="1" thickBot="1" x14ac:dyDescent="0.3">
      <c r="A10" s="15">
        <v>6</v>
      </c>
      <c r="B10" s="16" t="s">
        <v>94</v>
      </c>
      <c r="C10" s="17">
        <v>458203.84133533319</v>
      </c>
      <c r="D10" s="14">
        <f t="shared" si="0"/>
        <v>5.872335135729681E-2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2882.136098428155</v>
      </c>
      <c r="D12" s="14">
        <f t="shared" si="0"/>
        <v>3.6937422932620441E-4</v>
      </c>
    </row>
    <row r="13" spans="1:4" ht="16.5" thickTop="1" thickBot="1" x14ac:dyDescent="0.3">
      <c r="A13" s="15">
        <v>9</v>
      </c>
      <c r="B13" s="16" t="s">
        <v>97</v>
      </c>
      <c r="C13" s="17">
        <v>99229.238870574831</v>
      </c>
      <c r="D13" s="14">
        <f t="shared" si="0"/>
        <v>1.271720778711106E-2</v>
      </c>
    </row>
    <row r="14" spans="1:4" ht="16.5" thickTop="1" thickBot="1" x14ac:dyDescent="0.3">
      <c r="A14" s="15">
        <v>10</v>
      </c>
      <c r="B14" s="16" t="s">
        <v>98</v>
      </c>
      <c r="C14" s="17">
        <v>165799.09359610832</v>
      </c>
      <c r="D14" s="14">
        <f t="shared" si="0"/>
        <v>2.1248792676184011E-2</v>
      </c>
    </row>
    <row r="15" spans="1:4" ht="16.5" thickTop="1" thickBot="1" x14ac:dyDescent="0.3">
      <c r="A15" s="15">
        <v>11</v>
      </c>
      <c r="B15" s="16" t="s">
        <v>99</v>
      </c>
      <c r="C15" s="17">
        <v>2474.836258724039</v>
      </c>
      <c r="D15" s="14">
        <f t="shared" si="0"/>
        <v>3.1717472893569748E-4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262652.2564024342</v>
      </c>
      <c r="D17" s="14">
        <f t="shared" si="0"/>
        <v>3.3661482829470957E-2</v>
      </c>
    </row>
    <row r="18" spans="1:4" ht="16.5" thickTop="1" thickBot="1" x14ac:dyDescent="0.3">
      <c r="A18" s="15">
        <v>14</v>
      </c>
      <c r="B18" s="16" t="s">
        <v>102</v>
      </c>
      <c r="C18" s="17">
        <v>2699185.8408517241</v>
      </c>
      <c r="D18" s="14">
        <f t="shared" si="0"/>
        <v>0.3459273454562235</v>
      </c>
    </row>
    <row r="19" spans="1:4" ht="16.5" thickTop="1" thickBot="1" x14ac:dyDescent="0.3">
      <c r="A19" s="15">
        <v>15</v>
      </c>
      <c r="B19" s="16" t="s">
        <v>103</v>
      </c>
      <c r="C19" s="17">
        <v>631.09683893672104</v>
      </c>
      <c r="D19" s="14">
        <f t="shared" si="0"/>
        <v>8.0881297951053709E-5</v>
      </c>
    </row>
    <row r="20" spans="1:4" ht="16.5" thickTop="1" thickBot="1" x14ac:dyDescent="0.3">
      <c r="A20" s="15">
        <v>16</v>
      </c>
      <c r="B20" s="16" t="s">
        <v>104</v>
      </c>
      <c r="C20" s="17">
        <v>1021350.3069653604</v>
      </c>
      <c r="D20" s="14">
        <f t="shared" si="0"/>
        <v>0.13089613731744337</v>
      </c>
    </row>
    <row r="21" spans="1:4" ht="16.5" thickTop="1" thickBot="1" x14ac:dyDescent="0.3">
      <c r="A21" s="15">
        <v>17</v>
      </c>
      <c r="B21" s="16" t="s">
        <v>105</v>
      </c>
      <c r="C21" s="17">
        <v>1195658.3972339882</v>
      </c>
      <c r="D21" s="14">
        <f t="shared" si="0"/>
        <v>0.15323544202391118</v>
      </c>
    </row>
    <row r="22" spans="1:4" ht="16.5" thickTop="1" thickBot="1" x14ac:dyDescent="0.3">
      <c r="A22" s="15">
        <v>18</v>
      </c>
      <c r="B22" s="16" t="s">
        <v>106</v>
      </c>
      <c r="C22" s="17">
        <v>1711466.2616255723</v>
      </c>
      <c r="D22" s="14">
        <f t="shared" si="0"/>
        <v>0.21934131831960205</v>
      </c>
    </row>
    <row r="23" spans="1:4" ht="16.5" thickTop="1" thickBot="1" x14ac:dyDescent="0.3">
      <c r="A23" s="31"/>
      <c r="B23" s="18" t="s">
        <v>107</v>
      </c>
      <c r="C23" s="19">
        <f>SUM(C5:C22)</f>
        <v>7802753.6021817662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E6D92-DD87-4865-87A1-675A761B866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169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75673.788083890249</v>
      </c>
      <c r="D5" s="14">
        <f>C5/C$23</f>
        <v>3.1747921965612665E-3</v>
      </c>
    </row>
    <row r="6" spans="1:4" ht="16.5" thickTop="1" thickBot="1" x14ac:dyDescent="0.3">
      <c r="A6" s="15">
        <v>2</v>
      </c>
      <c r="B6" s="16" t="s">
        <v>90</v>
      </c>
      <c r="C6" s="17">
        <v>94919.953087143862</v>
      </c>
      <c r="D6" s="14">
        <f t="shared" ref="D6:D23" si="0">C6/C$23</f>
        <v>3.9822392137282038E-3</v>
      </c>
    </row>
    <row r="7" spans="1:4" ht="16.5" thickTop="1" thickBot="1" x14ac:dyDescent="0.3">
      <c r="A7" s="15">
        <v>3</v>
      </c>
      <c r="B7" s="16" t="s">
        <v>91</v>
      </c>
      <c r="C7" s="17">
        <v>1404633.1010887655</v>
      </c>
      <c r="D7" s="14">
        <f t="shared" si="0"/>
        <v>5.8929496213730642E-2</v>
      </c>
    </row>
    <row r="8" spans="1:4" ht="16.5" thickTop="1" thickBot="1" x14ac:dyDescent="0.3">
      <c r="A8" s="15">
        <v>4</v>
      </c>
      <c r="B8" s="16" t="s">
        <v>92</v>
      </c>
      <c r="C8" s="17">
        <v>54271.134781772365</v>
      </c>
      <c r="D8" s="14">
        <f t="shared" si="0"/>
        <v>2.2768726076285257E-3</v>
      </c>
    </row>
    <row r="9" spans="1:4" ht="16.5" thickTop="1" thickBot="1" x14ac:dyDescent="0.3">
      <c r="A9" s="15">
        <v>5</v>
      </c>
      <c r="B9" s="16" t="s">
        <v>93</v>
      </c>
      <c r="C9" s="17">
        <v>272671.51729172916</v>
      </c>
      <c r="D9" s="14">
        <f t="shared" si="0"/>
        <v>1.1439567480917356E-2</v>
      </c>
    </row>
    <row r="10" spans="1:4" ht="16.5" thickTop="1" thickBot="1" x14ac:dyDescent="0.3">
      <c r="A10" s="15">
        <v>6</v>
      </c>
      <c r="B10" s="16" t="s">
        <v>94</v>
      </c>
      <c r="C10" s="17">
        <v>201441.90394622061</v>
      </c>
      <c r="D10" s="14">
        <f t="shared" si="0"/>
        <v>8.4512246697618729E-3</v>
      </c>
    </row>
    <row r="11" spans="1:4" ht="16.5" thickTop="1" thickBot="1" x14ac:dyDescent="0.3">
      <c r="A11" s="15">
        <v>7</v>
      </c>
      <c r="B11" s="16" t="s">
        <v>95</v>
      </c>
      <c r="C11" s="17">
        <v>96990.445721754295</v>
      </c>
      <c r="D11" s="14">
        <f t="shared" si="0"/>
        <v>4.0691039528385504E-3</v>
      </c>
    </row>
    <row r="12" spans="1:4" ht="16.5" thickTop="1" thickBot="1" x14ac:dyDescent="0.3">
      <c r="A12" s="15">
        <v>8</v>
      </c>
      <c r="B12" s="16" t="s">
        <v>96</v>
      </c>
      <c r="C12" s="17">
        <v>3686.6282523120958</v>
      </c>
      <c r="D12" s="14">
        <f t="shared" si="0"/>
        <v>1.5466753949316828E-4</v>
      </c>
    </row>
    <row r="13" spans="1:4" ht="16.5" thickTop="1" thickBot="1" x14ac:dyDescent="0.3">
      <c r="A13" s="15">
        <v>9</v>
      </c>
      <c r="B13" s="16" t="s">
        <v>97</v>
      </c>
      <c r="C13" s="17">
        <v>26101.451123894876</v>
      </c>
      <c r="D13" s="14">
        <f t="shared" si="0"/>
        <v>1.0950513440030599E-3</v>
      </c>
    </row>
    <row r="14" spans="1:4" ht="16.5" thickTop="1" thickBot="1" x14ac:dyDescent="0.3">
      <c r="A14" s="15">
        <v>10</v>
      </c>
      <c r="B14" s="16" t="s">
        <v>98</v>
      </c>
      <c r="C14" s="17">
        <v>1693293.9095278687</v>
      </c>
      <c r="D14" s="14">
        <f t="shared" si="0"/>
        <v>7.103987294113312E-2</v>
      </c>
    </row>
    <row r="15" spans="1:4" ht="16.5" thickTop="1" thickBot="1" x14ac:dyDescent="0.3">
      <c r="A15" s="15">
        <v>11</v>
      </c>
      <c r="B15" s="16" t="s">
        <v>99</v>
      </c>
      <c r="C15" s="17">
        <v>135601.86883386274</v>
      </c>
      <c r="D15" s="14">
        <f t="shared" si="0"/>
        <v>5.6889943785504785E-3</v>
      </c>
    </row>
    <row r="16" spans="1:4" ht="16.5" thickTop="1" thickBot="1" x14ac:dyDescent="0.3">
      <c r="A16" s="15">
        <v>12</v>
      </c>
      <c r="B16" s="16" t="s">
        <v>100</v>
      </c>
      <c r="C16" s="17">
        <v>5025886.1077388749</v>
      </c>
      <c r="D16" s="14">
        <f t="shared" si="0"/>
        <v>0.21085430503315675</v>
      </c>
    </row>
    <row r="17" spans="1:4" ht="16.5" thickTop="1" thickBot="1" x14ac:dyDescent="0.3">
      <c r="A17" s="15">
        <v>13</v>
      </c>
      <c r="B17" s="16" t="s">
        <v>101</v>
      </c>
      <c r="C17" s="17">
        <v>507719.12592523516</v>
      </c>
      <c r="D17" s="14">
        <f t="shared" si="0"/>
        <v>2.1300674379422169E-2</v>
      </c>
    </row>
    <row r="18" spans="1:4" ht="16.5" thickTop="1" thickBot="1" x14ac:dyDescent="0.3">
      <c r="A18" s="15">
        <v>14</v>
      </c>
      <c r="B18" s="16" t="s">
        <v>102</v>
      </c>
      <c r="C18" s="17">
        <v>5210346.5156501755</v>
      </c>
      <c r="D18" s="14">
        <f t="shared" si="0"/>
        <v>0.2185930938322862</v>
      </c>
    </row>
    <row r="19" spans="1:4" ht="16.5" thickTop="1" thickBot="1" x14ac:dyDescent="0.3">
      <c r="A19" s="15">
        <v>15</v>
      </c>
      <c r="B19" s="16" t="s">
        <v>103</v>
      </c>
      <c r="C19" s="17">
        <v>35213.848438657013</v>
      </c>
      <c r="D19" s="14">
        <f t="shared" si="0"/>
        <v>1.4773497411019543E-3</v>
      </c>
    </row>
    <row r="20" spans="1:4" ht="16.5" thickTop="1" thickBot="1" x14ac:dyDescent="0.3">
      <c r="A20" s="15">
        <v>16</v>
      </c>
      <c r="B20" s="16" t="s">
        <v>104</v>
      </c>
      <c r="C20" s="17">
        <v>3329518.7138175354</v>
      </c>
      <c r="D20" s="14">
        <f t="shared" si="0"/>
        <v>0.13968548818005999</v>
      </c>
    </row>
    <row r="21" spans="1:4" ht="16.5" thickTop="1" thickBot="1" x14ac:dyDescent="0.3">
      <c r="A21" s="15">
        <v>17</v>
      </c>
      <c r="B21" s="16" t="s">
        <v>105</v>
      </c>
      <c r="C21" s="17">
        <v>3508252.8945548334</v>
      </c>
      <c r="D21" s="14">
        <f t="shared" si="0"/>
        <v>0.14718404080484057</v>
      </c>
    </row>
    <row r="22" spans="1:4" ht="16.5" thickTop="1" thickBot="1" x14ac:dyDescent="0.3">
      <c r="A22" s="15">
        <v>18</v>
      </c>
      <c r="B22" s="16" t="s">
        <v>106</v>
      </c>
      <c r="C22" s="17">
        <v>2159601.1079105185</v>
      </c>
      <c r="D22" s="14">
        <f t="shared" si="0"/>
        <v>9.0603165490786022E-2</v>
      </c>
    </row>
    <row r="23" spans="1:4" ht="16.5" thickTop="1" thickBot="1" x14ac:dyDescent="0.3">
      <c r="A23" s="31"/>
      <c r="B23" s="18" t="s">
        <v>107</v>
      </c>
      <c r="C23" s="19">
        <f>SUM(C5:C22)</f>
        <v>23835824.015775047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B975B-70D2-414D-BDD3-900ADC45287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170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111577.52275514285</v>
      </c>
      <c r="D5" s="14">
        <f>C5/C$23</f>
        <v>1.6186909514853649E-2</v>
      </c>
    </row>
    <row r="6" spans="1:4" ht="16.5" thickTop="1" thickBot="1" x14ac:dyDescent="0.3">
      <c r="A6" s="15">
        <v>2</v>
      </c>
      <c r="B6" s="16" t="s">
        <v>90</v>
      </c>
      <c r="C6" s="17">
        <v>24043.667615224029</v>
      </c>
      <c r="D6" s="14">
        <f t="shared" ref="D6:D23" si="0">C6/C$23</f>
        <v>3.4880920680317724E-3</v>
      </c>
    </row>
    <row r="7" spans="1:4" ht="16.5" thickTop="1" thickBot="1" x14ac:dyDescent="0.3">
      <c r="A7" s="15">
        <v>3</v>
      </c>
      <c r="B7" s="16" t="s">
        <v>91</v>
      </c>
      <c r="C7" s="17">
        <v>160663.10726140524</v>
      </c>
      <c r="D7" s="14">
        <f t="shared" si="0"/>
        <v>2.3307912878857348E-2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10030.956729358022</v>
      </c>
      <c r="D9" s="14">
        <f t="shared" si="0"/>
        <v>1.4552231033292645E-3</v>
      </c>
    </row>
    <row r="10" spans="1:4" ht="16.5" thickTop="1" thickBot="1" x14ac:dyDescent="0.3">
      <c r="A10" s="15">
        <v>6</v>
      </c>
      <c r="B10" s="16" t="s">
        <v>94</v>
      </c>
      <c r="C10" s="17">
        <v>104191.44576165741</v>
      </c>
      <c r="D10" s="14">
        <f t="shared" si="0"/>
        <v>1.5115387607832455E-2</v>
      </c>
    </row>
    <row r="11" spans="1:4" ht="16.5" thickTop="1" thickBot="1" x14ac:dyDescent="0.3">
      <c r="A11" s="15">
        <v>7</v>
      </c>
      <c r="B11" s="16" t="s">
        <v>95</v>
      </c>
      <c r="C11" s="17">
        <v>40086.942347135599</v>
      </c>
      <c r="D11" s="14">
        <f t="shared" si="0"/>
        <v>5.8155414502633809E-3</v>
      </c>
    </row>
    <row r="12" spans="1:4" ht="16.5" thickTop="1" thickBot="1" x14ac:dyDescent="0.3">
      <c r="A12" s="15">
        <v>8</v>
      </c>
      <c r="B12" s="16" t="s">
        <v>96</v>
      </c>
      <c r="C12" s="17">
        <v>4368.4559993563089</v>
      </c>
      <c r="D12" s="14">
        <f t="shared" si="0"/>
        <v>6.3374593946109888E-4</v>
      </c>
    </row>
    <row r="13" spans="1:4" ht="16.5" thickTop="1" thickBot="1" x14ac:dyDescent="0.3">
      <c r="A13" s="15">
        <v>9</v>
      </c>
      <c r="B13" s="16" t="s">
        <v>97</v>
      </c>
      <c r="C13" s="17">
        <v>7050.8662259214443</v>
      </c>
      <c r="D13" s="14">
        <f t="shared" si="0"/>
        <v>1.0228918045688327E-3</v>
      </c>
    </row>
    <row r="14" spans="1:4" ht="16.5" thickTop="1" thickBot="1" x14ac:dyDescent="0.3">
      <c r="A14" s="15">
        <v>10</v>
      </c>
      <c r="B14" s="16" t="s">
        <v>98</v>
      </c>
      <c r="C14" s="17">
        <v>620370.66903139057</v>
      </c>
      <c r="D14" s="14">
        <f t="shared" si="0"/>
        <v>8.9999165040769713E-2</v>
      </c>
    </row>
    <row r="15" spans="1:4" ht="16.5" thickTop="1" thickBot="1" x14ac:dyDescent="0.3">
      <c r="A15" s="15">
        <v>11</v>
      </c>
      <c r="B15" s="16" t="s">
        <v>99</v>
      </c>
      <c r="C15" s="17">
        <v>45917.820787158918</v>
      </c>
      <c r="D15" s="14">
        <f t="shared" si="0"/>
        <v>6.6614457092053379E-3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273260.89374504634</v>
      </c>
      <c r="D17" s="14">
        <f t="shared" si="0"/>
        <v>3.9642835328993042E-2</v>
      </c>
    </row>
    <row r="18" spans="1:4" ht="16.5" thickTop="1" thickBot="1" x14ac:dyDescent="0.3">
      <c r="A18" s="15">
        <v>14</v>
      </c>
      <c r="B18" s="16" t="s">
        <v>102</v>
      </c>
      <c r="C18" s="17">
        <v>3309833.9052623389</v>
      </c>
      <c r="D18" s="14">
        <f t="shared" si="0"/>
        <v>0.48016823290878025</v>
      </c>
    </row>
    <row r="19" spans="1:4" ht="16.5" thickTop="1" thickBot="1" x14ac:dyDescent="0.3">
      <c r="A19" s="15">
        <v>15</v>
      </c>
      <c r="B19" s="16" t="s">
        <v>103</v>
      </c>
      <c r="C19" s="17">
        <v>75987.863426646189</v>
      </c>
      <c r="D19" s="14">
        <f t="shared" si="0"/>
        <v>1.1023803353417658E-2</v>
      </c>
    </row>
    <row r="20" spans="1:4" ht="16.5" thickTop="1" thickBot="1" x14ac:dyDescent="0.3">
      <c r="A20" s="15">
        <v>16</v>
      </c>
      <c r="B20" s="16" t="s">
        <v>104</v>
      </c>
      <c r="C20" s="17">
        <v>1346360.3430206364</v>
      </c>
      <c r="D20" s="14">
        <f t="shared" si="0"/>
        <v>0.19532081828602754</v>
      </c>
    </row>
    <row r="21" spans="1:4" ht="16.5" thickTop="1" thickBot="1" x14ac:dyDescent="0.3">
      <c r="A21" s="15">
        <v>17</v>
      </c>
      <c r="B21" s="16" t="s">
        <v>105</v>
      </c>
      <c r="C21" s="17">
        <v>407528.42647883209</v>
      </c>
      <c r="D21" s="14">
        <f t="shared" si="0"/>
        <v>5.9121457451783134E-2</v>
      </c>
    </row>
    <row r="22" spans="1:4" ht="16.5" thickTop="1" thickBot="1" x14ac:dyDescent="0.3">
      <c r="A22" s="15">
        <v>18</v>
      </c>
      <c r="B22" s="16" t="s">
        <v>106</v>
      </c>
      <c r="C22" s="17">
        <v>351798.49649682461</v>
      </c>
      <c r="D22" s="14">
        <f t="shared" si="0"/>
        <v>5.1036537553825416E-2</v>
      </c>
    </row>
    <row r="23" spans="1:4" ht="16.5" thickTop="1" thickBot="1" x14ac:dyDescent="0.3">
      <c r="A23" s="31"/>
      <c r="B23" s="18" t="s">
        <v>107</v>
      </c>
      <c r="C23" s="19">
        <f>SUM(C5:C22)</f>
        <v>6893071.3829440754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C4456-4438-4B5F-9BA1-71AB110C00FD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171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97664.168783679546</v>
      </c>
      <c r="D5" s="14">
        <f>C5/C$23</f>
        <v>9.7497161529567118E-3</v>
      </c>
    </row>
    <row r="6" spans="1:4" ht="16.5" thickTop="1" thickBot="1" x14ac:dyDescent="0.3">
      <c r="A6" s="15">
        <v>2</v>
      </c>
      <c r="B6" s="16" t="s">
        <v>90</v>
      </c>
      <c r="C6" s="17">
        <v>17947.886196511725</v>
      </c>
      <c r="D6" s="14">
        <f t="shared" ref="D6:D23" si="0">C6/C$23</f>
        <v>1.7917195030773749E-3</v>
      </c>
    </row>
    <row r="7" spans="1:4" ht="16.5" thickTop="1" thickBot="1" x14ac:dyDescent="0.3">
      <c r="A7" s="15">
        <v>3</v>
      </c>
      <c r="B7" s="16" t="s">
        <v>91</v>
      </c>
      <c r="C7" s="17">
        <v>436418.05594384827</v>
      </c>
      <c r="D7" s="14">
        <f t="shared" si="0"/>
        <v>4.3567177425143253E-2</v>
      </c>
    </row>
    <row r="8" spans="1:4" ht="16.5" thickTop="1" thickBot="1" x14ac:dyDescent="0.3">
      <c r="A8" s="15">
        <v>4</v>
      </c>
      <c r="B8" s="16" t="s">
        <v>92</v>
      </c>
      <c r="C8" s="17">
        <v>59303.783800548539</v>
      </c>
      <c r="D8" s="14">
        <f t="shared" si="0"/>
        <v>5.9202373403937853E-3</v>
      </c>
    </row>
    <row r="9" spans="1:4" ht="16.5" thickTop="1" thickBot="1" x14ac:dyDescent="0.3">
      <c r="A9" s="15">
        <v>5</v>
      </c>
      <c r="B9" s="16" t="s">
        <v>93</v>
      </c>
      <c r="C9" s="17">
        <v>276955.97174369288</v>
      </c>
      <c r="D9" s="14">
        <f t="shared" si="0"/>
        <v>2.7648237270602123E-2</v>
      </c>
    </row>
    <row r="10" spans="1:4" ht="16.5" thickTop="1" thickBot="1" x14ac:dyDescent="0.3">
      <c r="A10" s="15">
        <v>6</v>
      </c>
      <c r="B10" s="16" t="s">
        <v>94</v>
      </c>
      <c r="C10" s="17">
        <v>60397.089611212177</v>
      </c>
      <c r="D10" s="14">
        <f t="shared" si="0"/>
        <v>6.0293809644588062E-3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15659.45566182398</v>
      </c>
      <c r="D12" s="14">
        <f t="shared" si="0"/>
        <v>1.5632677748045089E-3</v>
      </c>
    </row>
    <row r="13" spans="1:4" ht="16.5" thickTop="1" thickBot="1" x14ac:dyDescent="0.3">
      <c r="A13" s="15">
        <v>9</v>
      </c>
      <c r="B13" s="16" t="s">
        <v>97</v>
      </c>
      <c r="C13" s="17">
        <v>60082.531582027703</v>
      </c>
      <c r="D13" s="14">
        <f t="shared" si="0"/>
        <v>5.9979789514546817E-3</v>
      </c>
    </row>
    <row r="14" spans="1:4" ht="16.5" thickTop="1" thickBot="1" x14ac:dyDescent="0.3">
      <c r="A14" s="15">
        <v>10</v>
      </c>
      <c r="B14" s="16" t="s">
        <v>98</v>
      </c>
      <c r="C14" s="17">
        <v>995561.99720223353</v>
      </c>
      <c r="D14" s="14">
        <f t="shared" si="0"/>
        <v>9.9385957063656341E-2</v>
      </c>
    </row>
    <row r="15" spans="1:4" ht="16.5" thickTop="1" thickBot="1" x14ac:dyDescent="0.3">
      <c r="A15" s="15">
        <v>11</v>
      </c>
      <c r="B15" s="16" t="s">
        <v>99</v>
      </c>
      <c r="C15" s="17">
        <v>81538.575794784381</v>
      </c>
      <c r="D15" s="14">
        <f t="shared" si="0"/>
        <v>8.1399143556561103E-3</v>
      </c>
    </row>
    <row r="16" spans="1:4" ht="16.5" thickTop="1" thickBot="1" x14ac:dyDescent="0.3">
      <c r="A16" s="15">
        <v>12</v>
      </c>
      <c r="B16" s="16" t="s">
        <v>100</v>
      </c>
      <c r="C16" s="17">
        <v>245903.70624297738</v>
      </c>
      <c r="D16" s="14">
        <f t="shared" si="0"/>
        <v>2.4548320706434135E-2</v>
      </c>
    </row>
    <row r="17" spans="1:4" ht="16.5" thickTop="1" thickBot="1" x14ac:dyDescent="0.3">
      <c r="A17" s="15">
        <v>13</v>
      </c>
      <c r="B17" s="16" t="s">
        <v>101</v>
      </c>
      <c r="C17" s="17">
        <v>446124.64663975901</v>
      </c>
      <c r="D17" s="14">
        <f t="shared" si="0"/>
        <v>4.4536176652563847E-2</v>
      </c>
    </row>
    <row r="18" spans="1:4" ht="16.5" thickTop="1" thickBot="1" x14ac:dyDescent="0.3">
      <c r="A18" s="15">
        <v>14</v>
      </c>
      <c r="B18" s="16" t="s">
        <v>102</v>
      </c>
      <c r="C18" s="17">
        <v>3183926.4669856136</v>
      </c>
      <c r="D18" s="14">
        <f t="shared" si="0"/>
        <v>0.31784819029948536</v>
      </c>
    </row>
    <row r="19" spans="1:4" ht="16.5" thickTop="1" thickBot="1" x14ac:dyDescent="0.3">
      <c r="A19" s="15">
        <v>15</v>
      </c>
      <c r="B19" s="16" t="s">
        <v>103</v>
      </c>
      <c r="C19" s="17">
        <v>16384.475387930397</v>
      </c>
      <c r="D19" s="14">
        <f t="shared" si="0"/>
        <v>1.635645767909522E-3</v>
      </c>
    </row>
    <row r="20" spans="1:4" ht="16.5" thickTop="1" thickBot="1" x14ac:dyDescent="0.3">
      <c r="A20" s="15">
        <v>16</v>
      </c>
      <c r="B20" s="16" t="s">
        <v>104</v>
      </c>
      <c r="C20" s="17">
        <v>1783330.0339865438</v>
      </c>
      <c r="D20" s="14">
        <f t="shared" si="0"/>
        <v>0.17802805117732132</v>
      </c>
    </row>
    <row r="21" spans="1:4" ht="16.5" thickTop="1" thickBot="1" x14ac:dyDescent="0.3">
      <c r="A21" s="15">
        <v>17</v>
      </c>
      <c r="B21" s="16" t="s">
        <v>105</v>
      </c>
      <c r="C21" s="17">
        <v>872173.99881543487</v>
      </c>
      <c r="D21" s="14">
        <f t="shared" si="0"/>
        <v>8.7068256765429897E-2</v>
      </c>
    </row>
    <row r="22" spans="1:4" ht="16.5" thickTop="1" thickBot="1" x14ac:dyDescent="0.3">
      <c r="A22" s="15">
        <v>18</v>
      </c>
      <c r="B22" s="16" t="s">
        <v>106</v>
      </c>
      <c r="C22" s="17">
        <v>1367756.6034424596</v>
      </c>
      <c r="D22" s="14">
        <f t="shared" si="0"/>
        <v>0.13654177182865229</v>
      </c>
    </row>
    <row r="23" spans="1:4" ht="16.5" thickTop="1" thickBot="1" x14ac:dyDescent="0.3">
      <c r="A23" s="31"/>
      <c r="B23" s="18" t="s">
        <v>107</v>
      </c>
      <c r="C23" s="19">
        <f>SUM(C5:C22)</f>
        <v>10017129.447821081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1F230-19E4-440A-838F-2645105BA5B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172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292859.99579867395</v>
      </c>
      <c r="D5" s="14">
        <f>C5/C$23</f>
        <v>2.1115813011124748E-2</v>
      </c>
    </row>
    <row r="6" spans="1:4" ht="16.5" thickTop="1" thickBot="1" x14ac:dyDescent="0.3">
      <c r="A6" s="15">
        <v>2</v>
      </c>
      <c r="B6" s="16" t="s">
        <v>90</v>
      </c>
      <c r="C6" s="17">
        <v>309641.7031717014</v>
      </c>
      <c r="D6" s="14">
        <f t="shared" ref="D6:D23" si="0">C6/C$23</f>
        <v>2.2325808913534938E-2</v>
      </c>
    </row>
    <row r="7" spans="1:4" ht="16.5" thickTop="1" thickBot="1" x14ac:dyDescent="0.3">
      <c r="A7" s="15">
        <v>3</v>
      </c>
      <c r="B7" s="16" t="s">
        <v>91</v>
      </c>
      <c r="C7" s="17">
        <v>1058836.3708145353</v>
      </c>
      <c r="D7" s="14">
        <f t="shared" si="0"/>
        <v>7.6344298081830769E-2</v>
      </c>
    </row>
    <row r="8" spans="1:4" ht="16.5" thickTop="1" thickBot="1" x14ac:dyDescent="0.3">
      <c r="A8" s="15">
        <v>4</v>
      </c>
      <c r="B8" s="16" t="s">
        <v>92</v>
      </c>
      <c r="C8" s="17">
        <v>15371.135310170641</v>
      </c>
      <c r="D8" s="14">
        <f t="shared" si="0"/>
        <v>1.1082907315254763E-3</v>
      </c>
    </row>
    <row r="9" spans="1:4" ht="16.5" thickTop="1" thickBot="1" x14ac:dyDescent="0.3">
      <c r="A9" s="15">
        <v>5</v>
      </c>
      <c r="B9" s="16" t="s">
        <v>93</v>
      </c>
      <c r="C9" s="17">
        <v>151419.48339530229</v>
      </c>
      <c r="D9" s="14">
        <f t="shared" si="0"/>
        <v>1.0917658756692468E-2</v>
      </c>
    </row>
    <row r="10" spans="1:4" ht="16.5" thickTop="1" thickBot="1" x14ac:dyDescent="0.3">
      <c r="A10" s="15">
        <v>6</v>
      </c>
      <c r="B10" s="16" t="s">
        <v>94</v>
      </c>
      <c r="C10" s="17">
        <v>541663.85760054283</v>
      </c>
      <c r="D10" s="14">
        <f t="shared" si="0"/>
        <v>3.9055087400330264E-2</v>
      </c>
    </row>
    <row r="11" spans="1:4" ht="16.5" thickTop="1" thickBot="1" x14ac:dyDescent="0.3">
      <c r="A11" s="15">
        <v>7</v>
      </c>
      <c r="B11" s="16" t="s">
        <v>95</v>
      </c>
      <c r="C11" s="17">
        <v>45512.132201008069</v>
      </c>
      <c r="D11" s="14">
        <f t="shared" si="0"/>
        <v>3.2815191117967885E-3</v>
      </c>
    </row>
    <row r="12" spans="1:4" ht="16.5" thickTop="1" thickBot="1" x14ac:dyDescent="0.3">
      <c r="A12" s="15">
        <v>8</v>
      </c>
      <c r="B12" s="16" t="s">
        <v>96</v>
      </c>
      <c r="C12" s="17">
        <v>18140.749133117133</v>
      </c>
      <c r="D12" s="14">
        <f t="shared" si="0"/>
        <v>1.3079856316052E-3</v>
      </c>
    </row>
    <row r="13" spans="1:4" ht="16.5" thickTop="1" thickBot="1" x14ac:dyDescent="0.3">
      <c r="A13" s="15">
        <v>9</v>
      </c>
      <c r="B13" s="16" t="s">
        <v>97</v>
      </c>
      <c r="C13" s="17">
        <v>65387.096393033236</v>
      </c>
      <c r="D13" s="14">
        <f t="shared" si="0"/>
        <v>4.7145452454518235E-3</v>
      </c>
    </row>
    <row r="14" spans="1:4" ht="16.5" thickTop="1" thickBot="1" x14ac:dyDescent="0.3">
      <c r="A14" s="15">
        <v>10</v>
      </c>
      <c r="B14" s="16" t="s">
        <v>98</v>
      </c>
      <c r="C14" s="17">
        <v>1246340.0874701913</v>
      </c>
      <c r="D14" s="14">
        <f t="shared" si="0"/>
        <v>8.9863704885734294E-2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1843247.3464963501</v>
      </c>
      <c r="D16" s="14">
        <f t="shared" si="0"/>
        <v>0.13290195608902972</v>
      </c>
    </row>
    <row r="17" spans="1:4" ht="16.5" thickTop="1" thickBot="1" x14ac:dyDescent="0.3">
      <c r="A17" s="15">
        <v>13</v>
      </c>
      <c r="B17" s="16" t="s">
        <v>101</v>
      </c>
      <c r="C17" s="17">
        <v>880026.19543282758</v>
      </c>
      <c r="D17" s="14">
        <f t="shared" si="0"/>
        <v>6.3451713631880249E-2</v>
      </c>
    </row>
    <row r="18" spans="1:4" ht="16.5" thickTop="1" thickBot="1" x14ac:dyDescent="0.3">
      <c r="A18" s="15">
        <v>14</v>
      </c>
      <c r="B18" s="16" t="s">
        <v>102</v>
      </c>
      <c r="C18" s="17">
        <v>2107618.1469408749</v>
      </c>
      <c r="D18" s="14">
        <f t="shared" si="0"/>
        <v>0.15196363903607715</v>
      </c>
    </row>
    <row r="19" spans="1:4" ht="16.5" thickTop="1" thickBot="1" x14ac:dyDescent="0.3">
      <c r="A19" s="15">
        <v>15</v>
      </c>
      <c r="B19" s="16" t="s">
        <v>103</v>
      </c>
      <c r="C19" s="17">
        <v>87686.375590946234</v>
      </c>
      <c r="D19" s="14">
        <f t="shared" si="0"/>
        <v>6.3223695184183902E-3</v>
      </c>
    </row>
    <row r="20" spans="1:4" ht="16.5" thickTop="1" thickBot="1" x14ac:dyDescent="0.3">
      <c r="A20" s="15">
        <v>16</v>
      </c>
      <c r="B20" s="16" t="s">
        <v>104</v>
      </c>
      <c r="C20" s="17">
        <v>1725223.1007424847</v>
      </c>
      <c r="D20" s="14">
        <f t="shared" si="0"/>
        <v>0.12439216321915993</v>
      </c>
    </row>
    <row r="21" spans="1:4" ht="16.5" thickTop="1" thickBot="1" x14ac:dyDescent="0.3">
      <c r="A21" s="15">
        <v>17</v>
      </c>
      <c r="B21" s="16" t="s">
        <v>105</v>
      </c>
      <c r="C21" s="17">
        <v>1279757.6872988995</v>
      </c>
      <c r="D21" s="14">
        <f t="shared" si="0"/>
        <v>9.2273183132632469E-2</v>
      </c>
    </row>
    <row r="22" spans="1:4" ht="16.5" thickTop="1" thickBot="1" x14ac:dyDescent="0.3">
      <c r="A22" s="15">
        <v>18</v>
      </c>
      <c r="B22" s="16" t="s">
        <v>106</v>
      </c>
      <c r="C22" s="17">
        <v>2200495.1506135445</v>
      </c>
      <c r="D22" s="14">
        <f t="shared" si="0"/>
        <v>0.1586602636031752</v>
      </c>
    </row>
    <row r="23" spans="1:4" ht="16.5" thickTop="1" thickBot="1" x14ac:dyDescent="0.3">
      <c r="A23" s="31"/>
      <c r="B23" s="18" t="s">
        <v>107</v>
      </c>
      <c r="C23" s="19">
        <f>SUM(C5:C22)</f>
        <v>13869226.614404205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92A46-BE47-4A95-AACE-A8FC626011EC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173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20441171.228673954</v>
      </c>
      <c r="D5" s="14">
        <f>C5/C$23</f>
        <v>3.0620967516017193E-2</v>
      </c>
    </row>
    <row r="6" spans="1:4" ht="16.5" thickTop="1" thickBot="1" x14ac:dyDescent="0.3">
      <c r="A6" s="15">
        <v>2</v>
      </c>
      <c r="B6" s="16" t="s">
        <v>90</v>
      </c>
      <c r="C6" s="17">
        <v>29563735.139411043</v>
      </c>
      <c r="D6" s="14">
        <f t="shared" ref="D6:D23" si="0">C6/C$23</f>
        <v>4.4286609765597451E-2</v>
      </c>
    </row>
    <row r="7" spans="1:4" ht="16.5" thickTop="1" thickBot="1" x14ac:dyDescent="0.3">
      <c r="A7" s="15">
        <v>3</v>
      </c>
      <c r="B7" s="16" t="s">
        <v>91</v>
      </c>
      <c r="C7" s="17">
        <v>7317744.1460975753</v>
      </c>
      <c r="D7" s="14">
        <f t="shared" si="0"/>
        <v>1.0962014029502113E-2</v>
      </c>
    </row>
    <row r="8" spans="1:4" ht="16.5" thickTop="1" thickBot="1" x14ac:dyDescent="0.3">
      <c r="A8" s="15">
        <v>4</v>
      </c>
      <c r="B8" s="16" t="s">
        <v>92</v>
      </c>
      <c r="C8" s="17">
        <v>629769.22698418552</v>
      </c>
      <c r="D8" s="14">
        <f t="shared" si="0"/>
        <v>9.4339716772290794E-4</v>
      </c>
    </row>
    <row r="9" spans="1:4" ht="16.5" thickTop="1" thickBot="1" x14ac:dyDescent="0.3">
      <c r="A9" s="15">
        <v>5</v>
      </c>
      <c r="B9" s="16" t="s">
        <v>93</v>
      </c>
      <c r="C9" s="17">
        <v>2311698.8767899331</v>
      </c>
      <c r="D9" s="14">
        <f t="shared" si="0"/>
        <v>3.4629354365811448E-3</v>
      </c>
    </row>
    <row r="10" spans="1:4" ht="16.5" thickTop="1" thickBot="1" x14ac:dyDescent="0.3">
      <c r="A10" s="15">
        <v>6</v>
      </c>
      <c r="B10" s="16" t="s">
        <v>94</v>
      </c>
      <c r="C10" s="17">
        <v>30454118.356008697</v>
      </c>
      <c r="D10" s="14">
        <f t="shared" si="0"/>
        <v>4.56204078756587E-2</v>
      </c>
    </row>
    <row r="11" spans="1:4" ht="16.5" thickTop="1" thickBot="1" x14ac:dyDescent="0.3">
      <c r="A11" s="15">
        <v>7</v>
      </c>
      <c r="B11" s="16" t="s">
        <v>95</v>
      </c>
      <c r="C11" s="17">
        <v>16772185.176602069</v>
      </c>
      <c r="D11" s="14">
        <f t="shared" si="0"/>
        <v>2.5124809714666907E-2</v>
      </c>
    </row>
    <row r="12" spans="1:4" ht="16.5" thickTop="1" thickBot="1" x14ac:dyDescent="0.3">
      <c r="A12" s="15">
        <v>8</v>
      </c>
      <c r="B12" s="16" t="s">
        <v>96</v>
      </c>
      <c r="C12" s="17">
        <v>6991815.5264408365</v>
      </c>
      <c r="D12" s="14">
        <f t="shared" si="0"/>
        <v>1.0473771474151397E-2</v>
      </c>
    </row>
    <row r="13" spans="1:4" ht="16.5" thickTop="1" thickBot="1" x14ac:dyDescent="0.3">
      <c r="A13" s="15">
        <v>9</v>
      </c>
      <c r="B13" s="16" t="s">
        <v>97</v>
      </c>
      <c r="C13" s="17">
        <v>9313314.9693695847</v>
      </c>
      <c r="D13" s="14">
        <f t="shared" si="0"/>
        <v>1.3951388203404962E-2</v>
      </c>
    </row>
    <row r="14" spans="1:4" ht="16.5" thickTop="1" thickBot="1" x14ac:dyDescent="0.3">
      <c r="A14" s="15">
        <v>10</v>
      </c>
      <c r="B14" s="16" t="s">
        <v>98</v>
      </c>
      <c r="C14" s="17">
        <v>80388756.741879493</v>
      </c>
      <c r="D14" s="14">
        <f t="shared" si="0"/>
        <v>0.12042272340016918</v>
      </c>
    </row>
    <row r="15" spans="1:4" ht="16.5" thickTop="1" thickBot="1" x14ac:dyDescent="0.3">
      <c r="A15" s="15">
        <v>11</v>
      </c>
      <c r="B15" s="16" t="s">
        <v>99</v>
      </c>
      <c r="C15" s="17">
        <v>202694.38865066454</v>
      </c>
      <c r="D15" s="14">
        <f t="shared" si="0"/>
        <v>3.0363711653882562E-4</v>
      </c>
    </row>
    <row r="16" spans="1:4" ht="16.5" thickTop="1" thickBot="1" x14ac:dyDescent="0.3">
      <c r="A16" s="15">
        <v>12</v>
      </c>
      <c r="B16" s="16" t="s">
        <v>100</v>
      </c>
      <c r="C16" s="17">
        <v>151761584.18837312</v>
      </c>
      <c r="D16" s="14">
        <f t="shared" si="0"/>
        <v>0.22733954368978418</v>
      </c>
    </row>
    <row r="17" spans="1:4" ht="16.5" thickTop="1" thickBot="1" x14ac:dyDescent="0.3">
      <c r="A17" s="15">
        <v>13</v>
      </c>
      <c r="B17" s="16" t="s">
        <v>101</v>
      </c>
      <c r="C17" s="17">
        <v>12608169.454237688</v>
      </c>
      <c r="D17" s="14">
        <f t="shared" si="0"/>
        <v>1.8887095214636468E-2</v>
      </c>
    </row>
    <row r="18" spans="1:4" ht="16.5" thickTop="1" thickBot="1" x14ac:dyDescent="0.3">
      <c r="A18" s="15">
        <v>14</v>
      </c>
      <c r="B18" s="16" t="s">
        <v>102</v>
      </c>
      <c r="C18" s="17">
        <v>45911715.070361137</v>
      </c>
      <c r="D18" s="14">
        <f t="shared" si="0"/>
        <v>6.8775958091975023E-2</v>
      </c>
    </row>
    <row r="19" spans="1:4" ht="16.5" thickTop="1" thickBot="1" x14ac:dyDescent="0.3">
      <c r="A19" s="15">
        <v>15</v>
      </c>
      <c r="B19" s="16" t="s">
        <v>103</v>
      </c>
      <c r="C19" s="17">
        <v>5277149.8090996016</v>
      </c>
      <c r="D19" s="14">
        <f t="shared" si="0"/>
        <v>7.9051944271628649E-3</v>
      </c>
    </row>
    <row r="20" spans="1:4" ht="16.5" thickTop="1" thickBot="1" x14ac:dyDescent="0.3">
      <c r="A20" s="15">
        <v>16</v>
      </c>
      <c r="B20" s="16" t="s">
        <v>104</v>
      </c>
      <c r="C20" s="17">
        <v>24908352.03925404</v>
      </c>
      <c r="D20" s="14">
        <f t="shared" si="0"/>
        <v>3.7312824697716553E-2</v>
      </c>
    </row>
    <row r="21" spans="1:4" ht="16.5" thickTop="1" thickBot="1" x14ac:dyDescent="0.3">
      <c r="A21" s="15">
        <v>17</v>
      </c>
      <c r="B21" s="16" t="s">
        <v>105</v>
      </c>
      <c r="C21" s="17">
        <v>173372690.16824499</v>
      </c>
      <c r="D21" s="14">
        <f t="shared" si="0"/>
        <v>0.25971307878676453</v>
      </c>
    </row>
    <row r="22" spans="1:4" ht="16.5" thickTop="1" thickBot="1" x14ac:dyDescent="0.3">
      <c r="A22" s="15">
        <v>18</v>
      </c>
      <c r="B22" s="16" t="s">
        <v>106</v>
      </c>
      <c r="C22" s="17">
        <v>49328050.019821212</v>
      </c>
      <c r="D22" s="14">
        <f t="shared" si="0"/>
        <v>7.3893643391949759E-2</v>
      </c>
    </row>
    <row r="23" spans="1:4" ht="16.5" thickTop="1" thickBot="1" x14ac:dyDescent="0.3">
      <c r="A23" s="31"/>
      <c r="B23" s="18" t="s">
        <v>107</v>
      </c>
      <c r="C23" s="19">
        <f>SUM(C5:C22)</f>
        <v>667554714.52629972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2F83A-5454-4345-9DF6-AF1D7226E8B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174</v>
      </c>
      <c r="B3" s="54"/>
      <c r="C3" s="54"/>
      <c r="D3" s="55"/>
    </row>
    <row r="4" spans="1:4" ht="15.75" thickBot="1" x14ac:dyDescent="0.3">
      <c r="A4" s="36" t="s">
        <v>4</v>
      </c>
      <c r="B4" s="36" t="s">
        <v>86</v>
      </c>
      <c r="C4" s="36" t="s">
        <v>87</v>
      </c>
      <c r="D4" s="37" t="s">
        <v>88</v>
      </c>
    </row>
    <row r="5" spans="1:4" ht="15.75" thickBot="1" x14ac:dyDescent="0.3">
      <c r="A5" s="11">
        <v>1</v>
      </c>
      <c r="B5" s="12" t="s">
        <v>89</v>
      </c>
      <c r="C5" s="13">
        <v>8642.8562367208451</v>
      </c>
      <c r="D5" s="14">
        <f>C5/C$23</f>
        <v>6.6630402290123662E-4</v>
      </c>
    </row>
    <row r="6" spans="1:4" ht="16.5" thickTop="1" thickBot="1" x14ac:dyDescent="0.3">
      <c r="A6" s="15">
        <v>2</v>
      </c>
      <c r="B6" s="16" t="s">
        <v>90</v>
      </c>
      <c r="C6" s="17">
        <v>138262.59481413793</v>
      </c>
      <c r="D6" s="14">
        <f t="shared" ref="D6:D23" si="0">C6/C$23</f>
        <v>1.0659083133884979E-2</v>
      </c>
    </row>
    <row r="7" spans="1:4" ht="16.5" thickTop="1" thickBot="1" x14ac:dyDescent="0.3">
      <c r="A7" s="15">
        <v>3</v>
      </c>
      <c r="B7" s="16" t="s">
        <v>91</v>
      </c>
      <c r="C7" s="17">
        <v>860413.80978665315</v>
      </c>
      <c r="D7" s="14">
        <f t="shared" si="0"/>
        <v>6.633191240470511E-2</v>
      </c>
    </row>
    <row r="8" spans="1:4" ht="16.5" thickTop="1" thickBot="1" x14ac:dyDescent="0.3">
      <c r="A8" s="15">
        <v>4</v>
      </c>
      <c r="B8" s="16" t="s">
        <v>92</v>
      </c>
      <c r="C8" s="17">
        <v>69050.86505200644</v>
      </c>
      <c r="D8" s="14">
        <f t="shared" si="0"/>
        <v>5.3233407925362365E-3</v>
      </c>
    </row>
    <row r="9" spans="1:4" ht="16.5" thickTop="1" thickBot="1" x14ac:dyDescent="0.3">
      <c r="A9" s="15">
        <v>5</v>
      </c>
      <c r="B9" s="16" t="s">
        <v>93</v>
      </c>
      <c r="C9" s="17">
        <v>111050.1235343586</v>
      </c>
      <c r="D9" s="14">
        <f t="shared" si="0"/>
        <v>8.5611911187702342E-3</v>
      </c>
    </row>
    <row r="10" spans="1:4" ht="16.5" thickTop="1" thickBot="1" x14ac:dyDescent="0.3">
      <c r="A10" s="15">
        <v>6</v>
      </c>
      <c r="B10" s="16" t="s">
        <v>94</v>
      </c>
      <c r="C10" s="17">
        <v>217507.85427859356</v>
      </c>
      <c r="D10" s="14">
        <f t="shared" si="0"/>
        <v>1.676834073702339E-2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3933.7106548225242</v>
      </c>
      <c r="D12" s="14">
        <f t="shared" si="0"/>
        <v>3.0326169526014788E-4</v>
      </c>
    </row>
    <row r="13" spans="1:4" ht="16.5" thickTop="1" thickBot="1" x14ac:dyDescent="0.3">
      <c r="A13" s="15">
        <v>9</v>
      </c>
      <c r="B13" s="16" t="s">
        <v>97</v>
      </c>
      <c r="C13" s="17">
        <v>13115.169934397534</v>
      </c>
      <c r="D13" s="14">
        <f t="shared" si="0"/>
        <v>1.0110882616784032E-3</v>
      </c>
    </row>
    <row r="14" spans="1:4" ht="16.5" thickTop="1" thickBot="1" x14ac:dyDescent="0.3">
      <c r="A14" s="15">
        <v>10</v>
      </c>
      <c r="B14" s="16" t="s">
        <v>98</v>
      </c>
      <c r="C14" s="17">
        <v>873090.9527714086</v>
      </c>
      <c r="D14" s="14">
        <f t="shared" si="0"/>
        <v>6.7309231839193531E-2</v>
      </c>
    </row>
    <row r="15" spans="1:4" ht="16.5" thickTop="1" thickBot="1" x14ac:dyDescent="0.3">
      <c r="A15" s="15">
        <v>11</v>
      </c>
      <c r="B15" s="16" t="s">
        <v>99</v>
      </c>
      <c r="C15" s="17">
        <v>15847.686772041114</v>
      </c>
      <c r="D15" s="14">
        <f t="shared" si="0"/>
        <v>1.2217462793174959E-3</v>
      </c>
    </row>
    <row r="16" spans="1:4" ht="16.5" thickTop="1" thickBot="1" x14ac:dyDescent="0.3">
      <c r="A16" s="15">
        <v>12</v>
      </c>
      <c r="B16" s="16" t="s">
        <v>100</v>
      </c>
      <c r="C16" s="17">
        <v>675.71194855674139</v>
      </c>
      <c r="D16" s="14">
        <f t="shared" si="0"/>
        <v>5.2092685255240364E-5</v>
      </c>
    </row>
    <row r="17" spans="1:4" ht="16.5" thickTop="1" thickBot="1" x14ac:dyDescent="0.3">
      <c r="A17" s="15">
        <v>13</v>
      </c>
      <c r="B17" s="16" t="s">
        <v>101</v>
      </c>
      <c r="C17" s="17">
        <v>582980.17607151205</v>
      </c>
      <c r="D17" s="14">
        <f t="shared" si="0"/>
        <v>4.4943711424673322E-2</v>
      </c>
    </row>
    <row r="18" spans="1:4" ht="16.5" thickTop="1" thickBot="1" x14ac:dyDescent="0.3">
      <c r="A18" s="15">
        <v>14</v>
      </c>
      <c r="B18" s="16" t="s">
        <v>102</v>
      </c>
      <c r="C18" s="17">
        <v>5775709.6988166207</v>
      </c>
      <c r="D18" s="14">
        <f t="shared" si="0"/>
        <v>0.44526699299713257</v>
      </c>
    </row>
    <row r="19" spans="1:4" ht="16.5" thickTop="1" thickBot="1" x14ac:dyDescent="0.3">
      <c r="A19" s="15">
        <v>15</v>
      </c>
      <c r="B19" s="16" t="s">
        <v>103</v>
      </c>
      <c r="C19" s="17">
        <v>68056.805279534325</v>
      </c>
      <c r="D19" s="14">
        <f t="shared" si="0"/>
        <v>5.2467057071823517E-3</v>
      </c>
    </row>
    <row r="20" spans="1:4" ht="16.5" thickTop="1" thickBot="1" x14ac:dyDescent="0.3">
      <c r="A20" s="15">
        <v>16</v>
      </c>
      <c r="B20" s="16" t="s">
        <v>104</v>
      </c>
      <c r="C20" s="17">
        <v>2377010.9773196471</v>
      </c>
      <c r="D20" s="14">
        <f t="shared" si="0"/>
        <v>0.18325099171953707</v>
      </c>
    </row>
    <row r="21" spans="1:4" ht="16.5" thickTop="1" thickBot="1" x14ac:dyDescent="0.3">
      <c r="A21" s="15">
        <v>17</v>
      </c>
      <c r="B21" s="16" t="s">
        <v>105</v>
      </c>
      <c r="C21" s="17">
        <v>699141.61046671332</v>
      </c>
      <c r="D21" s="14">
        <f t="shared" si="0"/>
        <v>5.3898949013221509E-2</v>
      </c>
    </row>
    <row r="22" spans="1:4" ht="16.5" thickTop="1" thickBot="1" x14ac:dyDescent="0.3">
      <c r="A22" s="15">
        <v>18</v>
      </c>
      <c r="B22" s="16" t="s">
        <v>106</v>
      </c>
      <c r="C22" s="17">
        <v>1156849.714887277</v>
      </c>
      <c r="D22" s="14">
        <f t="shared" si="0"/>
        <v>8.9185056167727358E-2</v>
      </c>
    </row>
    <row r="23" spans="1:4" ht="16.5" thickTop="1" thickBot="1" x14ac:dyDescent="0.3">
      <c r="A23" s="32"/>
      <c r="B23" s="33" t="s">
        <v>107</v>
      </c>
      <c r="C23" s="34">
        <f>SUM(C5:C22)</f>
        <v>12971340.318624999</v>
      </c>
      <c r="D23" s="35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93FB4-4F79-49DD-812F-28AECB92CBD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471422.07526403415</v>
      </c>
      <c r="D5" s="14">
        <f>C5/C$23</f>
        <v>1.676106657696445E-2</v>
      </c>
    </row>
    <row r="6" spans="1:4" ht="16.5" thickTop="1" thickBot="1" x14ac:dyDescent="0.3">
      <c r="A6" s="15">
        <v>2</v>
      </c>
      <c r="B6" s="16" t="s">
        <v>90</v>
      </c>
      <c r="C6" s="17">
        <v>313582.38087415166</v>
      </c>
      <c r="D6" s="14">
        <f t="shared" ref="D6:D23" si="0">C6/C$23</f>
        <v>1.1149191857956401E-2</v>
      </c>
    </row>
    <row r="7" spans="1:4" ht="16.5" thickTop="1" thickBot="1" x14ac:dyDescent="0.3">
      <c r="A7" s="15">
        <v>3</v>
      </c>
      <c r="B7" s="16" t="s">
        <v>91</v>
      </c>
      <c r="C7" s="17">
        <v>1056386.7157649177</v>
      </c>
      <c r="D7" s="14">
        <f t="shared" si="0"/>
        <v>3.7559055892831775E-2</v>
      </c>
    </row>
    <row r="8" spans="1:4" ht="16.5" thickTop="1" thickBot="1" x14ac:dyDescent="0.3">
      <c r="A8" s="15">
        <v>4</v>
      </c>
      <c r="B8" s="16" t="s">
        <v>92</v>
      </c>
      <c r="C8" s="17">
        <v>31769.400387307578</v>
      </c>
      <c r="D8" s="14">
        <f t="shared" si="0"/>
        <v>1.1295377601985778E-3</v>
      </c>
    </row>
    <row r="9" spans="1:4" ht="16.5" thickTop="1" thickBot="1" x14ac:dyDescent="0.3">
      <c r="A9" s="15">
        <v>5</v>
      </c>
      <c r="B9" s="16" t="s">
        <v>93</v>
      </c>
      <c r="C9" s="17">
        <v>265643.85631871852</v>
      </c>
      <c r="D9" s="14">
        <f t="shared" si="0"/>
        <v>9.4447727315821548E-3</v>
      </c>
    </row>
    <row r="10" spans="1:4" ht="16.5" thickTop="1" thickBot="1" x14ac:dyDescent="0.3">
      <c r="A10" s="15">
        <v>6</v>
      </c>
      <c r="B10" s="16" t="s">
        <v>94</v>
      </c>
      <c r="C10" s="17">
        <v>623770.99306281551</v>
      </c>
      <c r="D10" s="14">
        <f t="shared" si="0"/>
        <v>2.2177720756180977E-2</v>
      </c>
    </row>
    <row r="11" spans="1:4" ht="16.5" thickTop="1" thickBot="1" x14ac:dyDescent="0.3">
      <c r="A11" s="15">
        <v>7</v>
      </c>
      <c r="B11" s="16" t="s">
        <v>95</v>
      </c>
      <c r="C11" s="17">
        <v>164656.42096129578</v>
      </c>
      <c r="D11" s="14">
        <f t="shared" si="0"/>
        <v>5.8542384391126459E-3</v>
      </c>
    </row>
    <row r="12" spans="1:4" ht="16.5" thickTop="1" thickBot="1" x14ac:dyDescent="0.3">
      <c r="A12" s="15">
        <v>8</v>
      </c>
      <c r="B12" s="16" t="s">
        <v>96</v>
      </c>
      <c r="C12" s="17">
        <v>146172.78721085493</v>
      </c>
      <c r="D12" s="14">
        <f t="shared" si="0"/>
        <v>5.1970663800786042E-3</v>
      </c>
    </row>
    <row r="13" spans="1:4" ht="16.5" thickTop="1" thickBot="1" x14ac:dyDescent="0.3">
      <c r="A13" s="15">
        <v>9</v>
      </c>
      <c r="B13" s="16" t="s">
        <v>97</v>
      </c>
      <c r="C13" s="17">
        <v>279726.70237186877</v>
      </c>
      <c r="D13" s="14">
        <f t="shared" si="0"/>
        <v>9.9454780075448664E-3</v>
      </c>
    </row>
    <row r="14" spans="1:4" ht="16.5" thickTop="1" thickBot="1" x14ac:dyDescent="0.3">
      <c r="A14" s="15">
        <v>10</v>
      </c>
      <c r="B14" s="16" t="s">
        <v>98</v>
      </c>
      <c r="C14" s="17">
        <v>1609930.5556142661</v>
      </c>
      <c r="D14" s="14">
        <f t="shared" si="0"/>
        <v>5.7239901656762238E-2</v>
      </c>
    </row>
    <row r="15" spans="1:4" ht="16.5" thickTop="1" thickBot="1" x14ac:dyDescent="0.3">
      <c r="A15" s="15">
        <v>11</v>
      </c>
      <c r="B15" s="16" t="s">
        <v>99</v>
      </c>
      <c r="C15" s="17">
        <v>509765.9282160775</v>
      </c>
      <c r="D15" s="14">
        <f t="shared" si="0"/>
        <v>1.8124354182422E-2</v>
      </c>
    </row>
    <row r="16" spans="1:4" ht="16.5" thickTop="1" thickBot="1" x14ac:dyDescent="0.3">
      <c r="A16" s="15">
        <v>12</v>
      </c>
      <c r="B16" s="16" t="s">
        <v>100</v>
      </c>
      <c r="C16" s="17">
        <v>8261299.4206128838</v>
      </c>
      <c r="D16" s="14">
        <f t="shared" si="0"/>
        <v>0.2937244496316323</v>
      </c>
    </row>
    <row r="17" spans="1:4" ht="16.5" thickTop="1" thickBot="1" x14ac:dyDescent="0.3">
      <c r="A17" s="15">
        <v>13</v>
      </c>
      <c r="B17" s="16" t="s">
        <v>101</v>
      </c>
      <c r="C17" s="17">
        <v>1013601.6813125637</v>
      </c>
      <c r="D17" s="14">
        <f t="shared" si="0"/>
        <v>3.6037865332224327E-2</v>
      </c>
    </row>
    <row r="18" spans="1:4" ht="16.5" thickTop="1" thickBot="1" x14ac:dyDescent="0.3">
      <c r="A18" s="15">
        <v>14</v>
      </c>
      <c r="B18" s="16" t="s">
        <v>102</v>
      </c>
      <c r="C18" s="17">
        <v>6104479.0314317346</v>
      </c>
      <c r="D18" s="14">
        <f t="shared" si="0"/>
        <v>0.21704028053036065</v>
      </c>
    </row>
    <row r="19" spans="1:4" ht="16.5" thickTop="1" thickBot="1" x14ac:dyDescent="0.3">
      <c r="A19" s="15">
        <v>15</v>
      </c>
      <c r="B19" s="16" t="s">
        <v>103</v>
      </c>
      <c r="C19" s="17">
        <v>164766.24471296818</v>
      </c>
      <c r="D19" s="14">
        <f t="shared" si="0"/>
        <v>5.8581431421592355E-3</v>
      </c>
    </row>
    <row r="20" spans="1:4" ht="16.5" thickTop="1" thickBot="1" x14ac:dyDescent="0.3">
      <c r="A20" s="15">
        <v>16</v>
      </c>
      <c r="B20" s="16" t="s">
        <v>104</v>
      </c>
      <c r="C20" s="17">
        <v>2869388.4222120149</v>
      </c>
      <c r="D20" s="14">
        <f t="shared" si="0"/>
        <v>0.10201900357112055</v>
      </c>
    </row>
    <row r="21" spans="1:4" ht="16.5" thickTop="1" thickBot="1" x14ac:dyDescent="0.3">
      <c r="A21" s="15">
        <v>17</v>
      </c>
      <c r="B21" s="16" t="s">
        <v>105</v>
      </c>
      <c r="C21" s="17">
        <v>2989231.5809349045</v>
      </c>
      <c r="D21" s="14">
        <f t="shared" si="0"/>
        <v>0.10627993929633672</v>
      </c>
    </row>
    <row r="22" spans="1:4" ht="16.5" thickTop="1" thickBot="1" x14ac:dyDescent="0.3">
      <c r="A22" s="15">
        <v>18</v>
      </c>
      <c r="B22" s="16" t="s">
        <v>106</v>
      </c>
      <c r="C22" s="17">
        <v>1250424.6989286162</v>
      </c>
      <c r="D22" s="14">
        <f t="shared" si="0"/>
        <v>4.4457934254531574E-2</v>
      </c>
    </row>
    <row r="23" spans="1:4" ht="16.5" thickTop="1" thickBot="1" x14ac:dyDescent="0.3">
      <c r="A23" s="31"/>
      <c r="B23" s="18" t="s">
        <v>107</v>
      </c>
      <c r="C23" s="19">
        <f>SUM(C5:C22)</f>
        <v>28126018.896191992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8A630-D90B-4E36-9C3C-985579CFFF4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176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92952.794249183731</v>
      </c>
      <c r="D5" s="14">
        <f>C5/C$23</f>
        <v>3.1863017002900199E-3</v>
      </c>
    </row>
    <row r="6" spans="1:4" ht="16.5" thickTop="1" thickBot="1" x14ac:dyDescent="0.3">
      <c r="A6" s="15">
        <v>2</v>
      </c>
      <c r="B6" s="16" t="s">
        <v>90</v>
      </c>
      <c r="C6" s="17">
        <v>364414.52729854715</v>
      </c>
      <c r="D6" s="14">
        <f t="shared" ref="D6:D23" si="0">C6/C$23</f>
        <v>1.2491659205306151E-2</v>
      </c>
    </row>
    <row r="7" spans="1:4" ht="16.5" thickTop="1" thickBot="1" x14ac:dyDescent="0.3">
      <c r="A7" s="15">
        <v>3</v>
      </c>
      <c r="B7" s="16" t="s">
        <v>91</v>
      </c>
      <c r="C7" s="17">
        <v>744354.8579346675</v>
      </c>
      <c r="D7" s="14">
        <f t="shared" si="0"/>
        <v>2.5515522891095817E-2</v>
      </c>
    </row>
    <row r="8" spans="1:4" ht="16.5" thickTop="1" thickBot="1" x14ac:dyDescent="0.3">
      <c r="A8" s="15">
        <v>4</v>
      </c>
      <c r="B8" s="16" t="s">
        <v>92</v>
      </c>
      <c r="C8" s="17">
        <v>205196.63931815379</v>
      </c>
      <c r="D8" s="14">
        <f t="shared" si="0"/>
        <v>7.0338757003958804E-3</v>
      </c>
    </row>
    <row r="9" spans="1:4" ht="16.5" thickTop="1" thickBot="1" x14ac:dyDescent="0.3">
      <c r="A9" s="15">
        <v>5</v>
      </c>
      <c r="B9" s="16" t="s">
        <v>93</v>
      </c>
      <c r="C9" s="17">
        <v>52710.603538329378</v>
      </c>
      <c r="D9" s="14">
        <f t="shared" si="0"/>
        <v>1.806851391979181E-3</v>
      </c>
    </row>
    <row r="10" spans="1:4" ht="16.5" thickTop="1" thickBot="1" x14ac:dyDescent="0.3">
      <c r="A10" s="15">
        <v>6</v>
      </c>
      <c r="B10" s="16" t="s">
        <v>94</v>
      </c>
      <c r="C10" s="17">
        <v>320709.72486451815</v>
      </c>
      <c r="D10" s="14">
        <f t="shared" si="0"/>
        <v>1.0993515040504899E-2</v>
      </c>
    </row>
    <row r="11" spans="1:4" ht="16.5" thickTop="1" thickBot="1" x14ac:dyDescent="0.3">
      <c r="A11" s="15">
        <v>7</v>
      </c>
      <c r="B11" s="16" t="s">
        <v>95</v>
      </c>
      <c r="C11" s="17">
        <v>788482.71455289971</v>
      </c>
      <c r="D11" s="14">
        <f t="shared" si="0"/>
        <v>2.7028168806783954E-2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117595.51668587049</v>
      </c>
      <c r="D13" s="14">
        <f t="shared" si="0"/>
        <v>4.031022389259298E-3</v>
      </c>
    </row>
    <row r="14" spans="1:4" ht="16.5" thickTop="1" thickBot="1" x14ac:dyDescent="0.3">
      <c r="A14" s="15">
        <v>10</v>
      </c>
      <c r="B14" s="16" t="s">
        <v>98</v>
      </c>
      <c r="C14" s="17">
        <v>596406.6783937607</v>
      </c>
      <c r="D14" s="14">
        <f t="shared" si="0"/>
        <v>2.0444050432050897E-2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1767712.9868174295</v>
      </c>
      <c r="D16" s="14">
        <f t="shared" si="0"/>
        <v>6.0594917463393919E-2</v>
      </c>
    </row>
    <row r="17" spans="1:4" ht="16.5" thickTop="1" thickBot="1" x14ac:dyDescent="0.3">
      <c r="A17" s="15">
        <v>13</v>
      </c>
      <c r="B17" s="16" t="s">
        <v>101</v>
      </c>
      <c r="C17" s="17">
        <v>196876.92870256727</v>
      </c>
      <c r="D17" s="14">
        <f t="shared" si="0"/>
        <v>6.7486867688044336E-3</v>
      </c>
    </row>
    <row r="18" spans="1:4" ht="16.5" thickTop="1" thickBot="1" x14ac:dyDescent="0.3">
      <c r="A18" s="15">
        <v>14</v>
      </c>
      <c r="B18" s="16" t="s">
        <v>102</v>
      </c>
      <c r="C18" s="17">
        <v>1475386.6526031012</v>
      </c>
      <c r="D18" s="14">
        <f t="shared" si="0"/>
        <v>5.0574348385613428E-2</v>
      </c>
    </row>
    <row r="19" spans="1:4" ht="16.5" thickTop="1" thickBot="1" x14ac:dyDescent="0.3">
      <c r="A19" s="15">
        <v>15</v>
      </c>
      <c r="B19" s="16" t="s">
        <v>103</v>
      </c>
      <c r="C19" s="17">
        <v>52754.611694102641</v>
      </c>
      <c r="D19" s="14">
        <f t="shared" si="0"/>
        <v>1.8083599347045462E-3</v>
      </c>
    </row>
    <row r="20" spans="1:4" ht="16.5" thickTop="1" thickBot="1" x14ac:dyDescent="0.3">
      <c r="A20" s="15">
        <v>16</v>
      </c>
      <c r="B20" s="16" t="s">
        <v>104</v>
      </c>
      <c r="C20" s="17">
        <v>1592200.8927649066</v>
      </c>
      <c r="D20" s="14">
        <f t="shared" si="0"/>
        <v>5.4578589624966117E-2</v>
      </c>
    </row>
    <row r="21" spans="1:4" ht="16.5" thickTop="1" thickBot="1" x14ac:dyDescent="0.3">
      <c r="A21" s="15">
        <v>17</v>
      </c>
      <c r="B21" s="16" t="s">
        <v>105</v>
      </c>
      <c r="C21" s="17">
        <v>18936264.889771435</v>
      </c>
      <c r="D21" s="14">
        <f t="shared" si="0"/>
        <v>0.64911069648614439</v>
      </c>
    </row>
    <row r="22" spans="1:4" ht="16.5" thickTop="1" thickBot="1" x14ac:dyDescent="0.3">
      <c r="A22" s="15">
        <v>18</v>
      </c>
      <c r="B22" s="16" t="s">
        <v>106</v>
      </c>
      <c r="C22" s="17">
        <v>1868606.9967711889</v>
      </c>
      <c r="D22" s="14">
        <f t="shared" si="0"/>
        <v>6.4053433778706995E-2</v>
      </c>
    </row>
    <row r="23" spans="1:4" ht="16.5" thickTop="1" thickBot="1" x14ac:dyDescent="0.3">
      <c r="A23" s="31"/>
      <c r="B23" s="18" t="s">
        <v>107</v>
      </c>
      <c r="C23" s="19">
        <f>SUM(C5:C22)</f>
        <v>29172628.015960664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EE897-E076-4B25-A73F-CCE79925F95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112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205701.37050095046</v>
      </c>
      <c r="D5" s="14">
        <f>C5/C$23</f>
        <v>1.9715682429220421E-2</v>
      </c>
    </row>
    <row r="6" spans="1:4" ht="16.5" thickTop="1" thickBot="1" x14ac:dyDescent="0.3">
      <c r="A6" s="15">
        <v>2</v>
      </c>
      <c r="B6" s="16" t="s">
        <v>90</v>
      </c>
      <c r="C6" s="17">
        <v>276559.63014214771</v>
      </c>
      <c r="D6" s="14">
        <f t="shared" ref="D6:D23" si="0">C6/C$23</f>
        <v>2.6507173128435944E-2</v>
      </c>
    </row>
    <row r="7" spans="1:4" ht="16.5" thickTop="1" thickBot="1" x14ac:dyDescent="0.3">
      <c r="A7" s="15">
        <v>3</v>
      </c>
      <c r="B7" s="16" t="s">
        <v>91</v>
      </c>
      <c r="C7" s="17">
        <v>196066.91541390243</v>
      </c>
      <c r="D7" s="14">
        <f t="shared" si="0"/>
        <v>1.8792257094657819E-2</v>
      </c>
    </row>
    <row r="8" spans="1:4" ht="16.5" thickTop="1" thickBot="1" x14ac:dyDescent="0.3">
      <c r="A8" s="15">
        <v>4</v>
      </c>
      <c r="B8" s="16" t="s">
        <v>92</v>
      </c>
      <c r="C8" s="17">
        <v>40296.356206955832</v>
      </c>
      <c r="D8" s="14">
        <f t="shared" si="0"/>
        <v>3.8622502129970764E-3</v>
      </c>
    </row>
    <row r="9" spans="1:4" ht="16.5" thickTop="1" thickBot="1" x14ac:dyDescent="0.3">
      <c r="A9" s="15">
        <v>5</v>
      </c>
      <c r="B9" s="16" t="s">
        <v>93</v>
      </c>
      <c r="C9" s="17">
        <v>30142.610756115395</v>
      </c>
      <c r="D9" s="14">
        <f t="shared" si="0"/>
        <v>2.889052901338977E-3</v>
      </c>
    </row>
    <row r="10" spans="1:4" ht="16.5" thickTop="1" thickBot="1" x14ac:dyDescent="0.3">
      <c r="A10" s="15">
        <v>6</v>
      </c>
      <c r="B10" s="16" t="s">
        <v>94</v>
      </c>
      <c r="C10" s="17">
        <v>311767.38258037507</v>
      </c>
      <c r="D10" s="14">
        <f t="shared" si="0"/>
        <v>2.9881700310380482E-2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1384.9300569354568</v>
      </c>
      <c r="D12" s="14">
        <f t="shared" si="0"/>
        <v>1.3274020062542782E-4</v>
      </c>
    </row>
    <row r="13" spans="1:4" ht="16.5" thickTop="1" thickBot="1" x14ac:dyDescent="0.3">
      <c r="A13" s="15">
        <v>9</v>
      </c>
      <c r="B13" s="16" t="s">
        <v>97</v>
      </c>
      <c r="C13" s="17">
        <v>590.72270659529522</v>
      </c>
      <c r="D13" s="14">
        <f t="shared" si="0"/>
        <v>5.6618491450005093E-5</v>
      </c>
    </row>
    <row r="14" spans="1:4" ht="16.5" thickTop="1" thickBot="1" x14ac:dyDescent="0.3">
      <c r="A14" s="15">
        <v>10</v>
      </c>
      <c r="B14" s="16" t="s">
        <v>98</v>
      </c>
      <c r="C14" s="17">
        <v>1141110.7629145542</v>
      </c>
      <c r="D14" s="14">
        <f t="shared" si="0"/>
        <v>0.10937106234829308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1488666.2886748817</v>
      </c>
      <c r="D16" s="14">
        <f t="shared" si="0"/>
        <v>0.14268291805311295</v>
      </c>
    </row>
    <row r="17" spans="1:4" ht="16.5" thickTop="1" thickBot="1" x14ac:dyDescent="0.3">
      <c r="A17" s="15">
        <v>13</v>
      </c>
      <c r="B17" s="16" t="s">
        <v>101</v>
      </c>
      <c r="C17" s="17">
        <v>473774.52011735208</v>
      </c>
      <c r="D17" s="14">
        <f t="shared" si="0"/>
        <v>4.5409459154025694E-2</v>
      </c>
    </row>
    <row r="18" spans="1:4" ht="16.5" thickTop="1" thickBot="1" x14ac:dyDescent="0.3">
      <c r="A18" s="15">
        <v>14</v>
      </c>
      <c r="B18" s="16" t="s">
        <v>102</v>
      </c>
      <c r="C18" s="17">
        <v>3378937.4314571172</v>
      </c>
      <c r="D18" s="14">
        <f t="shared" si="0"/>
        <v>0.32385811132214337</v>
      </c>
    </row>
    <row r="19" spans="1:4" ht="16.5" thickTop="1" thickBot="1" x14ac:dyDescent="0.3">
      <c r="A19" s="15">
        <v>15</v>
      </c>
      <c r="B19" s="16" t="s">
        <v>103</v>
      </c>
      <c r="C19" s="17">
        <v>48905.483697627904</v>
      </c>
      <c r="D19" s="14">
        <f t="shared" si="0"/>
        <v>4.6874018548427373E-3</v>
      </c>
    </row>
    <row r="20" spans="1:4" ht="16.5" thickTop="1" thickBot="1" x14ac:dyDescent="0.3">
      <c r="A20" s="15">
        <v>16</v>
      </c>
      <c r="B20" s="16" t="s">
        <v>104</v>
      </c>
      <c r="C20" s="17">
        <v>1400589.5314198558</v>
      </c>
      <c r="D20" s="14">
        <f t="shared" si="0"/>
        <v>0.13424110081481894</v>
      </c>
    </row>
    <row r="21" spans="1:4" ht="16.5" thickTop="1" thickBot="1" x14ac:dyDescent="0.3">
      <c r="A21" s="15">
        <v>17</v>
      </c>
      <c r="B21" s="16" t="s">
        <v>105</v>
      </c>
      <c r="C21" s="17">
        <v>458659.41744299041</v>
      </c>
      <c r="D21" s="14">
        <f t="shared" si="0"/>
        <v>4.3960734901547283E-2</v>
      </c>
    </row>
    <row r="22" spans="1:4" ht="16.5" thickTop="1" thickBot="1" x14ac:dyDescent="0.3">
      <c r="A22" s="15">
        <v>18</v>
      </c>
      <c r="B22" s="16" t="s">
        <v>106</v>
      </c>
      <c r="C22" s="17">
        <v>980234.95186662395</v>
      </c>
      <c r="D22" s="14">
        <f t="shared" si="0"/>
        <v>9.3951736782109704E-2</v>
      </c>
    </row>
    <row r="23" spans="1:4" ht="16.5" thickTop="1" thickBot="1" x14ac:dyDescent="0.3">
      <c r="A23" s="31"/>
      <c r="B23" s="18" t="s">
        <v>107</v>
      </c>
      <c r="C23" s="19">
        <f>SUM(C5:C22)</f>
        <v>10433388.305954982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63A30-842D-4F66-B10F-DB0CCBAD2CC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177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16079.166348997094</v>
      </c>
      <c r="D5" s="14">
        <f>C5/C$23</f>
        <v>9.9416150677398576E-4</v>
      </c>
    </row>
    <row r="6" spans="1:4" ht="16.5" thickTop="1" thickBot="1" x14ac:dyDescent="0.3">
      <c r="A6" s="15">
        <v>2</v>
      </c>
      <c r="B6" s="16" t="s">
        <v>90</v>
      </c>
      <c r="C6" s="17">
        <v>47580.778178665118</v>
      </c>
      <c r="D6" s="14">
        <f t="shared" ref="D6:D23" si="0">C6/C$23</f>
        <v>2.9418800142291535E-3</v>
      </c>
    </row>
    <row r="7" spans="1:4" ht="16.5" thickTop="1" thickBot="1" x14ac:dyDescent="0.3">
      <c r="A7" s="15">
        <v>3</v>
      </c>
      <c r="B7" s="16" t="s">
        <v>91</v>
      </c>
      <c r="C7" s="17">
        <v>276459.46530142525</v>
      </c>
      <c r="D7" s="14">
        <f t="shared" si="0"/>
        <v>1.7093259228774527E-2</v>
      </c>
    </row>
    <row r="8" spans="1:4" ht="16.5" thickTop="1" thickBot="1" x14ac:dyDescent="0.3">
      <c r="A8" s="15">
        <v>4</v>
      </c>
      <c r="B8" s="16" t="s">
        <v>92</v>
      </c>
      <c r="C8" s="17">
        <v>36079.030575042379</v>
      </c>
      <c r="D8" s="14">
        <f t="shared" si="0"/>
        <v>2.2307365084052416E-3</v>
      </c>
    </row>
    <row r="9" spans="1:4" ht="16.5" thickTop="1" thickBot="1" x14ac:dyDescent="0.3">
      <c r="A9" s="15">
        <v>5</v>
      </c>
      <c r="B9" s="16" t="s">
        <v>93</v>
      </c>
      <c r="C9" s="17">
        <v>42006.65093053256</v>
      </c>
      <c r="D9" s="14">
        <f t="shared" si="0"/>
        <v>2.5972363539999003E-3</v>
      </c>
    </row>
    <row r="10" spans="1:4" ht="16.5" thickTop="1" thickBot="1" x14ac:dyDescent="0.3">
      <c r="A10" s="15">
        <v>6</v>
      </c>
      <c r="B10" s="16" t="s">
        <v>94</v>
      </c>
      <c r="C10" s="17">
        <v>141698.65615004674</v>
      </c>
      <c r="D10" s="14">
        <f t="shared" si="0"/>
        <v>8.7611102745240241E-3</v>
      </c>
    </row>
    <row r="11" spans="1:4" ht="16.5" thickTop="1" thickBot="1" x14ac:dyDescent="0.3">
      <c r="A11" s="15">
        <v>7</v>
      </c>
      <c r="B11" s="16" t="s">
        <v>95</v>
      </c>
      <c r="C11" s="17">
        <v>258.08841033672462</v>
      </c>
      <c r="D11" s="14">
        <f t="shared" si="0"/>
        <v>1.5957392151569142E-5</v>
      </c>
    </row>
    <row r="12" spans="1:4" ht="16.5" thickTop="1" thickBot="1" x14ac:dyDescent="0.3">
      <c r="A12" s="15">
        <v>8</v>
      </c>
      <c r="B12" s="16" t="s">
        <v>96</v>
      </c>
      <c r="C12" s="17">
        <v>5906.6774997437069</v>
      </c>
      <c r="D12" s="14">
        <f t="shared" si="0"/>
        <v>3.65204966210171E-4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1712569.9567348745</v>
      </c>
      <c r="D14" s="14">
        <f t="shared" si="0"/>
        <v>0.10588677868548807</v>
      </c>
    </row>
    <row r="15" spans="1:4" ht="16.5" thickTop="1" thickBot="1" x14ac:dyDescent="0.3">
      <c r="A15" s="15">
        <v>11</v>
      </c>
      <c r="B15" s="16" t="s">
        <v>99</v>
      </c>
      <c r="C15" s="17">
        <v>788345.12922847143</v>
      </c>
      <c r="D15" s="14">
        <f t="shared" si="0"/>
        <v>4.8742724872710461E-2</v>
      </c>
    </row>
    <row r="16" spans="1:4" ht="16.5" thickTop="1" thickBot="1" x14ac:dyDescent="0.3">
      <c r="A16" s="15">
        <v>12</v>
      </c>
      <c r="B16" s="16" t="s">
        <v>100</v>
      </c>
      <c r="C16" s="17">
        <v>78767.603235680159</v>
      </c>
      <c r="D16" s="14">
        <f t="shared" si="0"/>
        <v>4.8701355168605217E-3</v>
      </c>
    </row>
    <row r="17" spans="1:4" ht="16.5" thickTop="1" thickBot="1" x14ac:dyDescent="0.3">
      <c r="A17" s="15">
        <v>13</v>
      </c>
      <c r="B17" s="16" t="s">
        <v>101</v>
      </c>
      <c r="C17" s="17">
        <v>897068.23402734078</v>
      </c>
      <c r="D17" s="14">
        <f t="shared" si="0"/>
        <v>5.5464984182797869E-2</v>
      </c>
    </row>
    <row r="18" spans="1:4" ht="16.5" thickTop="1" thickBot="1" x14ac:dyDescent="0.3">
      <c r="A18" s="15">
        <v>14</v>
      </c>
      <c r="B18" s="16" t="s">
        <v>102</v>
      </c>
      <c r="C18" s="17">
        <v>5022421.6050533047</v>
      </c>
      <c r="D18" s="14">
        <f t="shared" si="0"/>
        <v>0.3105321583320424</v>
      </c>
    </row>
    <row r="19" spans="1:4" ht="16.5" thickTop="1" thickBot="1" x14ac:dyDescent="0.3">
      <c r="A19" s="15">
        <v>15</v>
      </c>
      <c r="B19" s="16" t="s">
        <v>103</v>
      </c>
      <c r="C19" s="17">
        <v>37653.968166027604</v>
      </c>
      <c r="D19" s="14">
        <f t="shared" si="0"/>
        <v>2.3281135921759139E-3</v>
      </c>
    </row>
    <row r="20" spans="1:4" ht="16.5" thickTop="1" thickBot="1" x14ac:dyDescent="0.3">
      <c r="A20" s="15">
        <v>16</v>
      </c>
      <c r="B20" s="16" t="s">
        <v>104</v>
      </c>
      <c r="C20" s="17">
        <v>2364967.4875565358</v>
      </c>
      <c r="D20" s="14">
        <f t="shared" si="0"/>
        <v>0.14622397640953208</v>
      </c>
    </row>
    <row r="21" spans="1:4" ht="16.5" thickTop="1" thickBot="1" x14ac:dyDescent="0.3">
      <c r="A21" s="15">
        <v>17</v>
      </c>
      <c r="B21" s="16" t="s">
        <v>105</v>
      </c>
      <c r="C21" s="17">
        <v>2676935.2342117713</v>
      </c>
      <c r="D21" s="14">
        <f t="shared" si="0"/>
        <v>0.165512683196187</v>
      </c>
    </row>
    <row r="22" spans="1:4" ht="16.5" thickTop="1" thickBot="1" x14ac:dyDescent="0.3">
      <c r="A22" s="15">
        <v>18</v>
      </c>
      <c r="B22" s="16" t="s">
        <v>106</v>
      </c>
      <c r="C22" s="17">
        <v>2028798.0467807183</v>
      </c>
      <c r="D22" s="14">
        <f t="shared" si="0"/>
        <v>0.12543889896713717</v>
      </c>
    </row>
    <row r="23" spans="1:4" ht="16.5" thickTop="1" thickBot="1" x14ac:dyDescent="0.3">
      <c r="A23" s="31"/>
      <c r="B23" s="18" t="s">
        <v>107</v>
      </c>
      <c r="C23" s="19">
        <f>SUM(C5:C22)</f>
        <v>16173595.778389513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4B12D-E10A-4F6B-8B2F-E4072B4FD5C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178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3863965.1218961342</v>
      </c>
      <c r="D5" s="14">
        <f>C5/C$23</f>
        <v>4.6777885738908578E-2</v>
      </c>
    </row>
    <row r="6" spans="1:4" ht="16.5" thickTop="1" thickBot="1" x14ac:dyDescent="0.3">
      <c r="A6" s="15">
        <v>2</v>
      </c>
      <c r="B6" s="16" t="s">
        <v>90</v>
      </c>
      <c r="C6" s="17">
        <v>685382.80888666038</v>
      </c>
      <c r="D6" s="14">
        <f t="shared" ref="D6:D23" si="0">C6/C$23</f>
        <v>8.2973727013818076E-3</v>
      </c>
    </row>
    <row r="7" spans="1:4" ht="16.5" thickTop="1" thickBot="1" x14ac:dyDescent="0.3">
      <c r="A7" s="15">
        <v>3</v>
      </c>
      <c r="B7" s="16" t="s">
        <v>91</v>
      </c>
      <c r="C7" s="17">
        <v>4522448.8797884379</v>
      </c>
      <c r="D7" s="14">
        <f t="shared" si="0"/>
        <v>5.4749613489002202E-2</v>
      </c>
    </row>
    <row r="8" spans="1:4" ht="16.5" thickTop="1" thickBot="1" x14ac:dyDescent="0.3">
      <c r="A8" s="15">
        <v>4</v>
      </c>
      <c r="B8" s="16" t="s">
        <v>92</v>
      </c>
      <c r="C8" s="17">
        <v>30295.981809613564</v>
      </c>
      <c r="D8" s="14">
        <f t="shared" si="0"/>
        <v>3.6676883220486037E-4</v>
      </c>
    </row>
    <row r="9" spans="1:4" ht="16.5" thickTop="1" thickBot="1" x14ac:dyDescent="0.3">
      <c r="A9" s="15">
        <v>5</v>
      </c>
      <c r="B9" s="16" t="s">
        <v>93</v>
      </c>
      <c r="C9" s="17">
        <v>154171.42684554859</v>
      </c>
      <c r="D9" s="14">
        <f t="shared" si="0"/>
        <v>1.8664281797778175E-3</v>
      </c>
    </row>
    <row r="10" spans="1:4" ht="16.5" thickTop="1" thickBot="1" x14ac:dyDescent="0.3">
      <c r="A10" s="15">
        <v>6</v>
      </c>
      <c r="B10" s="16" t="s">
        <v>94</v>
      </c>
      <c r="C10" s="17">
        <v>174719.37614314913</v>
      </c>
      <c r="D10" s="14">
        <f t="shared" si="0"/>
        <v>2.115185503948582E-3</v>
      </c>
    </row>
    <row r="11" spans="1:4" ht="16.5" thickTop="1" thickBot="1" x14ac:dyDescent="0.3">
      <c r="A11" s="15">
        <v>7</v>
      </c>
      <c r="B11" s="16" t="s">
        <v>95</v>
      </c>
      <c r="C11" s="17">
        <v>2326.4987706585598</v>
      </c>
      <c r="D11" s="14">
        <f t="shared" si="0"/>
        <v>2.8165030022882999E-5</v>
      </c>
    </row>
    <row r="12" spans="1:4" ht="16.5" thickTop="1" thickBot="1" x14ac:dyDescent="0.3">
      <c r="A12" s="15">
        <v>8</v>
      </c>
      <c r="B12" s="16" t="s">
        <v>96</v>
      </c>
      <c r="C12" s="17">
        <v>880.84561080474953</v>
      </c>
      <c r="D12" s="14">
        <f t="shared" si="0"/>
        <v>1.0663682004361347E-5</v>
      </c>
    </row>
    <row r="13" spans="1:4" ht="16.5" thickTop="1" thickBot="1" x14ac:dyDescent="0.3">
      <c r="A13" s="15">
        <v>9</v>
      </c>
      <c r="B13" s="16" t="s">
        <v>97</v>
      </c>
      <c r="C13" s="17">
        <v>422436.69068345474</v>
      </c>
      <c r="D13" s="14">
        <f t="shared" si="0"/>
        <v>5.1140977274184854E-3</v>
      </c>
    </row>
    <row r="14" spans="1:4" ht="16.5" thickTop="1" thickBot="1" x14ac:dyDescent="0.3">
      <c r="A14" s="15">
        <v>10</v>
      </c>
      <c r="B14" s="16" t="s">
        <v>98</v>
      </c>
      <c r="C14" s="17">
        <v>2510766.5122009292</v>
      </c>
      <c r="D14" s="14">
        <f t="shared" si="0"/>
        <v>3.0395809827387505E-2</v>
      </c>
    </row>
    <row r="15" spans="1:4" ht="16.5" thickTop="1" thickBot="1" x14ac:dyDescent="0.3">
      <c r="A15" s="15">
        <v>11</v>
      </c>
      <c r="B15" s="16" t="s">
        <v>99</v>
      </c>
      <c r="C15" s="17">
        <v>68137.701400302336</v>
      </c>
      <c r="D15" s="14">
        <f t="shared" si="0"/>
        <v>8.248877797973279E-4</v>
      </c>
    </row>
    <row r="16" spans="1:4" ht="16.5" thickTop="1" thickBot="1" x14ac:dyDescent="0.3">
      <c r="A16" s="15">
        <v>12</v>
      </c>
      <c r="B16" s="16" t="s">
        <v>100</v>
      </c>
      <c r="C16" s="17">
        <v>25893131.396306358</v>
      </c>
      <c r="D16" s="14">
        <f t="shared" si="0"/>
        <v>0.3134671001596902</v>
      </c>
    </row>
    <row r="17" spans="1:4" ht="16.5" thickTop="1" thickBot="1" x14ac:dyDescent="0.3">
      <c r="A17" s="15">
        <v>13</v>
      </c>
      <c r="B17" s="16" t="s">
        <v>101</v>
      </c>
      <c r="C17" s="17">
        <v>3246424.2554743979</v>
      </c>
      <c r="D17" s="14">
        <f t="shared" si="0"/>
        <v>3.9301820304237428E-2</v>
      </c>
    </row>
    <row r="18" spans="1:4" ht="16.5" thickTop="1" thickBot="1" x14ac:dyDescent="0.3">
      <c r="A18" s="15">
        <v>14</v>
      </c>
      <c r="B18" s="16" t="s">
        <v>102</v>
      </c>
      <c r="C18" s="17">
        <v>10620389.395280924</v>
      </c>
      <c r="D18" s="14">
        <f t="shared" si="0"/>
        <v>0.12857242391240239</v>
      </c>
    </row>
    <row r="19" spans="1:4" ht="16.5" thickTop="1" thickBot="1" x14ac:dyDescent="0.3">
      <c r="A19" s="15">
        <v>15</v>
      </c>
      <c r="B19" s="16" t="s">
        <v>103</v>
      </c>
      <c r="C19" s="17">
        <v>38799.04743694653</v>
      </c>
      <c r="D19" s="14">
        <f t="shared" si="0"/>
        <v>4.6970853786934498E-4</v>
      </c>
    </row>
    <row r="20" spans="1:4" ht="16.5" thickTop="1" thickBot="1" x14ac:dyDescent="0.3">
      <c r="A20" s="15">
        <v>16</v>
      </c>
      <c r="B20" s="16" t="s">
        <v>104</v>
      </c>
      <c r="C20" s="17">
        <v>6014493.168041721</v>
      </c>
      <c r="D20" s="14">
        <f t="shared" si="0"/>
        <v>7.2812581200018558E-2</v>
      </c>
    </row>
    <row r="21" spans="1:4" ht="16.5" thickTop="1" thickBot="1" x14ac:dyDescent="0.3">
      <c r="A21" s="15">
        <v>17</v>
      </c>
      <c r="B21" s="16" t="s">
        <v>105</v>
      </c>
      <c r="C21" s="17">
        <v>21193809.143860109</v>
      </c>
      <c r="D21" s="14">
        <f t="shared" si="0"/>
        <v>0.25657622448134859</v>
      </c>
    </row>
    <row r="22" spans="1:4" ht="16.5" thickTop="1" thickBot="1" x14ac:dyDescent="0.3">
      <c r="A22" s="15">
        <v>18</v>
      </c>
      <c r="B22" s="16" t="s">
        <v>106</v>
      </c>
      <c r="C22" s="17">
        <v>3159810.9097518539</v>
      </c>
      <c r="D22" s="14">
        <f t="shared" si="0"/>
        <v>3.825326291257921E-2</v>
      </c>
    </row>
    <row r="23" spans="1:4" ht="16.5" thickTop="1" thickBot="1" x14ac:dyDescent="0.3">
      <c r="A23" s="31"/>
      <c r="B23" s="18" t="s">
        <v>107</v>
      </c>
      <c r="C23" s="19">
        <f>SUM(C5:C22)</f>
        <v>82602389.160187989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8C750-AF67-4FA0-8F62-CE042009032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179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1413302.9052709057</v>
      </c>
      <c r="D5" s="14">
        <f>C5/C$23</f>
        <v>5.9029072338299814E-2</v>
      </c>
    </row>
    <row r="6" spans="1:4" ht="16.5" thickTop="1" thickBot="1" x14ac:dyDescent="0.3">
      <c r="A6" s="15">
        <v>2</v>
      </c>
      <c r="B6" s="16" t="s">
        <v>90</v>
      </c>
      <c r="C6" s="17">
        <v>306540.73842667544</v>
      </c>
      <c r="D6" s="14">
        <f t="shared" ref="D6:D23" si="0">C6/C$23</f>
        <v>1.2803211084997808E-2</v>
      </c>
    </row>
    <row r="7" spans="1:4" ht="16.5" thickTop="1" thickBot="1" x14ac:dyDescent="0.3">
      <c r="A7" s="15">
        <v>3</v>
      </c>
      <c r="B7" s="16" t="s">
        <v>91</v>
      </c>
      <c r="C7" s="17">
        <v>1082081.5686957899</v>
      </c>
      <c r="D7" s="14">
        <f t="shared" si="0"/>
        <v>4.5195032824361971E-2</v>
      </c>
    </row>
    <row r="8" spans="1:4" ht="16.5" thickTop="1" thickBot="1" x14ac:dyDescent="0.3">
      <c r="A8" s="15">
        <v>4</v>
      </c>
      <c r="B8" s="16" t="s">
        <v>92</v>
      </c>
      <c r="C8" s="17">
        <v>214809.25587512477</v>
      </c>
      <c r="D8" s="14">
        <f t="shared" si="0"/>
        <v>8.9718849771688244E-3</v>
      </c>
    </row>
    <row r="9" spans="1:4" ht="16.5" thickTop="1" thickBot="1" x14ac:dyDescent="0.3">
      <c r="A9" s="15">
        <v>5</v>
      </c>
      <c r="B9" s="16" t="s">
        <v>93</v>
      </c>
      <c r="C9" s="17">
        <v>104945.6594898742</v>
      </c>
      <c r="D9" s="14">
        <f t="shared" si="0"/>
        <v>4.3832393625702765E-3</v>
      </c>
    </row>
    <row r="10" spans="1:4" ht="16.5" thickTop="1" thickBot="1" x14ac:dyDescent="0.3">
      <c r="A10" s="15">
        <v>6</v>
      </c>
      <c r="B10" s="16" t="s">
        <v>94</v>
      </c>
      <c r="C10" s="17">
        <v>503604.85145453626</v>
      </c>
      <c r="D10" s="14">
        <f t="shared" si="0"/>
        <v>2.1033939076726328E-2</v>
      </c>
    </row>
    <row r="11" spans="1:4" ht="16.5" thickTop="1" thickBot="1" x14ac:dyDescent="0.3">
      <c r="A11" s="15">
        <v>7</v>
      </c>
      <c r="B11" s="16" t="s">
        <v>95</v>
      </c>
      <c r="C11" s="17">
        <v>7861.996061918393</v>
      </c>
      <c r="D11" s="14">
        <f t="shared" si="0"/>
        <v>3.2837004192915869E-4</v>
      </c>
    </row>
    <row r="12" spans="1:4" ht="16.5" thickTop="1" thickBot="1" x14ac:dyDescent="0.3">
      <c r="A12" s="15">
        <v>8</v>
      </c>
      <c r="B12" s="16" t="s">
        <v>96</v>
      </c>
      <c r="C12" s="17">
        <v>1455.0851850180795</v>
      </c>
      <c r="D12" s="14">
        <f t="shared" si="0"/>
        <v>6.0774182466112252E-5</v>
      </c>
    </row>
    <row r="13" spans="1:4" ht="16.5" thickTop="1" thickBot="1" x14ac:dyDescent="0.3">
      <c r="A13" s="15">
        <v>9</v>
      </c>
      <c r="B13" s="16" t="s">
        <v>97</v>
      </c>
      <c r="C13" s="17">
        <v>129586.25637278223</v>
      </c>
      <c r="D13" s="14">
        <f t="shared" si="0"/>
        <v>5.4123970685620139E-3</v>
      </c>
    </row>
    <row r="14" spans="1:4" ht="16.5" thickTop="1" thickBot="1" x14ac:dyDescent="0.3">
      <c r="A14" s="15">
        <v>10</v>
      </c>
      <c r="B14" s="16" t="s">
        <v>98</v>
      </c>
      <c r="C14" s="17">
        <v>1966557.9990353193</v>
      </c>
      <c r="D14" s="14">
        <f t="shared" si="0"/>
        <v>8.2136740786127996E-2</v>
      </c>
    </row>
    <row r="15" spans="1:4" ht="16.5" thickTop="1" thickBot="1" x14ac:dyDescent="0.3">
      <c r="A15" s="15">
        <v>11</v>
      </c>
      <c r="B15" s="16" t="s">
        <v>99</v>
      </c>
      <c r="C15" s="17">
        <v>162849.69957953165</v>
      </c>
      <c r="D15" s="14">
        <f t="shared" si="0"/>
        <v>6.8017030608933373E-3</v>
      </c>
    </row>
    <row r="16" spans="1:4" ht="16.5" thickTop="1" thickBot="1" x14ac:dyDescent="0.3">
      <c r="A16" s="15">
        <v>12</v>
      </c>
      <c r="B16" s="16" t="s">
        <v>100</v>
      </c>
      <c r="C16" s="17">
        <v>92010.48321865355</v>
      </c>
      <c r="D16" s="14">
        <f t="shared" si="0"/>
        <v>3.8429790595772787E-3</v>
      </c>
    </row>
    <row r="17" spans="1:4" ht="16.5" thickTop="1" thickBot="1" x14ac:dyDescent="0.3">
      <c r="A17" s="15">
        <v>13</v>
      </c>
      <c r="B17" s="16" t="s">
        <v>101</v>
      </c>
      <c r="C17" s="17">
        <v>776568.48860559601</v>
      </c>
      <c r="D17" s="14">
        <f t="shared" si="0"/>
        <v>3.2434743690530461E-2</v>
      </c>
    </row>
    <row r="18" spans="1:4" ht="16.5" thickTop="1" thickBot="1" x14ac:dyDescent="0.3">
      <c r="A18" s="15">
        <v>14</v>
      </c>
      <c r="B18" s="16" t="s">
        <v>102</v>
      </c>
      <c r="C18" s="17">
        <v>10503680.127543399</v>
      </c>
      <c r="D18" s="14">
        <f t="shared" si="0"/>
        <v>0.43870460589499316</v>
      </c>
    </row>
    <row r="19" spans="1:4" ht="16.5" thickTop="1" thickBot="1" x14ac:dyDescent="0.3">
      <c r="A19" s="15">
        <v>15</v>
      </c>
      <c r="B19" s="16" t="s">
        <v>103</v>
      </c>
      <c r="C19" s="17">
        <v>106452.69455779502</v>
      </c>
      <c r="D19" s="14">
        <f t="shared" si="0"/>
        <v>4.446183322926461E-3</v>
      </c>
    </row>
    <row r="20" spans="1:4" ht="16.5" thickTop="1" thickBot="1" x14ac:dyDescent="0.3">
      <c r="A20" s="15">
        <v>16</v>
      </c>
      <c r="B20" s="16" t="s">
        <v>104</v>
      </c>
      <c r="C20" s="17">
        <v>2264718.833310198</v>
      </c>
      <c r="D20" s="14">
        <f t="shared" si="0"/>
        <v>9.4589950490303901E-2</v>
      </c>
    </row>
    <row r="21" spans="1:4" ht="16.5" thickTop="1" thickBot="1" x14ac:dyDescent="0.3">
      <c r="A21" s="15">
        <v>17</v>
      </c>
      <c r="B21" s="16" t="s">
        <v>105</v>
      </c>
      <c r="C21" s="17">
        <v>2514910.9698959272</v>
      </c>
      <c r="D21" s="14">
        <f t="shared" si="0"/>
        <v>0.10503966348099637</v>
      </c>
    </row>
    <row r="22" spans="1:4" ht="16.5" thickTop="1" thickBot="1" x14ac:dyDescent="0.3">
      <c r="A22" s="15">
        <v>18</v>
      </c>
      <c r="B22" s="16" t="s">
        <v>106</v>
      </c>
      <c r="C22" s="17">
        <v>1790551.2202314457</v>
      </c>
      <c r="D22" s="14">
        <f t="shared" si="0"/>
        <v>7.4785509256568877E-2</v>
      </c>
    </row>
    <row r="23" spans="1:4" ht="16.5" thickTop="1" thickBot="1" x14ac:dyDescent="0.3">
      <c r="A23" s="31"/>
      <c r="B23" s="18" t="s">
        <v>107</v>
      </c>
      <c r="C23" s="19">
        <f>SUM(C5:C22)</f>
        <v>23942488.832810488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07276-BC22-429D-AB7A-C709C3CD646D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180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163204.00381946171</v>
      </c>
      <c r="D5" s="14">
        <f>C5/C$23</f>
        <v>1.8849387180250945E-2</v>
      </c>
    </row>
    <row r="6" spans="1:4" ht="16.5" thickTop="1" thickBot="1" x14ac:dyDescent="0.3">
      <c r="A6" s="15">
        <v>2</v>
      </c>
      <c r="B6" s="16" t="s">
        <v>90</v>
      </c>
      <c r="C6" s="17">
        <v>25332.156287127473</v>
      </c>
      <c r="D6" s="14">
        <f t="shared" ref="D6:D23" si="0">C6/C$23</f>
        <v>2.9257592386943247E-3</v>
      </c>
    </row>
    <row r="7" spans="1:4" ht="16.5" thickTop="1" thickBot="1" x14ac:dyDescent="0.3">
      <c r="A7" s="15">
        <v>3</v>
      </c>
      <c r="B7" s="16" t="s">
        <v>91</v>
      </c>
      <c r="C7" s="17">
        <v>475734.83724172961</v>
      </c>
      <c r="D7" s="14">
        <f t="shared" si="0"/>
        <v>5.4945405335905716E-2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193700.93755922746</v>
      </c>
      <c r="D9" s="14">
        <f t="shared" si="0"/>
        <v>2.2371656845321219E-2</v>
      </c>
    </row>
    <row r="10" spans="1:4" ht="16.5" thickTop="1" thickBot="1" x14ac:dyDescent="0.3">
      <c r="A10" s="15">
        <v>6</v>
      </c>
      <c r="B10" s="16" t="s">
        <v>94</v>
      </c>
      <c r="C10" s="17">
        <v>212808.56683279309</v>
      </c>
      <c r="D10" s="14">
        <f t="shared" si="0"/>
        <v>2.4578508968094857E-2</v>
      </c>
    </row>
    <row r="11" spans="1:4" ht="16.5" thickTop="1" thickBot="1" x14ac:dyDescent="0.3">
      <c r="A11" s="15">
        <v>7</v>
      </c>
      <c r="B11" s="16" t="s">
        <v>95</v>
      </c>
      <c r="C11" s="17">
        <v>44588.174081968849</v>
      </c>
      <c r="D11" s="14">
        <f t="shared" si="0"/>
        <v>5.1497496217138648E-3</v>
      </c>
    </row>
    <row r="12" spans="1:4" ht="16.5" thickTop="1" thickBot="1" x14ac:dyDescent="0.3">
      <c r="A12" s="15">
        <v>8</v>
      </c>
      <c r="B12" s="16" t="s">
        <v>96</v>
      </c>
      <c r="C12" s="17">
        <v>10408.423612519489</v>
      </c>
      <c r="D12" s="14">
        <f t="shared" si="0"/>
        <v>1.2021298621170873E-3</v>
      </c>
    </row>
    <row r="13" spans="1:4" ht="16.5" thickTop="1" thickBot="1" x14ac:dyDescent="0.3">
      <c r="A13" s="15">
        <v>9</v>
      </c>
      <c r="B13" s="16" t="s">
        <v>97</v>
      </c>
      <c r="C13" s="17">
        <v>57036.167634436861</v>
      </c>
      <c r="D13" s="14">
        <f t="shared" si="0"/>
        <v>6.5874413731202546E-3</v>
      </c>
    </row>
    <row r="14" spans="1:4" ht="16.5" thickTop="1" thickBot="1" x14ac:dyDescent="0.3">
      <c r="A14" s="15">
        <v>10</v>
      </c>
      <c r="B14" s="16" t="s">
        <v>98</v>
      </c>
      <c r="C14" s="17">
        <v>821352.15213686193</v>
      </c>
      <c r="D14" s="14">
        <f t="shared" si="0"/>
        <v>9.4862775205481198E-2</v>
      </c>
    </row>
    <row r="15" spans="1:4" ht="16.5" thickTop="1" thickBot="1" x14ac:dyDescent="0.3">
      <c r="A15" s="15">
        <v>11</v>
      </c>
      <c r="B15" s="16" t="s">
        <v>99</v>
      </c>
      <c r="C15" s="17">
        <v>87389.117826128699</v>
      </c>
      <c r="D15" s="14">
        <f t="shared" si="0"/>
        <v>1.0093081534123742E-2</v>
      </c>
    </row>
    <row r="16" spans="1:4" ht="16.5" thickTop="1" thickBot="1" x14ac:dyDescent="0.3">
      <c r="A16" s="15">
        <v>12</v>
      </c>
      <c r="B16" s="16" t="s">
        <v>100</v>
      </c>
      <c r="C16" s="17">
        <v>623.73410636006895</v>
      </c>
      <c r="D16" s="14">
        <f t="shared" si="0"/>
        <v>7.2038708568170355E-5</v>
      </c>
    </row>
    <row r="17" spans="1:4" ht="16.5" thickTop="1" thickBot="1" x14ac:dyDescent="0.3">
      <c r="A17" s="15">
        <v>13</v>
      </c>
      <c r="B17" s="16" t="s">
        <v>101</v>
      </c>
      <c r="C17" s="17">
        <v>518910.84797895205</v>
      </c>
      <c r="D17" s="14">
        <f t="shared" si="0"/>
        <v>5.9932055934164688E-2</v>
      </c>
    </row>
    <row r="18" spans="1:4" ht="16.5" thickTop="1" thickBot="1" x14ac:dyDescent="0.3">
      <c r="A18" s="15">
        <v>14</v>
      </c>
      <c r="B18" s="16" t="s">
        <v>102</v>
      </c>
      <c r="C18" s="17">
        <v>3398590.1143327402</v>
      </c>
      <c r="D18" s="14">
        <f t="shared" si="0"/>
        <v>0.39252309644864225</v>
      </c>
    </row>
    <row r="19" spans="1:4" ht="16.5" thickTop="1" thickBot="1" x14ac:dyDescent="0.3">
      <c r="A19" s="15">
        <v>15</v>
      </c>
      <c r="B19" s="16" t="s">
        <v>103</v>
      </c>
      <c r="C19" s="17">
        <v>12546.785108996288</v>
      </c>
      <c r="D19" s="14">
        <f t="shared" si="0"/>
        <v>1.4491017674327185E-3</v>
      </c>
    </row>
    <row r="20" spans="1:4" ht="16.5" thickTop="1" thickBot="1" x14ac:dyDescent="0.3">
      <c r="A20" s="15">
        <v>16</v>
      </c>
      <c r="B20" s="16" t="s">
        <v>104</v>
      </c>
      <c r="C20" s="17">
        <v>1392986.6377650506</v>
      </c>
      <c r="D20" s="14">
        <f t="shared" si="0"/>
        <v>0.16088419314268276</v>
      </c>
    </row>
    <row r="21" spans="1:4" ht="16.5" thickTop="1" thickBot="1" x14ac:dyDescent="0.3">
      <c r="A21" s="15">
        <v>17</v>
      </c>
      <c r="B21" s="16" t="s">
        <v>105</v>
      </c>
      <c r="C21" s="17">
        <v>665533.25617447973</v>
      </c>
      <c r="D21" s="14">
        <f t="shared" si="0"/>
        <v>7.6866337426643186E-2</v>
      </c>
    </row>
    <row r="22" spans="1:4" ht="16.5" thickTop="1" thickBot="1" x14ac:dyDescent="0.3">
      <c r="A22" s="15">
        <v>18</v>
      </c>
      <c r="B22" s="16" t="s">
        <v>106</v>
      </c>
      <c r="C22" s="17">
        <v>577572.91021893127</v>
      </c>
      <c r="D22" s="14">
        <f t="shared" si="0"/>
        <v>6.6707281407043004E-2</v>
      </c>
    </row>
    <row r="23" spans="1:4" ht="16.5" thickTop="1" thickBot="1" x14ac:dyDescent="0.3">
      <c r="A23" s="31"/>
      <c r="B23" s="18" t="s">
        <v>107</v>
      </c>
      <c r="C23" s="19">
        <f>SUM(C5:C22)</f>
        <v>8658318.8227177653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DA35E-D6CC-4254-9D78-5958D28F767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181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807589.98653356335</v>
      </c>
      <c r="D5" s="14">
        <f>C5/C$23</f>
        <v>3.9297871748935544E-2</v>
      </c>
    </row>
    <row r="6" spans="1:4" ht="16.5" thickTop="1" thickBot="1" x14ac:dyDescent="0.3">
      <c r="A6" s="15">
        <v>2</v>
      </c>
      <c r="B6" s="16" t="s">
        <v>90</v>
      </c>
      <c r="C6" s="17">
        <v>230756.7429482904</v>
      </c>
      <c r="D6" s="14">
        <f t="shared" ref="D6:D23" si="0">C6/C$23</f>
        <v>1.1228778267184629E-2</v>
      </c>
    </row>
    <row r="7" spans="1:4" ht="16.5" thickTop="1" thickBot="1" x14ac:dyDescent="0.3">
      <c r="A7" s="15">
        <v>3</v>
      </c>
      <c r="B7" s="16" t="s">
        <v>91</v>
      </c>
      <c r="C7" s="17">
        <v>246382.43101845626</v>
      </c>
      <c r="D7" s="14">
        <f t="shared" si="0"/>
        <v>1.1989134755018236E-2</v>
      </c>
    </row>
    <row r="8" spans="1:4" ht="16.5" thickTop="1" thickBot="1" x14ac:dyDescent="0.3">
      <c r="A8" s="15">
        <v>4</v>
      </c>
      <c r="B8" s="16" t="s">
        <v>92</v>
      </c>
      <c r="C8" s="17">
        <v>208700.8368298391</v>
      </c>
      <c r="D8" s="14">
        <f t="shared" si="0"/>
        <v>1.0155523045596464E-2</v>
      </c>
    </row>
    <row r="9" spans="1:4" ht="16.5" thickTop="1" thickBot="1" x14ac:dyDescent="0.3">
      <c r="A9" s="15">
        <v>5</v>
      </c>
      <c r="B9" s="16" t="s">
        <v>93</v>
      </c>
      <c r="C9" s="17">
        <v>132540.58799969743</v>
      </c>
      <c r="D9" s="14">
        <f t="shared" si="0"/>
        <v>6.4495141291900449E-3</v>
      </c>
    </row>
    <row r="10" spans="1:4" ht="16.5" thickTop="1" thickBot="1" x14ac:dyDescent="0.3">
      <c r="A10" s="15">
        <v>6</v>
      </c>
      <c r="B10" s="16" t="s">
        <v>94</v>
      </c>
      <c r="C10" s="17">
        <v>383574.28543631989</v>
      </c>
      <c r="D10" s="14">
        <f t="shared" si="0"/>
        <v>1.866498263551666E-2</v>
      </c>
    </row>
    <row r="11" spans="1:4" ht="16.5" thickTop="1" thickBot="1" x14ac:dyDescent="0.3">
      <c r="A11" s="15">
        <v>7</v>
      </c>
      <c r="B11" s="16" t="s">
        <v>95</v>
      </c>
      <c r="C11" s="17">
        <v>982368.79513387755</v>
      </c>
      <c r="D11" s="14">
        <f t="shared" si="0"/>
        <v>4.7802726092521994E-2</v>
      </c>
    </row>
    <row r="12" spans="1:4" ht="16.5" thickTop="1" thickBot="1" x14ac:dyDescent="0.3">
      <c r="A12" s="15">
        <v>8</v>
      </c>
      <c r="B12" s="16" t="s">
        <v>96</v>
      </c>
      <c r="C12" s="17">
        <v>42402.669195857379</v>
      </c>
      <c r="D12" s="14">
        <f t="shared" si="0"/>
        <v>2.0633423936121209E-3</v>
      </c>
    </row>
    <row r="13" spans="1:4" ht="16.5" thickTop="1" thickBot="1" x14ac:dyDescent="0.3">
      <c r="A13" s="15">
        <v>9</v>
      </c>
      <c r="B13" s="16" t="s">
        <v>97</v>
      </c>
      <c r="C13" s="17">
        <v>19216.737821141436</v>
      </c>
      <c r="D13" s="14">
        <f t="shared" si="0"/>
        <v>9.3509938325213521E-4</v>
      </c>
    </row>
    <row r="14" spans="1:4" ht="16.5" thickTop="1" thickBot="1" x14ac:dyDescent="0.3">
      <c r="A14" s="15">
        <v>10</v>
      </c>
      <c r="B14" s="16" t="s">
        <v>98</v>
      </c>
      <c r="C14" s="17">
        <v>1117693.7859696855</v>
      </c>
      <c r="D14" s="14">
        <f t="shared" si="0"/>
        <v>5.4387731135883126E-2</v>
      </c>
    </row>
    <row r="15" spans="1:4" ht="16.5" thickTop="1" thickBot="1" x14ac:dyDescent="0.3">
      <c r="A15" s="15">
        <v>11</v>
      </c>
      <c r="B15" s="16" t="s">
        <v>99</v>
      </c>
      <c r="C15" s="17">
        <v>35017.477274910612</v>
      </c>
      <c r="D15" s="14">
        <f t="shared" si="0"/>
        <v>1.7039739891122475E-3</v>
      </c>
    </row>
    <row r="16" spans="1:4" ht="16.5" thickTop="1" thickBot="1" x14ac:dyDescent="0.3">
      <c r="A16" s="15">
        <v>12</v>
      </c>
      <c r="B16" s="16" t="s">
        <v>100</v>
      </c>
      <c r="C16" s="17">
        <v>6142611.8412288548</v>
      </c>
      <c r="D16" s="14">
        <f t="shared" si="0"/>
        <v>0.29890362233964146</v>
      </c>
    </row>
    <row r="17" spans="1:4" ht="16.5" thickTop="1" thickBot="1" x14ac:dyDescent="0.3">
      <c r="A17" s="15">
        <v>13</v>
      </c>
      <c r="B17" s="16" t="s">
        <v>101</v>
      </c>
      <c r="C17" s="17">
        <v>463364.3300384584</v>
      </c>
      <c r="D17" s="14">
        <f t="shared" si="0"/>
        <v>2.25476198547764E-2</v>
      </c>
    </row>
    <row r="18" spans="1:4" ht="16.5" thickTop="1" thickBot="1" x14ac:dyDescent="0.3">
      <c r="A18" s="15">
        <v>14</v>
      </c>
      <c r="B18" s="16" t="s">
        <v>102</v>
      </c>
      <c r="C18" s="17">
        <v>2974054.058226353</v>
      </c>
      <c r="D18" s="14">
        <f t="shared" si="0"/>
        <v>0.14471947015618827</v>
      </c>
    </row>
    <row r="19" spans="1:4" ht="16.5" thickTop="1" thickBot="1" x14ac:dyDescent="0.3">
      <c r="A19" s="15">
        <v>15</v>
      </c>
      <c r="B19" s="16" t="s">
        <v>103</v>
      </c>
      <c r="C19" s="17">
        <v>95089.902620901557</v>
      </c>
      <c r="D19" s="14">
        <f t="shared" si="0"/>
        <v>4.6271385977117449E-3</v>
      </c>
    </row>
    <row r="20" spans="1:4" ht="16.5" thickTop="1" thickBot="1" x14ac:dyDescent="0.3">
      <c r="A20" s="15">
        <v>16</v>
      </c>
      <c r="B20" s="16" t="s">
        <v>104</v>
      </c>
      <c r="C20" s="17">
        <v>1839339.5879777309</v>
      </c>
      <c r="D20" s="14">
        <f t="shared" si="0"/>
        <v>8.9503501078990633E-2</v>
      </c>
    </row>
    <row r="21" spans="1:4" ht="16.5" thickTop="1" thickBot="1" x14ac:dyDescent="0.3">
      <c r="A21" s="15">
        <v>17</v>
      </c>
      <c r="B21" s="16" t="s">
        <v>105</v>
      </c>
      <c r="C21" s="17">
        <v>3552116.669234307</v>
      </c>
      <c r="D21" s="14">
        <f t="shared" si="0"/>
        <v>0.17284838548332412</v>
      </c>
    </row>
    <row r="22" spans="1:4" ht="16.5" thickTop="1" thickBot="1" x14ac:dyDescent="0.3">
      <c r="A22" s="15">
        <v>18</v>
      </c>
      <c r="B22" s="16" t="s">
        <v>106</v>
      </c>
      <c r="C22" s="17">
        <v>1277655.6894447959</v>
      </c>
      <c r="D22" s="14">
        <f t="shared" si="0"/>
        <v>6.2171584913544152E-2</v>
      </c>
    </row>
    <row r="23" spans="1:4" ht="16.5" thickTop="1" thickBot="1" x14ac:dyDescent="0.3">
      <c r="A23" s="31"/>
      <c r="B23" s="18" t="s">
        <v>107</v>
      </c>
      <c r="C23" s="19">
        <f>SUM(C5:C22)</f>
        <v>20550476.414933041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91F76-97F8-4023-A94C-64C20B7B9AC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182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120032.13495435835</v>
      </c>
      <c r="D5" s="14">
        <f>C5/C$23</f>
        <v>4.8943051141705878E-3</v>
      </c>
    </row>
    <row r="6" spans="1:4" ht="16.5" thickTop="1" thickBot="1" x14ac:dyDescent="0.3">
      <c r="A6" s="15">
        <v>2</v>
      </c>
      <c r="B6" s="16" t="s">
        <v>90</v>
      </c>
      <c r="C6" s="17">
        <v>354910.26856207039</v>
      </c>
      <c r="D6" s="14">
        <f t="shared" ref="D6:D23" si="0">C6/C$23</f>
        <v>1.4471450859017868E-2</v>
      </c>
    </row>
    <row r="7" spans="1:4" ht="16.5" thickTop="1" thickBot="1" x14ac:dyDescent="0.3">
      <c r="A7" s="15">
        <v>3</v>
      </c>
      <c r="B7" s="16" t="s">
        <v>91</v>
      </c>
      <c r="C7" s="17">
        <v>1343288.8382284706</v>
      </c>
      <c r="D7" s="14">
        <f t="shared" si="0"/>
        <v>5.4772544312819062E-2</v>
      </c>
    </row>
    <row r="8" spans="1:4" ht="16.5" thickTop="1" thickBot="1" x14ac:dyDescent="0.3">
      <c r="A8" s="15">
        <v>4</v>
      </c>
      <c r="B8" s="16" t="s">
        <v>92</v>
      </c>
      <c r="C8" s="17">
        <v>43578.270705863601</v>
      </c>
      <c r="D8" s="14">
        <f t="shared" si="0"/>
        <v>1.77690210428665E-3</v>
      </c>
    </row>
    <row r="9" spans="1:4" ht="16.5" thickTop="1" thickBot="1" x14ac:dyDescent="0.3">
      <c r="A9" s="15">
        <v>5</v>
      </c>
      <c r="B9" s="16" t="s">
        <v>93</v>
      </c>
      <c r="C9" s="17">
        <v>235122.876599874</v>
      </c>
      <c r="D9" s="14">
        <f t="shared" si="0"/>
        <v>9.5871251297732513E-3</v>
      </c>
    </row>
    <row r="10" spans="1:4" ht="16.5" thickTop="1" thickBot="1" x14ac:dyDescent="0.3">
      <c r="A10" s="15">
        <v>6</v>
      </c>
      <c r="B10" s="16" t="s">
        <v>94</v>
      </c>
      <c r="C10" s="17">
        <v>1030149.6215745531</v>
      </c>
      <c r="D10" s="14">
        <f t="shared" si="0"/>
        <v>4.20043062897313E-2</v>
      </c>
    </row>
    <row r="11" spans="1:4" ht="16.5" thickTop="1" thickBot="1" x14ac:dyDescent="0.3">
      <c r="A11" s="15">
        <v>7</v>
      </c>
      <c r="B11" s="16" t="s">
        <v>95</v>
      </c>
      <c r="C11" s="17">
        <v>37143.237137908218</v>
      </c>
      <c r="D11" s="14">
        <f t="shared" si="0"/>
        <v>1.5145138887185502E-3</v>
      </c>
    </row>
    <row r="12" spans="1:4" ht="16.5" thickTop="1" thickBot="1" x14ac:dyDescent="0.3">
      <c r="A12" s="15">
        <v>8</v>
      </c>
      <c r="B12" s="16" t="s">
        <v>96</v>
      </c>
      <c r="C12" s="17">
        <v>28043.242111924792</v>
      </c>
      <c r="D12" s="14">
        <f t="shared" si="0"/>
        <v>1.1434619848968528E-3</v>
      </c>
    </row>
    <row r="13" spans="1:4" ht="16.5" thickTop="1" thickBot="1" x14ac:dyDescent="0.3">
      <c r="A13" s="15">
        <v>9</v>
      </c>
      <c r="B13" s="16" t="s">
        <v>97</v>
      </c>
      <c r="C13" s="17">
        <v>415975.5186116512</v>
      </c>
      <c r="D13" s="14">
        <f t="shared" si="0"/>
        <v>1.6961383790140134E-2</v>
      </c>
    </row>
    <row r="14" spans="1:4" ht="16.5" thickTop="1" thickBot="1" x14ac:dyDescent="0.3">
      <c r="A14" s="15">
        <v>10</v>
      </c>
      <c r="B14" s="16" t="s">
        <v>98</v>
      </c>
      <c r="C14" s="17">
        <v>1888973.7063945082</v>
      </c>
      <c r="D14" s="14">
        <f t="shared" si="0"/>
        <v>7.7022821224131857E-2</v>
      </c>
    </row>
    <row r="15" spans="1:4" ht="16.5" thickTop="1" thickBot="1" x14ac:dyDescent="0.3">
      <c r="A15" s="15">
        <v>11</v>
      </c>
      <c r="B15" s="16" t="s">
        <v>99</v>
      </c>
      <c r="C15" s="17">
        <v>4293.1130158689366</v>
      </c>
      <c r="D15" s="14">
        <f t="shared" si="0"/>
        <v>1.7505149764493724E-4</v>
      </c>
    </row>
    <row r="16" spans="1:4" ht="16.5" thickTop="1" thickBot="1" x14ac:dyDescent="0.3">
      <c r="A16" s="15">
        <v>12</v>
      </c>
      <c r="B16" s="16" t="s">
        <v>100</v>
      </c>
      <c r="C16" s="17">
        <v>4013209.6742012254</v>
      </c>
      <c r="D16" s="14">
        <f t="shared" si="0"/>
        <v>0.16363845098773477</v>
      </c>
    </row>
    <row r="17" spans="1:4" ht="16.5" thickTop="1" thickBot="1" x14ac:dyDescent="0.3">
      <c r="A17" s="15">
        <v>13</v>
      </c>
      <c r="B17" s="16" t="s">
        <v>101</v>
      </c>
      <c r="C17" s="17">
        <v>1272437.4891100333</v>
      </c>
      <c r="D17" s="14">
        <f t="shared" si="0"/>
        <v>5.1883583615184962E-2</v>
      </c>
    </row>
    <row r="18" spans="1:4" ht="16.5" thickTop="1" thickBot="1" x14ac:dyDescent="0.3">
      <c r="A18" s="15">
        <v>14</v>
      </c>
      <c r="B18" s="16" t="s">
        <v>102</v>
      </c>
      <c r="C18" s="17">
        <v>5809493.1385255056</v>
      </c>
      <c r="D18" s="14">
        <f t="shared" si="0"/>
        <v>0.23688183159814657</v>
      </c>
    </row>
    <row r="19" spans="1:4" ht="16.5" thickTop="1" thickBot="1" x14ac:dyDescent="0.3">
      <c r="A19" s="15">
        <v>15</v>
      </c>
      <c r="B19" s="16" t="s">
        <v>103</v>
      </c>
      <c r="C19" s="17">
        <v>194719.32046771364</v>
      </c>
      <c r="D19" s="14">
        <f t="shared" si="0"/>
        <v>7.9396718749969088E-3</v>
      </c>
    </row>
    <row r="20" spans="1:4" ht="16.5" thickTop="1" thickBot="1" x14ac:dyDescent="0.3">
      <c r="A20" s="15">
        <v>16</v>
      </c>
      <c r="B20" s="16" t="s">
        <v>104</v>
      </c>
      <c r="C20" s="17">
        <v>3670285.6764153549</v>
      </c>
      <c r="D20" s="14">
        <f t="shared" si="0"/>
        <v>0.1496557398014895</v>
      </c>
    </row>
    <row r="21" spans="1:4" ht="16.5" thickTop="1" thickBot="1" x14ac:dyDescent="0.3">
      <c r="A21" s="15">
        <v>17</v>
      </c>
      <c r="B21" s="16" t="s">
        <v>105</v>
      </c>
      <c r="C21" s="17">
        <v>1976877.4224718669</v>
      </c>
      <c r="D21" s="14">
        <f t="shared" si="0"/>
        <v>8.0607091447398388E-2</v>
      </c>
    </row>
    <row r="22" spans="1:4" ht="16.5" thickTop="1" thickBot="1" x14ac:dyDescent="0.3">
      <c r="A22" s="15">
        <v>18</v>
      </c>
      <c r="B22" s="16" t="s">
        <v>106</v>
      </c>
      <c r="C22" s="17">
        <v>2086323.8421733335</v>
      </c>
      <c r="D22" s="14">
        <f t="shared" si="0"/>
        <v>8.5069764479717869E-2</v>
      </c>
    </row>
    <row r="23" spans="1:4" ht="16.5" thickTop="1" thickBot="1" x14ac:dyDescent="0.3">
      <c r="A23" s="31"/>
      <c r="B23" s="18" t="s">
        <v>107</v>
      </c>
      <c r="C23" s="19">
        <f>SUM(C5:C22)</f>
        <v>24524857.391262084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670C3-3BAC-4C17-9389-2F6E7B81684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183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90</v>
      </c>
      <c r="C6" s="17">
        <v>5807.7069046742618</v>
      </c>
      <c r="D6" s="14">
        <f t="shared" ref="D6:D23" si="0">C6/C$23</f>
        <v>1.4626340284248935E-3</v>
      </c>
    </row>
    <row r="7" spans="1:4" ht="16.5" thickTop="1" thickBot="1" x14ac:dyDescent="0.3">
      <c r="A7" s="15">
        <v>3</v>
      </c>
      <c r="B7" s="16" t="s">
        <v>91</v>
      </c>
      <c r="C7" s="17">
        <v>38666.178542267167</v>
      </c>
      <c r="D7" s="14">
        <f t="shared" si="0"/>
        <v>9.7378310257969867E-3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82948.768543576793</v>
      </c>
      <c r="D9" s="14">
        <f t="shared" si="0"/>
        <v>2.0890119539284935E-2</v>
      </c>
    </row>
    <row r="10" spans="1:4" ht="16.5" thickTop="1" thickBot="1" x14ac:dyDescent="0.3">
      <c r="A10" s="15">
        <v>6</v>
      </c>
      <c r="B10" s="16" t="s">
        <v>94</v>
      </c>
      <c r="C10" s="17">
        <v>21433.096689993105</v>
      </c>
      <c r="D10" s="14">
        <f t="shared" si="0"/>
        <v>5.3977890186011606E-3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21873.335977241797</v>
      </c>
      <c r="D13" s="14">
        <f t="shared" si="0"/>
        <v>5.5086604817704216E-3</v>
      </c>
    </row>
    <row r="14" spans="1:4" ht="16.5" thickTop="1" thickBot="1" x14ac:dyDescent="0.3">
      <c r="A14" s="15">
        <v>10</v>
      </c>
      <c r="B14" s="16" t="s">
        <v>98</v>
      </c>
      <c r="C14" s="17">
        <v>116456.51353045262</v>
      </c>
      <c r="D14" s="14">
        <f t="shared" si="0"/>
        <v>2.9328831898227062E-2</v>
      </c>
    </row>
    <row r="15" spans="1:4" ht="16.5" thickTop="1" thickBot="1" x14ac:dyDescent="0.3">
      <c r="A15" s="15">
        <v>11</v>
      </c>
      <c r="B15" s="16" t="s">
        <v>99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249606.97026230142</v>
      </c>
      <c r="D17" s="14">
        <f t="shared" si="0"/>
        <v>6.2861927165065681E-2</v>
      </c>
    </row>
    <row r="18" spans="1:4" ht="16.5" thickTop="1" thickBot="1" x14ac:dyDescent="0.3">
      <c r="A18" s="15">
        <v>14</v>
      </c>
      <c r="B18" s="16" t="s">
        <v>102</v>
      </c>
      <c r="C18" s="17">
        <v>1631212.0226995694</v>
      </c>
      <c r="D18" s="14">
        <f t="shared" si="0"/>
        <v>0.41081036821192801</v>
      </c>
    </row>
    <row r="19" spans="1:4" ht="16.5" thickTop="1" thickBot="1" x14ac:dyDescent="0.3">
      <c r="A19" s="15">
        <v>15</v>
      </c>
      <c r="B19" s="16" t="s">
        <v>103</v>
      </c>
      <c r="C19" s="17">
        <v>16649.846320591889</v>
      </c>
      <c r="D19" s="14">
        <f t="shared" si="0"/>
        <v>4.1931578497776444E-3</v>
      </c>
    </row>
    <row r="20" spans="1:4" ht="16.5" thickTop="1" thickBot="1" x14ac:dyDescent="0.3">
      <c r="A20" s="15">
        <v>16</v>
      </c>
      <c r="B20" s="16" t="s">
        <v>104</v>
      </c>
      <c r="C20" s="17">
        <v>635681.71459466906</v>
      </c>
      <c r="D20" s="14">
        <f t="shared" si="0"/>
        <v>0.16009239485989393</v>
      </c>
    </row>
    <row r="21" spans="1:4" ht="16.5" thickTop="1" thickBot="1" x14ac:dyDescent="0.3">
      <c r="A21" s="15">
        <v>17</v>
      </c>
      <c r="B21" s="16" t="s">
        <v>105</v>
      </c>
      <c r="C21" s="17">
        <v>300737.77198810811</v>
      </c>
      <c r="D21" s="14">
        <f t="shared" si="0"/>
        <v>7.5738894224925551E-2</v>
      </c>
    </row>
    <row r="22" spans="1:4" ht="16.5" thickTop="1" thickBot="1" x14ac:dyDescent="0.3">
      <c r="A22" s="15">
        <v>18</v>
      </c>
      <c r="B22" s="16" t="s">
        <v>106</v>
      </c>
      <c r="C22" s="17">
        <v>849643.82822208211</v>
      </c>
      <c r="D22" s="14">
        <f t="shared" si="0"/>
        <v>0.21397739169630373</v>
      </c>
    </row>
    <row r="23" spans="1:4" ht="16.5" thickTop="1" thickBot="1" x14ac:dyDescent="0.3">
      <c r="A23" s="31"/>
      <c r="B23" s="18" t="s">
        <v>107</v>
      </c>
      <c r="C23" s="19">
        <f>SUM(C5:C22)</f>
        <v>3970717.7542755278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BF945-7160-4A53-9084-81C53406EE2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184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144633.88091954563</v>
      </c>
      <c r="D5" s="14">
        <f>C5/C$23</f>
        <v>3.0635959720853895E-2</v>
      </c>
    </row>
    <row r="6" spans="1:4" ht="16.5" thickTop="1" thickBot="1" x14ac:dyDescent="0.3">
      <c r="A6" s="15">
        <v>2</v>
      </c>
      <c r="B6" s="16" t="s">
        <v>90</v>
      </c>
      <c r="C6" s="17">
        <v>10972.703403268692</v>
      </c>
      <c r="D6" s="14">
        <f t="shared" ref="D6:D23" si="0">C6/C$23</f>
        <v>2.3242085281415413E-3</v>
      </c>
    </row>
    <row r="7" spans="1:4" ht="16.5" thickTop="1" thickBot="1" x14ac:dyDescent="0.3">
      <c r="A7" s="15">
        <v>3</v>
      </c>
      <c r="B7" s="16" t="s">
        <v>91</v>
      </c>
      <c r="C7" s="17">
        <v>207266.43637114816</v>
      </c>
      <c r="D7" s="14">
        <f t="shared" si="0"/>
        <v>4.3902619191167107E-2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39508.141509590067</v>
      </c>
      <c r="D9" s="14">
        <f t="shared" si="0"/>
        <v>8.3685082930664099E-3</v>
      </c>
    </row>
    <row r="10" spans="1:4" ht="16.5" thickTop="1" thickBot="1" x14ac:dyDescent="0.3">
      <c r="A10" s="15">
        <v>6</v>
      </c>
      <c r="B10" s="16" t="s">
        <v>94</v>
      </c>
      <c r="C10" s="17">
        <v>59780.146210599196</v>
      </c>
      <c r="D10" s="14">
        <f t="shared" si="0"/>
        <v>1.2662469815308521E-2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822.69359571035966</v>
      </c>
      <c r="D12" s="14">
        <f t="shared" si="0"/>
        <v>1.742607451348628E-4</v>
      </c>
    </row>
    <row r="13" spans="1:4" ht="16.5" thickTop="1" thickBot="1" x14ac:dyDescent="0.3">
      <c r="A13" s="15">
        <v>9</v>
      </c>
      <c r="B13" s="16" t="s">
        <v>97</v>
      </c>
      <c r="C13" s="17">
        <v>19395.108279817614</v>
      </c>
      <c r="D13" s="14">
        <f t="shared" si="0"/>
        <v>4.1082196803708566E-3</v>
      </c>
    </row>
    <row r="14" spans="1:4" ht="16.5" thickTop="1" thickBot="1" x14ac:dyDescent="0.3">
      <c r="A14" s="15">
        <v>10</v>
      </c>
      <c r="B14" s="16" t="s">
        <v>98</v>
      </c>
      <c r="C14" s="17">
        <v>1215540.0817515501</v>
      </c>
      <c r="D14" s="14">
        <f t="shared" si="0"/>
        <v>0.25747243140311449</v>
      </c>
    </row>
    <row r="15" spans="1:4" ht="16.5" thickTop="1" thickBot="1" x14ac:dyDescent="0.3">
      <c r="A15" s="15">
        <v>11</v>
      </c>
      <c r="B15" s="16" t="s">
        <v>99</v>
      </c>
      <c r="C15" s="17">
        <v>39306.222932675919</v>
      </c>
      <c r="D15" s="14">
        <f t="shared" si="0"/>
        <v>8.3257384430844746E-3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221114.98400824558</v>
      </c>
      <c r="D17" s="14">
        <f t="shared" si="0"/>
        <v>4.6835981311474484E-2</v>
      </c>
    </row>
    <row r="18" spans="1:4" ht="16.5" thickTop="1" thickBot="1" x14ac:dyDescent="0.3">
      <c r="A18" s="15">
        <v>14</v>
      </c>
      <c r="B18" s="16" t="s">
        <v>102</v>
      </c>
      <c r="C18" s="17">
        <v>1461419.9347465909</v>
      </c>
      <c r="D18" s="14">
        <f t="shared" si="0"/>
        <v>0.30955404066806769</v>
      </c>
    </row>
    <row r="19" spans="1:4" ht="16.5" thickTop="1" thickBot="1" x14ac:dyDescent="0.3">
      <c r="A19" s="15">
        <v>15</v>
      </c>
      <c r="B19" s="16" t="s">
        <v>103</v>
      </c>
      <c r="C19" s="17">
        <v>65511.378511206683</v>
      </c>
      <c r="D19" s="14">
        <f t="shared" si="0"/>
        <v>1.3876444029344424E-2</v>
      </c>
    </row>
    <row r="20" spans="1:4" ht="16.5" thickTop="1" thickBot="1" x14ac:dyDescent="0.3">
      <c r="A20" s="15">
        <v>16</v>
      </c>
      <c r="B20" s="16" t="s">
        <v>104</v>
      </c>
      <c r="C20" s="17">
        <v>674978.09145300952</v>
      </c>
      <c r="D20" s="14">
        <f t="shared" si="0"/>
        <v>0.1429720442454003</v>
      </c>
    </row>
    <row r="21" spans="1:4" ht="16.5" thickTop="1" thickBot="1" x14ac:dyDescent="0.3">
      <c r="A21" s="15">
        <v>17</v>
      </c>
      <c r="B21" s="16" t="s">
        <v>105</v>
      </c>
      <c r="C21" s="17">
        <v>104936.76645716862</v>
      </c>
      <c r="D21" s="14">
        <f t="shared" si="0"/>
        <v>2.2227423685096049E-2</v>
      </c>
    </row>
    <row r="22" spans="1:4" ht="16.5" thickTop="1" thickBot="1" x14ac:dyDescent="0.3">
      <c r="A22" s="15">
        <v>18</v>
      </c>
      <c r="B22" s="16" t="s">
        <v>106</v>
      </c>
      <c r="C22" s="17">
        <v>455862.88406668865</v>
      </c>
      <c r="D22" s="14">
        <f t="shared" si="0"/>
        <v>9.6559650240374925E-2</v>
      </c>
    </row>
    <row r="23" spans="1:4" ht="16.5" thickTop="1" thickBot="1" x14ac:dyDescent="0.3">
      <c r="A23" s="31"/>
      <c r="B23" s="18" t="s">
        <v>107</v>
      </c>
      <c r="C23" s="19">
        <f>SUM(C5:C22)</f>
        <v>4721049.4542168155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ABD4D-9405-43F7-BFCC-ECCFC6A31CF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185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108631.89883392191</v>
      </c>
      <c r="D5" s="14">
        <f>C5/C$23</f>
        <v>1.1963864937810081E-2</v>
      </c>
    </row>
    <row r="6" spans="1:4" ht="16.5" thickTop="1" thickBot="1" x14ac:dyDescent="0.3">
      <c r="A6" s="15">
        <v>2</v>
      </c>
      <c r="B6" s="16" t="s">
        <v>90</v>
      </c>
      <c r="C6" s="17">
        <v>18429.577437739801</v>
      </c>
      <c r="D6" s="14">
        <f t="shared" ref="D6:D23" si="0">C6/C$23</f>
        <v>2.029689047994253E-3</v>
      </c>
    </row>
    <row r="7" spans="1:4" ht="16.5" thickTop="1" thickBot="1" x14ac:dyDescent="0.3">
      <c r="A7" s="15">
        <v>3</v>
      </c>
      <c r="B7" s="16" t="s">
        <v>91</v>
      </c>
      <c r="C7" s="17">
        <v>670193.36449884367</v>
      </c>
      <c r="D7" s="14">
        <f t="shared" si="0"/>
        <v>7.3809838372970768E-2</v>
      </c>
    </row>
    <row r="8" spans="1:4" ht="16.5" thickTop="1" thickBot="1" x14ac:dyDescent="0.3">
      <c r="A8" s="15">
        <v>4</v>
      </c>
      <c r="B8" s="16" t="s">
        <v>92</v>
      </c>
      <c r="C8" s="17">
        <v>185198.53154439374</v>
      </c>
      <c r="D8" s="14">
        <f t="shared" si="0"/>
        <v>2.0396313070668748E-2</v>
      </c>
    </row>
    <row r="9" spans="1:4" ht="16.5" thickTop="1" thickBot="1" x14ac:dyDescent="0.3">
      <c r="A9" s="15">
        <v>5</v>
      </c>
      <c r="B9" s="16" t="s">
        <v>93</v>
      </c>
      <c r="C9" s="17">
        <v>64399.163909133356</v>
      </c>
      <c r="D9" s="14">
        <f t="shared" si="0"/>
        <v>7.092418593314477E-3</v>
      </c>
    </row>
    <row r="10" spans="1:4" ht="16.5" thickTop="1" thickBot="1" x14ac:dyDescent="0.3">
      <c r="A10" s="15">
        <v>6</v>
      </c>
      <c r="B10" s="16" t="s">
        <v>94</v>
      </c>
      <c r="C10" s="17">
        <v>121183.43240719351</v>
      </c>
      <c r="D10" s="14">
        <f t="shared" si="0"/>
        <v>1.3346192357701587E-2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4546.598632379837</v>
      </c>
      <c r="D12" s="14">
        <f t="shared" si="0"/>
        <v>5.0072669766533431E-4</v>
      </c>
    </row>
    <row r="13" spans="1:4" ht="16.5" thickTop="1" thickBot="1" x14ac:dyDescent="0.3">
      <c r="A13" s="15">
        <v>9</v>
      </c>
      <c r="B13" s="16" t="s">
        <v>97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98</v>
      </c>
      <c r="C14" s="17">
        <v>1070217.5044335483</v>
      </c>
      <c r="D14" s="14">
        <f t="shared" si="0"/>
        <v>0.11786535828392347</v>
      </c>
    </row>
    <row r="15" spans="1:4" ht="16.5" thickTop="1" thickBot="1" x14ac:dyDescent="0.3">
      <c r="A15" s="15">
        <v>11</v>
      </c>
      <c r="B15" s="16" t="s">
        <v>99</v>
      </c>
      <c r="C15" s="17">
        <v>292213.05940384424</v>
      </c>
      <c r="D15" s="14">
        <f t="shared" si="0"/>
        <v>3.2182053460343175E-2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148456.08993801792</v>
      </c>
      <c r="D17" s="14">
        <f t="shared" si="0"/>
        <v>1.6349788858327649E-2</v>
      </c>
    </row>
    <row r="18" spans="1:4" ht="16.5" thickTop="1" thickBot="1" x14ac:dyDescent="0.3">
      <c r="A18" s="15">
        <v>14</v>
      </c>
      <c r="B18" s="16" t="s">
        <v>102</v>
      </c>
      <c r="C18" s="17">
        <v>3581561.2636841717</v>
      </c>
      <c r="D18" s="14">
        <f t="shared" si="0"/>
        <v>0.39444505421670401</v>
      </c>
    </row>
    <row r="19" spans="1:4" ht="16.5" thickTop="1" thickBot="1" x14ac:dyDescent="0.3">
      <c r="A19" s="15">
        <v>15</v>
      </c>
      <c r="B19" s="16" t="s">
        <v>103</v>
      </c>
      <c r="C19" s="17">
        <v>1862.8602004580675</v>
      </c>
      <c r="D19" s="14">
        <f t="shared" si="0"/>
        <v>2.0516080521040003E-4</v>
      </c>
    </row>
    <row r="20" spans="1:4" ht="16.5" thickTop="1" thickBot="1" x14ac:dyDescent="0.3">
      <c r="A20" s="15">
        <v>16</v>
      </c>
      <c r="B20" s="16" t="s">
        <v>104</v>
      </c>
      <c r="C20" s="17">
        <v>1422778.2362122871</v>
      </c>
      <c r="D20" s="14">
        <f t="shared" si="0"/>
        <v>0.15669363085075805</v>
      </c>
    </row>
    <row r="21" spans="1:4" ht="16.5" thickTop="1" thickBot="1" x14ac:dyDescent="0.3">
      <c r="A21" s="15">
        <v>17</v>
      </c>
      <c r="B21" s="16" t="s">
        <v>105</v>
      </c>
      <c r="C21" s="17">
        <v>726649.47946050612</v>
      </c>
      <c r="D21" s="14">
        <f t="shared" si="0"/>
        <v>8.002747188177485E-2</v>
      </c>
    </row>
    <row r="22" spans="1:4" ht="16.5" thickTop="1" thickBot="1" x14ac:dyDescent="0.3">
      <c r="A22" s="15">
        <v>18</v>
      </c>
      <c r="B22" s="16" t="s">
        <v>106</v>
      </c>
      <c r="C22" s="17">
        <v>663679.37392922514</v>
      </c>
      <c r="D22" s="14">
        <f t="shared" si="0"/>
        <v>7.309243856483312E-2</v>
      </c>
    </row>
    <row r="23" spans="1:4" ht="16.5" thickTop="1" thickBot="1" x14ac:dyDescent="0.3">
      <c r="A23" s="7"/>
      <c r="B23" s="8" t="s">
        <v>107</v>
      </c>
      <c r="C23" s="9">
        <f>SUM(C5:C22)</f>
        <v>9080000.4345256649</v>
      </c>
      <c r="D23" s="1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6DB2B-7298-4B79-98BA-7023AD01C9C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186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772237.39862029033</v>
      </c>
      <c r="D5" s="14">
        <f>C5/C$23</f>
        <v>3.7061677083286573E-2</v>
      </c>
    </row>
    <row r="6" spans="1:4" ht="16.5" thickTop="1" thickBot="1" x14ac:dyDescent="0.3">
      <c r="A6" s="15">
        <v>2</v>
      </c>
      <c r="B6" s="16" t="s">
        <v>90</v>
      </c>
      <c r="C6" s="17">
        <v>331124.99814082822</v>
      </c>
      <c r="D6" s="14">
        <f t="shared" ref="D6:D23" si="0">C6/C$23</f>
        <v>1.5891548087705886E-2</v>
      </c>
    </row>
    <row r="7" spans="1:4" ht="16.5" thickTop="1" thickBot="1" x14ac:dyDescent="0.3">
      <c r="A7" s="15">
        <v>3</v>
      </c>
      <c r="B7" s="16" t="s">
        <v>91</v>
      </c>
      <c r="C7" s="17">
        <v>951807.78169332258</v>
      </c>
      <c r="D7" s="14">
        <f t="shared" si="0"/>
        <v>4.5679725837549444E-2</v>
      </c>
    </row>
    <row r="8" spans="1:4" ht="16.5" thickTop="1" thickBot="1" x14ac:dyDescent="0.3">
      <c r="A8" s="15">
        <v>4</v>
      </c>
      <c r="B8" s="16" t="s">
        <v>92</v>
      </c>
      <c r="C8" s="17">
        <v>107307.77592849355</v>
      </c>
      <c r="D8" s="14">
        <f t="shared" si="0"/>
        <v>5.1499786815466008E-3</v>
      </c>
    </row>
    <row r="9" spans="1:4" ht="16.5" thickTop="1" thickBot="1" x14ac:dyDescent="0.3">
      <c r="A9" s="15">
        <v>5</v>
      </c>
      <c r="B9" s="16" t="s">
        <v>93</v>
      </c>
      <c r="C9" s="17">
        <v>208003.84263070236</v>
      </c>
      <c r="D9" s="14">
        <f t="shared" si="0"/>
        <v>9.9826442767923431E-3</v>
      </c>
    </row>
    <row r="10" spans="1:4" ht="16.5" thickTop="1" thickBot="1" x14ac:dyDescent="0.3">
      <c r="A10" s="15">
        <v>6</v>
      </c>
      <c r="B10" s="16" t="s">
        <v>94</v>
      </c>
      <c r="C10" s="17">
        <v>906110.38887610682</v>
      </c>
      <c r="D10" s="14">
        <f t="shared" si="0"/>
        <v>4.348658934977296E-2</v>
      </c>
    </row>
    <row r="11" spans="1:4" ht="16.5" thickTop="1" thickBot="1" x14ac:dyDescent="0.3">
      <c r="A11" s="15">
        <v>7</v>
      </c>
      <c r="B11" s="16" t="s">
        <v>95</v>
      </c>
      <c r="C11" s="17">
        <v>336974.20765367354</v>
      </c>
      <c r="D11" s="14">
        <f t="shared" si="0"/>
        <v>1.6172266833709214E-2</v>
      </c>
    </row>
    <row r="12" spans="1:4" ht="16.5" thickTop="1" thickBot="1" x14ac:dyDescent="0.3">
      <c r="A12" s="15">
        <v>8</v>
      </c>
      <c r="B12" s="16" t="s">
        <v>96</v>
      </c>
      <c r="C12" s="17">
        <v>42419.17492307166</v>
      </c>
      <c r="D12" s="14">
        <f t="shared" si="0"/>
        <v>2.035806302501214E-3</v>
      </c>
    </row>
    <row r="13" spans="1:4" ht="16.5" thickTop="1" thickBot="1" x14ac:dyDescent="0.3">
      <c r="A13" s="15">
        <v>9</v>
      </c>
      <c r="B13" s="16" t="s">
        <v>97</v>
      </c>
      <c r="C13" s="17">
        <v>114216.48550864076</v>
      </c>
      <c r="D13" s="14">
        <f t="shared" si="0"/>
        <v>5.4815455856865591E-3</v>
      </c>
    </row>
    <row r="14" spans="1:4" ht="16.5" thickTop="1" thickBot="1" x14ac:dyDescent="0.3">
      <c r="A14" s="15">
        <v>10</v>
      </c>
      <c r="B14" s="16" t="s">
        <v>98</v>
      </c>
      <c r="C14" s="17">
        <v>1393951.3806652983</v>
      </c>
      <c r="D14" s="14">
        <f t="shared" si="0"/>
        <v>6.689934472523662E-2</v>
      </c>
    </row>
    <row r="15" spans="1:4" ht="16.5" thickTop="1" thickBot="1" x14ac:dyDescent="0.3">
      <c r="A15" s="15">
        <v>11</v>
      </c>
      <c r="B15" s="16" t="s">
        <v>99</v>
      </c>
      <c r="C15" s="17">
        <v>124161.53060782122</v>
      </c>
      <c r="D15" s="14">
        <f t="shared" si="0"/>
        <v>5.9588341121203569E-3</v>
      </c>
    </row>
    <row r="16" spans="1:4" ht="16.5" thickTop="1" thickBot="1" x14ac:dyDescent="0.3">
      <c r="A16" s="15">
        <v>12</v>
      </c>
      <c r="B16" s="16" t="s">
        <v>100</v>
      </c>
      <c r="C16" s="17">
        <v>83935.954135906155</v>
      </c>
      <c r="D16" s="14">
        <f t="shared" si="0"/>
        <v>4.028304292721897E-3</v>
      </c>
    </row>
    <row r="17" spans="1:4" ht="16.5" thickTop="1" thickBot="1" x14ac:dyDescent="0.3">
      <c r="A17" s="15">
        <v>13</v>
      </c>
      <c r="B17" s="16" t="s">
        <v>101</v>
      </c>
      <c r="C17" s="17">
        <v>828795.50547170604</v>
      </c>
      <c r="D17" s="14">
        <f t="shared" si="0"/>
        <v>3.9776047426285023E-2</v>
      </c>
    </row>
    <row r="18" spans="1:4" ht="16.5" thickTop="1" thickBot="1" x14ac:dyDescent="0.3">
      <c r="A18" s="15">
        <v>14</v>
      </c>
      <c r="B18" s="16" t="s">
        <v>102</v>
      </c>
      <c r="C18" s="17">
        <v>5683327.1767480345</v>
      </c>
      <c r="D18" s="14">
        <f t="shared" si="0"/>
        <v>0.27275762215042776</v>
      </c>
    </row>
    <row r="19" spans="1:4" ht="16.5" thickTop="1" thickBot="1" x14ac:dyDescent="0.3">
      <c r="A19" s="15">
        <v>15</v>
      </c>
      <c r="B19" s="16" t="s">
        <v>103</v>
      </c>
      <c r="C19" s="17">
        <v>131125.18324936379</v>
      </c>
      <c r="D19" s="14">
        <f t="shared" si="0"/>
        <v>6.2930378763800662E-3</v>
      </c>
    </row>
    <row r="20" spans="1:4" ht="16.5" thickTop="1" thickBot="1" x14ac:dyDescent="0.3">
      <c r="A20" s="15">
        <v>16</v>
      </c>
      <c r="B20" s="16" t="s">
        <v>104</v>
      </c>
      <c r="C20" s="17">
        <v>2018351.3462744821</v>
      </c>
      <c r="D20" s="14">
        <f t="shared" si="0"/>
        <v>9.6865919689836863E-2</v>
      </c>
    </row>
    <row r="21" spans="1:4" ht="16.5" thickTop="1" thickBot="1" x14ac:dyDescent="0.3">
      <c r="A21" s="15">
        <v>17</v>
      </c>
      <c r="B21" s="16" t="s">
        <v>105</v>
      </c>
      <c r="C21" s="17">
        <v>5335951.8122716937</v>
      </c>
      <c r="D21" s="14">
        <f t="shared" si="0"/>
        <v>0.25608617680484763</v>
      </c>
    </row>
    <row r="22" spans="1:4" ht="16.5" thickTop="1" thickBot="1" x14ac:dyDescent="0.3">
      <c r="A22" s="15">
        <v>18</v>
      </c>
      <c r="B22" s="16" t="s">
        <v>106</v>
      </c>
      <c r="C22" s="17">
        <v>1466745.6549428001</v>
      </c>
      <c r="D22" s="14">
        <f t="shared" si="0"/>
        <v>7.0392930883592969E-2</v>
      </c>
    </row>
    <row r="23" spans="1:4" ht="16.5" thickTop="1" thickBot="1" x14ac:dyDescent="0.3">
      <c r="A23" s="31"/>
      <c r="B23" s="18" t="s">
        <v>107</v>
      </c>
      <c r="C23" s="19">
        <f>SUM(C5:C22)</f>
        <v>20836547.598342236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34E4E-0A1B-484E-8DED-9F5ED359F69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113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476718.96130523249</v>
      </c>
      <c r="D5" s="14">
        <f>C5/C$23</f>
        <v>1.1576478991749033E-2</v>
      </c>
    </row>
    <row r="6" spans="1:4" ht="16.5" thickTop="1" thickBot="1" x14ac:dyDescent="0.3">
      <c r="A6" s="15">
        <v>2</v>
      </c>
      <c r="B6" s="16" t="s">
        <v>90</v>
      </c>
      <c r="C6" s="17">
        <v>185128.77903098584</v>
      </c>
      <c r="D6" s="14">
        <f t="shared" ref="D6:D23" si="0">C6/C$23</f>
        <v>4.495603479569071E-3</v>
      </c>
    </row>
    <row r="7" spans="1:4" ht="16.5" thickTop="1" thickBot="1" x14ac:dyDescent="0.3">
      <c r="A7" s="15">
        <v>3</v>
      </c>
      <c r="B7" s="16" t="s">
        <v>91</v>
      </c>
      <c r="C7" s="17">
        <v>887439.95563234703</v>
      </c>
      <c r="D7" s="14">
        <f t="shared" si="0"/>
        <v>2.1550286094533404E-2</v>
      </c>
    </row>
    <row r="8" spans="1:4" ht="16.5" thickTop="1" thickBot="1" x14ac:dyDescent="0.3">
      <c r="A8" s="15">
        <v>4</v>
      </c>
      <c r="B8" s="16" t="s">
        <v>92</v>
      </c>
      <c r="C8" s="17">
        <v>382288.00619335799</v>
      </c>
      <c r="D8" s="14">
        <f t="shared" si="0"/>
        <v>9.2833502161904849E-3</v>
      </c>
    </row>
    <row r="9" spans="1:4" ht="16.5" thickTop="1" thickBot="1" x14ac:dyDescent="0.3">
      <c r="A9" s="15">
        <v>5</v>
      </c>
      <c r="B9" s="16" t="s">
        <v>93</v>
      </c>
      <c r="C9" s="17">
        <v>550302.18814193585</v>
      </c>
      <c r="D9" s="14">
        <f t="shared" si="0"/>
        <v>1.3363348717442176E-2</v>
      </c>
    </row>
    <row r="10" spans="1:4" ht="16.5" thickTop="1" thickBot="1" x14ac:dyDescent="0.3">
      <c r="A10" s="15">
        <v>6</v>
      </c>
      <c r="B10" s="16" t="s">
        <v>94</v>
      </c>
      <c r="C10" s="17">
        <v>865529.52384114685</v>
      </c>
      <c r="D10" s="14">
        <f t="shared" si="0"/>
        <v>2.1018220718663921E-2</v>
      </c>
    </row>
    <row r="11" spans="1:4" ht="16.5" thickTop="1" thickBot="1" x14ac:dyDescent="0.3">
      <c r="A11" s="15">
        <v>7</v>
      </c>
      <c r="B11" s="16" t="s">
        <v>95</v>
      </c>
      <c r="C11" s="17">
        <v>105015.07531797799</v>
      </c>
      <c r="D11" s="14">
        <f t="shared" si="0"/>
        <v>2.5501499036391928E-3</v>
      </c>
    </row>
    <row r="12" spans="1:4" ht="16.5" thickTop="1" thickBot="1" x14ac:dyDescent="0.3">
      <c r="A12" s="15">
        <v>8</v>
      </c>
      <c r="B12" s="16" t="s">
        <v>96</v>
      </c>
      <c r="C12" s="17">
        <v>70208.32606458402</v>
      </c>
      <c r="D12" s="14">
        <f t="shared" si="0"/>
        <v>1.7049147982434196E-3</v>
      </c>
    </row>
    <row r="13" spans="1:4" ht="16.5" thickTop="1" thickBot="1" x14ac:dyDescent="0.3">
      <c r="A13" s="15">
        <v>9</v>
      </c>
      <c r="B13" s="16" t="s">
        <v>97</v>
      </c>
      <c r="C13" s="17">
        <v>261378.42422492706</v>
      </c>
      <c r="D13" s="14">
        <f t="shared" si="0"/>
        <v>6.3472235898730193E-3</v>
      </c>
    </row>
    <row r="14" spans="1:4" ht="16.5" thickTop="1" thickBot="1" x14ac:dyDescent="0.3">
      <c r="A14" s="15">
        <v>10</v>
      </c>
      <c r="B14" s="16" t="s">
        <v>98</v>
      </c>
      <c r="C14" s="17">
        <v>3347440.5198724023</v>
      </c>
      <c r="D14" s="14">
        <f t="shared" si="0"/>
        <v>8.128809214622483E-2</v>
      </c>
    </row>
    <row r="15" spans="1:4" ht="16.5" thickTop="1" thickBot="1" x14ac:dyDescent="0.3">
      <c r="A15" s="15">
        <v>11</v>
      </c>
      <c r="B15" s="16" t="s">
        <v>99</v>
      </c>
      <c r="C15" s="17">
        <v>1291329.9333063434</v>
      </c>
      <c r="D15" s="14">
        <f t="shared" si="0"/>
        <v>3.1358211142698857E-2</v>
      </c>
    </row>
    <row r="16" spans="1:4" ht="16.5" thickTop="1" thickBot="1" x14ac:dyDescent="0.3">
      <c r="A16" s="15">
        <v>12</v>
      </c>
      <c r="B16" s="16" t="s">
        <v>100</v>
      </c>
      <c r="C16" s="17">
        <v>7230090.7864272948</v>
      </c>
      <c r="D16" s="14">
        <f t="shared" si="0"/>
        <v>0.1755730333619418</v>
      </c>
    </row>
    <row r="17" spans="1:4" ht="16.5" thickTop="1" thickBot="1" x14ac:dyDescent="0.3">
      <c r="A17" s="15">
        <v>13</v>
      </c>
      <c r="B17" s="16" t="s">
        <v>101</v>
      </c>
      <c r="C17" s="17">
        <v>1803315.4356657476</v>
      </c>
      <c r="D17" s="14">
        <f t="shared" si="0"/>
        <v>4.3791090665501804E-2</v>
      </c>
    </row>
    <row r="18" spans="1:4" ht="16.5" thickTop="1" thickBot="1" x14ac:dyDescent="0.3">
      <c r="A18" s="15">
        <v>14</v>
      </c>
      <c r="B18" s="16" t="s">
        <v>102</v>
      </c>
      <c r="C18" s="17">
        <v>6042975.1899351617</v>
      </c>
      <c r="D18" s="14">
        <f t="shared" si="0"/>
        <v>0.1467455272649697</v>
      </c>
    </row>
    <row r="19" spans="1:4" ht="16.5" thickTop="1" thickBot="1" x14ac:dyDescent="0.3">
      <c r="A19" s="15">
        <v>15</v>
      </c>
      <c r="B19" s="16" t="s">
        <v>103</v>
      </c>
      <c r="C19" s="17">
        <v>193701.64160667645</v>
      </c>
      <c r="D19" s="14">
        <f t="shared" si="0"/>
        <v>4.7037839203782853E-3</v>
      </c>
    </row>
    <row r="20" spans="1:4" ht="16.5" thickTop="1" thickBot="1" x14ac:dyDescent="0.3">
      <c r="A20" s="15">
        <v>16</v>
      </c>
      <c r="B20" s="16" t="s">
        <v>104</v>
      </c>
      <c r="C20" s="17">
        <v>5984252.8640654664</v>
      </c>
      <c r="D20" s="14">
        <f t="shared" si="0"/>
        <v>0.14531953453769089</v>
      </c>
    </row>
    <row r="21" spans="1:4" ht="16.5" thickTop="1" thickBot="1" x14ac:dyDescent="0.3">
      <c r="A21" s="15">
        <v>17</v>
      </c>
      <c r="B21" s="16" t="s">
        <v>105</v>
      </c>
      <c r="C21" s="17">
        <v>8256990.0917492351</v>
      </c>
      <c r="D21" s="14">
        <f t="shared" si="0"/>
        <v>0.20050990225038021</v>
      </c>
    </row>
    <row r="22" spans="1:4" ht="16.5" thickTop="1" thickBot="1" x14ac:dyDescent="0.3">
      <c r="A22" s="15">
        <v>18</v>
      </c>
      <c r="B22" s="16" t="s">
        <v>106</v>
      </c>
      <c r="C22" s="17">
        <v>3245855.9807014759</v>
      </c>
      <c r="D22" s="14">
        <f t="shared" si="0"/>
        <v>7.8821248200309751E-2</v>
      </c>
    </row>
    <row r="23" spans="1:4" ht="16.5" thickTop="1" thickBot="1" x14ac:dyDescent="0.3">
      <c r="A23" s="31"/>
      <c r="B23" s="18" t="s">
        <v>107</v>
      </c>
      <c r="C23" s="19">
        <f>SUM(C5:C22)</f>
        <v>41179961.683082305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7EBC1-42FE-4D82-A6F4-96F75813BF3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3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114</v>
      </c>
      <c r="B3" s="54"/>
      <c r="C3" s="54"/>
      <c r="D3" s="55"/>
    </row>
    <row r="4" spans="1:4" ht="15.75" thickBot="1" x14ac:dyDescent="0.3">
      <c r="A4" s="5" t="s">
        <v>4</v>
      </c>
      <c r="B4" s="5" t="s">
        <v>86</v>
      </c>
      <c r="C4" s="5" t="s">
        <v>87</v>
      </c>
      <c r="D4" s="6" t="s">
        <v>88</v>
      </c>
    </row>
    <row r="5" spans="1:4" ht="15.75" thickBot="1" x14ac:dyDescent="0.3">
      <c r="A5" s="11">
        <v>1</v>
      </c>
      <c r="B5" s="12" t="s">
        <v>89</v>
      </c>
      <c r="C5" s="13">
        <v>3050.8926370017621</v>
      </c>
      <c r="D5" s="14">
        <f>C5/C$23</f>
        <v>6.7179250158880504E-4</v>
      </c>
    </row>
    <row r="6" spans="1:4" ht="16.5" thickTop="1" thickBot="1" x14ac:dyDescent="0.3">
      <c r="A6" s="15">
        <v>2</v>
      </c>
      <c r="B6" s="16" t="s">
        <v>90</v>
      </c>
      <c r="C6" s="17">
        <v>22052.930943387248</v>
      </c>
      <c r="D6" s="14">
        <f t="shared" ref="D6:D23" si="0">C6/C$23</f>
        <v>4.8559537841956282E-3</v>
      </c>
    </row>
    <row r="7" spans="1:4" ht="16.5" thickTop="1" thickBot="1" x14ac:dyDescent="0.3">
      <c r="A7" s="15">
        <v>3</v>
      </c>
      <c r="B7" s="16" t="s">
        <v>91</v>
      </c>
      <c r="C7" s="17">
        <v>18808.746743337626</v>
      </c>
      <c r="D7" s="14">
        <f t="shared" si="0"/>
        <v>4.141599371020337E-3</v>
      </c>
    </row>
    <row r="8" spans="1:4" ht="16.5" thickTop="1" thickBot="1" x14ac:dyDescent="0.3">
      <c r="A8" s="15">
        <v>4</v>
      </c>
      <c r="B8" s="16" t="s">
        <v>92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93</v>
      </c>
      <c r="C9" s="17">
        <v>142234.66829470827</v>
      </c>
      <c r="D9" s="14">
        <f t="shared" si="0"/>
        <v>3.1319418608010748E-2</v>
      </c>
    </row>
    <row r="10" spans="1:4" ht="16.5" thickTop="1" thickBot="1" x14ac:dyDescent="0.3">
      <c r="A10" s="15">
        <v>6</v>
      </c>
      <c r="B10" s="16" t="s">
        <v>94</v>
      </c>
      <c r="C10" s="17">
        <v>14339.840434850823</v>
      </c>
      <c r="D10" s="14">
        <f t="shared" si="0"/>
        <v>3.157566792510886E-3</v>
      </c>
    </row>
    <row r="11" spans="1:4" ht="16.5" thickTop="1" thickBot="1" x14ac:dyDescent="0.3">
      <c r="A11" s="15">
        <v>7</v>
      </c>
      <c r="B11" s="16" t="s">
        <v>95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96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97</v>
      </c>
      <c r="C13" s="17">
        <v>4286.5619462115073</v>
      </c>
      <c r="D13" s="14">
        <f t="shared" si="0"/>
        <v>9.4388119009352809E-4</v>
      </c>
    </row>
    <row r="14" spans="1:4" ht="16.5" thickTop="1" thickBot="1" x14ac:dyDescent="0.3">
      <c r="A14" s="15">
        <v>10</v>
      </c>
      <c r="B14" s="16" t="s">
        <v>98</v>
      </c>
      <c r="C14" s="17">
        <v>400186.96531365387</v>
      </c>
      <c r="D14" s="14">
        <f t="shared" si="0"/>
        <v>8.8119325888666666E-2</v>
      </c>
    </row>
    <row r="15" spans="1:4" ht="16.5" thickTop="1" thickBot="1" x14ac:dyDescent="0.3">
      <c r="A15" s="15">
        <v>11</v>
      </c>
      <c r="B15" s="16" t="s">
        <v>99</v>
      </c>
      <c r="C15" s="17">
        <v>29443.126970039899</v>
      </c>
      <c r="D15" s="14">
        <f t="shared" si="0"/>
        <v>6.4832408987155372E-3</v>
      </c>
    </row>
    <row r="16" spans="1:4" ht="16.5" thickTop="1" thickBot="1" x14ac:dyDescent="0.3">
      <c r="A16" s="15">
        <v>12</v>
      </c>
      <c r="B16" s="16" t="s">
        <v>100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101</v>
      </c>
      <c r="C17" s="17">
        <v>258420.17290412702</v>
      </c>
      <c r="D17" s="14">
        <f t="shared" si="0"/>
        <v>5.6902931394820749E-2</v>
      </c>
    </row>
    <row r="18" spans="1:4" ht="16.5" thickTop="1" thickBot="1" x14ac:dyDescent="0.3">
      <c r="A18" s="15">
        <v>14</v>
      </c>
      <c r="B18" s="16" t="s">
        <v>102</v>
      </c>
      <c r="C18" s="17">
        <v>2256924.7270876477</v>
      </c>
      <c r="D18" s="14">
        <f t="shared" si="0"/>
        <v>0.49696442605658508</v>
      </c>
    </row>
    <row r="19" spans="1:4" ht="16.5" thickTop="1" thickBot="1" x14ac:dyDescent="0.3">
      <c r="A19" s="15">
        <v>15</v>
      </c>
      <c r="B19" s="16" t="s">
        <v>103</v>
      </c>
      <c r="C19" s="17">
        <v>4644.8742009483112</v>
      </c>
      <c r="D19" s="14">
        <f t="shared" si="0"/>
        <v>1.0227798976521526E-3</v>
      </c>
    </row>
    <row r="20" spans="1:4" ht="16.5" thickTop="1" thickBot="1" x14ac:dyDescent="0.3">
      <c r="A20" s="15">
        <v>16</v>
      </c>
      <c r="B20" s="16" t="s">
        <v>104</v>
      </c>
      <c r="C20" s="17">
        <v>734170.48012936441</v>
      </c>
      <c r="D20" s="14">
        <f t="shared" si="0"/>
        <v>0.16166095701206248</v>
      </c>
    </row>
    <row r="21" spans="1:4" ht="16.5" thickTop="1" thickBot="1" x14ac:dyDescent="0.3">
      <c r="A21" s="15">
        <v>17</v>
      </c>
      <c r="B21" s="16" t="s">
        <v>105</v>
      </c>
      <c r="C21" s="17">
        <v>232806.42725832204</v>
      </c>
      <c r="D21" s="14">
        <f t="shared" si="0"/>
        <v>5.1262902619712877E-2</v>
      </c>
    </row>
    <row r="22" spans="1:4" ht="16.5" thickTop="1" thickBot="1" x14ac:dyDescent="0.3">
      <c r="A22" s="15">
        <v>18</v>
      </c>
      <c r="B22" s="16" t="s">
        <v>106</v>
      </c>
      <c r="C22" s="17">
        <v>420050.67838517652</v>
      </c>
      <c r="D22" s="14">
        <f t="shared" si="0"/>
        <v>9.2493223984364478E-2</v>
      </c>
    </row>
    <row r="23" spans="1:4" ht="16.5" thickTop="1" thickBot="1" x14ac:dyDescent="0.3">
      <c r="A23" s="31"/>
      <c r="B23" s="18" t="s">
        <v>107</v>
      </c>
      <c r="C23" s="19">
        <f>SUM(C5:C22)</f>
        <v>4541421.0932487771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2e0f9a37-d5d4-403e-a0de-8e0e72481b0e" xsi:nil="true"/>
    <lcf76f155ced4ddcb4097134ff3c332f xmlns="6ea6a792-ef83-4575-af34-288d3fd4cb51">
      <Terms xmlns="http://schemas.microsoft.com/office/infopath/2007/PartnerControls"/>
    </lcf76f155ced4ddcb4097134ff3c332f>
    <Enlace_x002d_Alterno xmlns="6ea6a792-ef83-4575-af34-288d3fd4cb51" xsi:nil="true"/>
    <NumericOrder xmlns="6ea6a792-ef83-4575-af34-288d3fd4cb51" xsi:nil="true"/>
    <_ip_UnifiedCompliancePolicyProperties xmlns="http://schemas.microsoft.com/sharepoint/v3" xsi:nil="true"/>
    <EnlaceWebflow xmlns="6ea6a792-ef83-4575-af34-288d3fd4cb51">
      <Url xsi:nil="true"/>
      <Description xsi:nil="true"/>
    </EnlaceWebflow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17D3EE593A8A4D9AAE3F2AD010A0BC" ma:contentTypeVersion="18" ma:contentTypeDescription="Create a new document." ma:contentTypeScope="" ma:versionID="600c210dd7f91df8e42bae6b1a9cbc9f">
  <xsd:schema xmlns:xsd="http://www.w3.org/2001/XMLSchema" xmlns:xs="http://www.w3.org/2001/XMLSchema" xmlns:p="http://schemas.microsoft.com/office/2006/metadata/properties" xmlns:ns1="http://schemas.microsoft.com/sharepoint/v3" xmlns:ns2="6ea6a792-ef83-4575-af34-288d3fd4cb51" xmlns:ns3="2e0f9a37-d5d4-403e-a0de-8e0e72481b0e" targetNamespace="http://schemas.microsoft.com/office/2006/metadata/properties" ma:root="true" ma:fieldsID="cee2b0feb174da4ba1f297d9cd598049" ns1:_="" ns2:_="" ns3:_="">
    <xsd:import namespace="http://schemas.microsoft.com/sharepoint/v3"/>
    <xsd:import namespace="6ea6a792-ef83-4575-af34-288d3fd4cb51"/>
    <xsd:import namespace="2e0f9a37-d5d4-403e-a0de-8e0e72481b0e"/>
    <xsd:element name="properties">
      <xsd:complexType>
        <xsd:sequence>
          <xsd:element name="documentManagement">
            <xsd:complexType>
              <xsd:all>
                <xsd:element ref="ns2:EnlaceWebflow" minOccurs="0"/>
                <xsd:element ref="ns2:NumericOrder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Enlace_x002d_Alterno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6a792-ef83-4575-af34-288d3fd4cb51" elementFormDefault="qualified">
    <xsd:import namespace="http://schemas.microsoft.com/office/2006/documentManagement/types"/>
    <xsd:import namespace="http://schemas.microsoft.com/office/infopath/2007/PartnerControls"/>
    <xsd:element name="EnlaceWebflow" ma:index="8" nillable="true" ma:displayName="EnlaceWebflow" ma:format="Hyperlink" ma:internalName="EnlaceWeb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umericOrder" ma:index="9" nillable="true" ma:displayName="NumericOrder" ma:format="Dropdown" ma:internalName="NumericOrder" ma:percentage="FALSE">
      <xsd:simpleType>
        <xsd:restriction base="dms:Number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189064c-74a9-43e5-b572-e3b11b1ca6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Enlace_x002d_Alterno" ma:index="23" nillable="true" ma:displayName="Enlace-Alterno (WEBFLOW)" ma:format="Dropdown" ma:internalName="Enlace_x002d_Alterno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f9a37-d5d4-403e-a0de-8e0e72481b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edb5104-a6ea-46f1-a222-154c6f3224c0}" ma:internalName="TaxCatchAll" ma:showField="CatchAllData" ma:web="2e0f9a37-d5d4-403e-a0de-8e0e72481b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3A8FC8-3D22-4BBD-9B3D-1B3B796FC63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813610E-C613-4BC6-8262-443C55E5EC13}"/>
</file>

<file path=customXml/itemProps3.xml><?xml version="1.0" encoding="utf-8"?>
<ds:datastoreItem xmlns:ds="http://schemas.openxmlformats.org/officeDocument/2006/customXml" ds:itemID="{0B2A9200-D7C5-4EA3-8AFC-41B9D3A22A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79</vt:i4>
      </vt:variant>
    </vt:vector>
  </HeadingPairs>
  <TitlesOfParts>
    <vt:vector size="79" baseType="lpstr">
      <vt:lpstr>InfoVentasMunicipal</vt:lpstr>
      <vt:lpstr>Adjuntas</vt:lpstr>
      <vt:lpstr>Aguada</vt:lpstr>
      <vt:lpstr>Aguadilla</vt:lpstr>
      <vt:lpstr>AguasBuenas</vt:lpstr>
      <vt:lpstr>Aibonito</vt:lpstr>
      <vt:lpstr>Anasco</vt:lpstr>
      <vt:lpstr>Arecibo</vt:lpstr>
      <vt:lpstr>Arroyo</vt:lpstr>
      <vt:lpstr>Barceloneta</vt:lpstr>
      <vt:lpstr>Barranquitas</vt:lpstr>
      <vt:lpstr>Bayamon</vt:lpstr>
      <vt:lpstr>CaboRojo</vt:lpstr>
      <vt:lpstr>Caguas</vt:lpstr>
      <vt:lpstr>Camuy</vt:lpstr>
      <vt:lpstr>Canovanas</vt:lpstr>
      <vt:lpstr>Carolina</vt:lpstr>
      <vt:lpstr>Catano</vt:lpstr>
      <vt:lpstr>Cayey</vt:lpstr>
      <vt:lpstr>Ceiba</vt:lpstr>
      <vt:lpstr>Ciales</vt:lpstr>
      <vt:lpstr>Cidra</vt:lpstr>
      <vt:lpstr>Coamo</vt:lpstr>
      <vt:lpstr>Comerio</vt:lpstr>
      <vt:lpstr>Corozal</vt:lpstr>
      <vt:lpstr>Culebra</vt:lpstr>
      <vt:lpstr>Dorado</vt:lpstr>
      <vt:lpstr>Fajardo</vt:lpstr>
      <vt:lpstr>Florida</vt:lpstr>
      <vt:lpstr>Guanica</vt:lpstr>
      <vt:lpstr>Guayama</vt:lpstr>
      <vt:lpstr>Guayanilla</vt:lpstr>
      <vt:lpstr>Guaynabo</vt:lpstr>
      <vt:lpstr>Gurabo</vt:lpstr>
      <vt:lpstr>Hatillo</vt:lpstr>
      <vt:lpstr>Hormigueros</vt:lpstr>
      <vt:lpstr>Humacao</vt:lpstr>
      <vt:lpstr>Isabela</vt:lpstr>
      <vt:lpstr>Jayuya</vt:lpstr>
      <vt:lpstr>JuanaDiaz</vt:lpstr>
      <vt:lpstr>Juncos</vt:lpstr>
      <vt:lpstr>Lajas</vt:lpstr>
      <vt:lpstr>Lares</vt:lpstr>
      <vt:lpstr>LasMarias</vt:lpstr>
      <vt:lpstr>LasPiedras</vt:lpstr>
      <vt:lpstr>Loiza</vt:lpstr>
      <vt:lpstr>Luquillo</vt:lpstr>
      <vt:lpstr>Manati</vt:lpstr>
      <vt:lpstr>Maricao</vt:lpstr>
      <vt:lpstr>Maunabo</vt:lpstr>
      <vt:lpstr>Mayaguez</vt:lpstr>
      <vt:lpstr>Moca</vt:lpstr>
      <vt:lpstr>Morovis</vt:lpstr>
      <vt:lpstr>Naguabo</vt:lpstr>
      <vt:lpstr>Naranjito</vt:lpstr>
      <vt:lpstr>Orocovis</vt:lpstr>
      <vt:lpstr>Patillas</vt:lpstr>
      <vt:lpstr>Penuelas</vt:lpstr>
      <vt:lpstr>Ponce</vt:lpstr>
      <vt:lpstr>Quebradillas</vt:lpstr>
      <vt:lpstr>Rincon</vt:lpstr>
      <vt:lpstr>RioGrande</vt:lpstr>
      <vt:lpstr>SabanaGrande</vt:lpstr>
      <vt:lpstr>Salinas</vt:lpstr>
      <vt:lpstr>SanGerman</vt:lpstr>
      <vt:lpstr>SanJuan</vt:lpstr>
      <vt:lpstr>SanLorenzo</vt:lpstr>
      <vt:lpstr>SanSebastian</vt:lpstr>
      <vt:lpstr>SantaIsabel</vt:lpstr>
      <vt:lpstr>ToaAlta</vt:lpstr>
      <vt:lpstr>ToaBaja</vt:lpstr>
      <vt:lpstr>TrujilloAlto</vt:lpstr>
      <vt:lpstr>Utuado</vt:lpstr>
      <vt:lpstr>VegaAlta</vt:lpstr>
      <vt:lpstr>VegaBaja</vt:lpstr>
      <vt:lpstr>Vieques</vt:lpstr>
      <vt:lpstr>Villalba</vt:lpstr>
      <vt:lpstr>Yabucoa</vt:lpstr>
      <vt:lpstr>Yauco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Matos Vázquez</dc:creator>
  <cp:keywords/>
  <dc:description/>
  <cp:lastModifiedBy>Angel L. Rivera Montañez</cp:lastModifiedBy>
  <cp:revision/>
  <dcterms:created xsi:type="dcterms:W3CDTF">2019-05-20T13:39:56Z</dcterms:created>
  <dcterms:modified xsi:type="dcterms:W3CDTF">2023-06-12T15:27:52Z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0x0101004517D3EE593A8A4D9AAE3F2AD010A0BC</vt:lpwstr>
  </property>
</Properties>
</file>