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62.xml" ContentType="application/vnd.openxmlformats-officedocument.spreadsheetml.worksheet+xml"/>
  <Override PartName="/xl/worksheets/sheet71.xml" ContentType="application/vnd.openxmlformats-officedocument.spreadsheetml.worksheet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69.xml" ContentType="application/vnd.openxmlformats-officedocument.spreadsheetml.worksheet+xml"/>
  <Override PartName="/xl/worksheets/sheet7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47.xml" ContentType="application/vnd.openxmlformats-officedocument.spreadsheetml.worksheet+xml"/>
  <Override PartName="/xl/worksheets/sheet58.xml" ContentType="application/vnd.openxmlformats-officedocument.spreadsheetml.worksheet+xml"/>
  <Override PartName="/xl/worksheets/sheet67.xml" ContentType="application/vnd.openxmlformats-officedocument.spreadsheetml.worksheet+xml"/>
  <Override PartName="/xl/worksheets/sheet76.xml" ContentType="application/vnd.openxmlformats-officedocument.spreadsheetml.worksheet+xml"/>
  <Override PartName="/xl/sharedStrings.xml" ContentType="application/vnd.openxmlformats-officedocument.spreadsheetml.sharedStrings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45.xml" ContentType="application/vnd.openxmlformats-officedocument.spreadsheetml.worksheet+xml"/>
  <Override PartName="/xl/worksheets/sheet54.xml" ContentType="application/vnd.openxmlformats-officedocument.spreadsheetml.worksheet+xml"/>
  <Override PartName="/xl/worksheets/sheet56.xml" ContentType="application/vnd.openxmlformats-officedocument.spreadsheetml.worksheet+xml"/>
  <Override PartName="/xl/worksheets/sheet65.xml" ContentType="application/vnd.openxmlformats-officedocument.spreadsheetml.worksheet+xml"/>
  <Override PartName="/xl/worksheets/sheet74.xml" ContentType="application/vnd.openxmlformats-officedocument.spreadsheetml.workshee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Override PartName="/xl/worksheets/sheet63.xml" ContentType="application/vnd.openxmlformats-officedocument.spreadsheetml.worksheet+xml"/>
  <Override PartName="/xl/worksheets/sheet72.xml" ContentType="application/vnd.openxmlformats-officedocument.spreadsheetml.worksheet+xml"/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worksheets/sheet7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59.xml" ContentType="application/vnd.openxmlformats-officedocument.spreadsheetml.worksheet+xml"/>
  <Override PartName="/xl/worksheets/sheet68.xml" ContentType="application/vnd.openxmlformats-officedocument.spreadsheetml.worksheet+xml"/>
  <Override PartName="/xl/worksheets/sheet77.xml" ContentType="application/vnd.openxmlformats-officedocument.spreadsheetml.worksheet+xml"/>
  <Override PartName="/xl/worksheets/sheet79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66.xml" ContentType="application/vnd.openxmlformats-officedocument.spreadsheetml.worksheet+xml"/>
  <Override PartName="/xl/worksheets/sheet75.xml" ContentType="application/vnd.openxmlformats-officedocument.spreadsheetml.worksheet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xl/worksheets/sheet55.xml" ContentType="application/vnd.openxmlformats-officedocument.spreadsheetml.worksheet+xml"/>
  <Override PartName="/xl/worksheets/sheet64.xml" ContentType="application/vnd.openxmlformats-officedocument.spreadsheetml.worksheet+xml"/>
  <Override PartName="/xl/worksheets/sheet73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300" yWindow="885" windowWidth="20730" windowHeight="11760" tabRatio="869"/>
  </bookViews>
  <sheets>
    <sheet name="InfoVentasMunicipal" sheetId="83" r:id="rId1"/>
    <sheet name="Adjuntas" sheetId="5" r:id="rId2"/>
    <sheet name="Aguada" sheetId="6" r:id="rId3"/>
    <sheet name="Aguadilla" sheetId="7" r:id="rId4"/>
    <sheet name="AguasBuenas" sheetId="8" r:id="rId5"/>
    <sheet name="Aibonito" sheetId="9" r:id="rId6"/>
    <sheet name="Anasco" sheetId="10" r:id="rId7"/>
    <sheet name="Arecibo" sheetId="11" r:id="rId8"/>
    <sheet name="Arroyo" sheetId="12" r:id="rId9"/>
    <sheet name="Barceloneta" sheetId="13" r:id="rId10"/>
    <sheet name="Barranquitas" sheetId="14" r:id="rId11"/>
    <sheet name="Bayamon" sheetId="15" r:id="rId12"/>
    <sheet name="CaboRojo" sheetId="16" r:id="rId13"/>
    <sheet name="Caguas" sheetId="17" r:id="rId14"/>
    <sheet name="Camuy" sheetId="18" r:id="rId15"/>
    <sheet name="Canovanas" sheetId="19" r:id="rId16"/>
    <sheet name="Carolina" sheetId="20" r:id="rId17"/>
    <sheet name="Catano" sheetId="21" r:id="rId18"/>
    <sheet name="Cayey" sheetId="22" r:id="rId19"/>
    <sheet name="Ceiba" sheetId="23" r:id="rId20"/>
    <sheet name="Ciales" sheetId="24" r:id="rId21"/>
    <sheet name="Cidra" sheetId="25" r:id="rId22"/>
    <sheet name="Coamo" sheetId="26" r:id="rId23"/>
    <sheet name="Comerio" sheetId="27" r:id="rId24"/>
    <sheet name="Corozal" sheetId="28" r:id="rId25"/>
    <sheet name="Culebra" sheetId="29" r:id="rId26"/>
    <sheet name="Dorado" sheetId="30" r:id="rId27"/>
    <sheet name="Fajardo" sheetId="31" r:id="rId28"/>
    <sheet name="Florida" sheetId="32" r:id="rId29"/>
    <sheet name="Guanica" sheetId="33" r:id="rId30"/>
    <sheet name="Guayama" sheetId="34" r:id="rId31"/>
    <sheet name="Guayanilla" sheetId="35" r:id="rId32"/>
    <sheet name="Guaynabo" sheetId="36" r:id="rId33"/>
    <sheet name="Gurabo" sheetId="37" r:id="rId34"/>
    <sheet name="Hatillo" sheetId="38" r:id="rId35"/>
    <sheet name="Hormigueros" sheetId="39" r:id="rId36"/>
    <sheet name="Humacao" sheetId="40" r:id="rId37"/>
    <sheet name="Isabela" sheetId="41" r:id="rId38"/>
    <sheet name="Jayuya" sheetId="42" r:id="rId39"/>
    <sheet name="JuanaDiaz" sheetId="43" r:id="rId40"/>
    <sheet name="Juncos" sheetId="44" r:id="rId41"/>
    <sheet name="Lajas" sheetId="45" r:id="rId42"/>
    <sheet name="Lares" sheetId="46" r:id="rId43"/>
    <sheet name="LasMarias" sheetId="47" r:id="rId44"/>
    <sheet name="LasPiedras" sheetId="48" r:id="rId45"/>
    <sheet name="Loiza" sheetId="49" r:id="rId46"/>
    <sheet name="Luquillo" sheetId="50" r:id="rId47"/>
    <sheet name="Manati" sheetId="51" r:id="rId48"/>
    <sheet name="Maricao" sheetId="52" r:id="rId49"/>
    <sheet name="Maunabo" sheetId="53" r:id="rId50"/>
    <sheet name="Mayaguez" sheetId="54" r:id="rId51"/>
    <sheet name="Moca" sheetId="55" r:id="rId52"/>
    <sheet name="Morovis" sheetId="56" r:id="rId53"/>
    <sheet name="Naguabo" sheetId="57" r:id="rId54"/>
    <sheet name="Naranjito" sheetId="58" r:id="rId55"/>
    <sheet name="Orocovis" sheetId="59" r:id="rId56"/>
    <sheet name="Patillas" sheetId="60" r:id="rId57"/>
    <sheet name="Penuelas" sheetId="61" r:id="rId58"/>
    <sheet name="Ponce" sheetId="62" r:id="rId59"/>
    <sheet name="Quebradillas" sheetId="63" r:id="rId60"/>
    <sheet name="Rincon" sheetId="64" r:id="rId61"/>
    <sheet name="RioGrande" sheetId="65" r:id="rId62"/>
    <sheet name="SabanaGrande" sheetId="66" r:id="rId63"/>
    <sheet name="Salinas" sheetId="67" r:id="rId64"/>
    <sheet name="SanGerman" sheetId="68" r:id="rId65"/>
    <sheet name="SanJuan" sheetId="69" r:id="rId66"/>
    <sheet name="SanLorenzo" sheetId="70" r:id="rId67"/>
    <sheet name="SanSebastian" sheetId="71" r:id="rId68"/>
    <sheet name="SantaIsabel" sheetId="72" r:id="rId69"/>
    <sheet name="ToaAlta" sheetId="73" r:id="rId70"/>
    <sheet name="ToaBaja" sheetId="74" r:id="rId71"/>
    <sheet name="TrujilloAlto" sheetId="75" r:id="rId72"/>
    <sheet name="Utuado" sheetId="76" r:id="rId73"/>
    <sheet name="VegaAlta" sheetId="77" r:id="rId74"/>
    <sheet name="VegaBaja" sheetId="78" r:id="rId75"/>
    <sheet name="Vieques" sheetId="79" r:id="rId76"/>
    <sheet name="Villalba" sheetId="80" r:id="rId77"/>
    <sheet name="Yabucoa" sheetId="81" r:id="rId78"/>
    <sheet name="Yauco" sheetId="82" r:id="rId79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60"/>
  <c r="C23" i="82" l="1"/>
  <c r="D23" s="1"/>
  <c r="C23" i="81"/>
  <c r="D23" s="1"/>
  <c r="C23" i="80"/>
  <c r="D23" s="1"/>
  <c r="C23" i="79"/>
  <c r="D23" s="1"/>
  <c r="C23" i="78"/>
  <c r="D23" s="1"/>
  <c r="C23" i="77"/>
  <c r="D23" s="1"/>
  <c r="C23" i="76"/>
  <c r="D15" s="1"/>
  <c r="C23" i="75"/>
  <c r="D19" s="1"/>
  <c r="C23" i="74"/>
  <c r="C23" i="73"/>
  <c r="D19" s="1"/>
  <c r="C23" i="72"/>
  <c r="D15" s="1"/>
  <c r="C23" i="71"/>
  <c r="C23" i="70"/>
  <c r="C23" i="69"/>
  <c r="D19" s="1"/>
  <c r="C23" i="68"/>
  <c r="D15" s="1"/>
  <c r="C23" i="67"/>
  <c r="D19" s="1"/>
  <c r="C23" i="66"/>
  <c r="D15" s="1"/>
  <c r="C23" i="65"/>
  <c r="D19" s="1"/>
  <c r="C23" i="64"/>
  <c r="D15" s="1"/>
  <c r="C23" i="63"/>
  <c r="D19" s="1"/>
  <c r="C23" i="62"/>
  <c r="D15" s="1"/>
  <c r="C23" i="61"/>
  <c r="D19" s="1"/>
  <c r="D15" i="60"/>
  <c r="D7"/>
  <c r="C23" i="59"/>
  <c r="D23" s="1"/>
  <c r="C23" i="58"/>
  <c r="D23" s="1"/>
  <c r="C23" i="57"/>
  <c r="D23" s="1"/>
  <c r="D5" i="71" l="1"/>
  <c r="D13"/>
  <c r="D21"/>
  <c r="D6"/>
  <c r="D14"/>
  <c r="D22"/>
  <c r="D15"/>
  <c r="D16"/>
  <c r="D17"/>
  <c r="D7"/>
  <c r="D8"/>
  <c r="D9"/>
  <c r="D10"/>
  <c r="D18"/>
  <c r="D19"/>
  <c r="D20"/>
  <c r="D11"/>
  <c r="D12"/>
  <c r="D5" i="70"/>
  <c r="D13"/>
  <c r="D21"/>
  <c r="D22"/>
  <c r="D16"/>
  <c r="D17"/>
  <c r="D11"/>
  <c r="D6"/>
  <c r="D14"/>
  <c r="D10"/>
  <c r="D20"/>
  <c r="D7"/>
  <c r="D15"/>
  <c r="D8"/>
  <c r="D9"/>
  <c r="D18"/>
  <c r="D12"/>
  <c r="D19"/>
  <c r="D5" i="74"/>
  <c r="D13"/>
  <c r="D21"/>
  <c r="D14"/>
  <c r="D22"/>
  <c r="D15"/>
  <c r="D8"/>
  <c r="D16"/>
  <c r="D17"/>
  <c r="D18"/>
  <c r="D6"/>
  <c r="D9"/>
  <c r="D19"/>
  <c r="D12"/>
  <c r="D7"/>
  <c r="D10"/>
  <c r="D20"/>
  <c r="D11"/>
  <c r="D7" i="81"/>
  <c r="D7" i="82"/>
  <c r="D9"/>
  <c r="D15" i="81"/>
  <c r="D11"/>
  <c r="D19"/>
  <c r="D11" i="82"/>
  <c r="D13"/>
  <c r="D17"/>
  <c r="D15"/>
  <c r="D19"/>
  <c r="D5"/>
  <c r="D21"/>
  <c r="D7" i="79"/>
  <c r="D15"/>
  <c r="D7" i="78"/>
  <c r="D7" i="75"/>
  <c r="D7" i="57"/>
  <c r="D15"/>
  <c r="D7" i="80"/>
  <c r="D11" i="79"/>
  <c r="D19"/>
  <c r="D7" i="68"/>
  <c r="D7" i="67"/>
  <c r="D7" i="66"/>
  <c r="D15" i="80"/>
  <c r="D15" i="78"/>
  <c r="D7" i="72"/>
  <c r="D7" i="58"/>
  <c r="D11" i="57"/>
  <c r="D19"/>
  <c r="D11" i="80"/>
  <c r="D19"/>
  <c r="D11" i="78"/>
  <c r="D19"/>
  <c r="D7" i="59"/>
  <c r="D15" i="58"/>
  <c r="D5" i="81"/>
  <c r="D9"/>
  <c r="D13"/>
  <c r="D17"/>
  <c r="D21"/>
  <c r="D5" i="79"/>
  <c r="D9"/>
  <c r="D13"/>
  <c r="D17"/>
  <c r="D21"/>
  <c r="D5" i="78"/>
  <c r="D9"/>
  <c r="D13"/>
  <c r="D17"/>
  <c r="D21"/>
  <c r="D7" i="64"/>
  <c r="D7" i="63"/>
  <c r="D7" i="62"/>
  <c r="D15" i="59"/>
  <c r="D11" i="58"/>
  <c r="D19"/>
  <c r="D5" i="80"/>
  <c r="D9"/>
  <c r="D13"/>
  <c r="D17"/>
  <c r="D21"/>
  <c r="D7" i="73"/>
  <c r="D7" i="69"/>
  <c r="D7" i="65"/>
  <c r="D7" i="61"/>
  <c r="D5" i="58"/>
  <c r="D9"/>
  <c r="D13"/>
  <c r="D17"/>
  <c r="D21"/>
  <c r="D5" i="57"/>
  <c r="D9"/>
  <c r="D13"/>
  <c r="D17"/>
  <c r="D21"/>
  <c r="D7" i="76"/>
  <c r="D15" i="75"/>
  <c r="D15" i="73"/>
  <c r="D15" i="69"/>
  <c r="D15" i="67"/>
  <c r="D15" i="65"/>
  <c r="D15" i="63"/>
  <c r="D15" i="61"/>
  <c r="D11" i="59"/>
  <c r="D19"/>
  <c r="D5"/>
  <c r="D9"/>
  <c r="D13"/>
  <c r="D17"/>
  <c r="D21"/>
  <c r="D11" i="61"/>
  <c r="D11" i="63"/>
  <c r="D11" i="65"/>
  <c r="D11" i="67"/>
  <c r="D11" i="69"/>
  <c r="D11" i="73"/>
  <c r="D11" i="75"/>
  <c r="D23" i="60"/>
  <c r="D21"/>
  <c r="D17"/>
  <c r="D13"/>
  <c r="D9"/>
  <c r="D5"/>
  <c r="D23" i="62"/>
  <c r="D21"/>
  <c r="D17"/>
  <c r="D13"/>
  <c r="D9"/>
  <c r="D5"/>
  <c r="D23" i="64"/>
  <c r="D21"/>
  <c r="D17"/>
  <c r="D13"/>
  <c r="D9"/>
  <c r="D5"/>
  <c r="D23" i="66"/>
  <c r="D21"/>
  <c r="D17"/>
  <c r="D13"/>
  <c r="D9"/>
  <c r="D5"/>
  <c r="D23" i="68"/>
  <c r="D21"/>
  <c r="D17"/>
  <c r="D13"/>
  <c r="D9"/>
  <c r="D5"/>
  <c r="D23" i="70"/>
  <c r="D23" i="72"/>
  <c r="D21"/>
  <c r="D17"/>
  <c r="D13"/>
  <c r="D9"/>
  <c r="D5"/>
  <c r="D23" i="74"/>
  <c r="D23" i="76"/>
  <c r="D21"/>
  <c r="D17"/>
  <c r="D13"/>
  <c r="D9"/>
  <c r="D5"/>
  <c r="D11" i="60"/>
  <c r="D19"/>
  <c r="D23" i="61"/>
  <c r="D21"/>
  <c r="D17"/>
  <c r="D13"/>
  <c r="D9"/>
  <c r="D5"/>
  <c r="D11" i="62"/>
  <c r="D19"/>
  <c r="D23" i="63"/>
  <c r="D21"/>
  <c r="D17"/>
  <c r="D13"/>
  <c r="D9"/>
  <c r="D5"/>
  <c r="D11" i="64"/>
  <c r="D19"/>
  <c r="D23" i="65"/>
  <c r="D21"/>
  <c r="D17"/>
  <c r="D13"/>
  <c r="D9"/>
  <c r="D5"/>
  <c r="D11" i="66"/>
  <c r="D19"/>
  <c r="D23" i="67"/>
  <c r="D21"/>
  <c r="D17"/>
  <c r="D13"/>
  <c r="D9"/>
  <c r="D5"/>
  <c r="D11" i="68"/>
  <c r="D19"/>
  <c r="D23" i="69"/>
  <c r="D21"/>
  <c r="D17"/>
  <c r="D13"/>
  <c r="D9"/>
  <c r="D5"/>
  <c r="D23" i="71"/>
  <c r="D11" i="72"/>
  <c r="D19"/>
  <c r="D23" i="73"/>
  <c r="D21"/>
  <c r="D17"/>
  <c r="D13"/>
  <c r="D9"/>
  <c r="D5"/>
  <c r="D23" i="75"/>
  <c r="D21"/>
  <c r="D17"/>
  <c r="D13"/>
  <c r="D9"/>
  <c r="D5"/>
  <c r="D11" i="76"/>
  <c r="D19"/>
  <c r="D6" i="82"/>
  <c r="D8"/>
  <c r="D10"/>
  <c r="D12"/>
  <c r="D14"/>
  <c r="D16"/>
  <c r="D18"/>
  <c r="D20"/>
  <c r="D22"/>
  <c r="D6" i="81"/>
  <c r="D8"/>
  <c r="D10"/>
  <c r="D12"/>
  <c r="D14"/>
  <c r="D16"/>
  <c r="D18"/>
  <c r="D20"/>
  <c r="D22"/>
  <c r="D6" i="80"/>
  <c r="D8"/>
  <c r="D10"/>
  <c r="D12"/>
  <c r="D14"/>
  <c r="D16"/>
  <c r="D18"/>
  <c r="D20"/>
  <c r="D22"/>
  <c r="D6" i="79"/>
  <c r="D8"/>
  <c r="D10"/>
  <c r="D12"/>
  <c r="D14"/>
  <c r="D16"/>
  <c r="D18"/>
  <c r="D20"/>
  <c r="D22"/>
  <c r="D6" i="78"/>
  <c r="D8"/>
  <c r="D10"/>
  <c r="D12"/>
  <c r="D14"/>
  <c r="D16"/>
  <c r="D18"/>
  <c r="D20"/>
  <c r="D22"/>
  <c r="D5" i="77"/>
  <c r="D7"/>
  <c r="D9"/>
  <c r="D11"/>
  <c r="D13"/>
  <c r="D15"/>
  <c r="D17"/>
  <c r="D19"/>
  <c r="D21"/>
  <c r="D6"/>
  <c r="D8"/>
  <c r="D10"/>
  <c r="D12"/>
  <c r="D14"/>
  <c r="D16"/>
  <c r="D18"/>
  <c r="D20"/>
  <c r="D22"/>
  <c r="D6" i="76"/>
  <c r="D8"/>
  <c r="D10"/>
  <c r="D12"/>
  <c r="D14"/>
  <c r="D16"/>
  <c r="D18"/>
  <c r="D20"/>
  <c r="D22"/>
  <c r="D6" i="75"/>
  <c r="D8"/>
  <c r="D10"/>
  <c r="D12"/>
  <c r="D14"/>
  <c r="D16"/>
  <c r="D18"/>
  <c r="D20"/>
  <c r="D22"/>
  <c r="D6" i="73"/>
  <c r="D8"/>
  <c r="D10"/>
  <c r="D12"/>
  <c r="D14"/>
  <c r="D16"/>
  <c r="D18"/>
  <c r="D20"/>
  <c r="D22"/>
  <c r="D6" i="72"/>
  <c r="D8"/>
  <c r="D10"/>
  <c r="D12"/>
  <c r="D14"/>
  <c r="D16"/>
  <c r="D18"/>
  <c r="D20"/>
  <c r="D22"/>
  <c r="D6" i="69"/>
  <c r="D8"/>
  <c r="D10"/>
  <c r="D12"/>
  <c r="D14"/>
  <c r="D16"/>
  <c r="D18"/>
  <c r="D20"/>
  <c r="D22"/>
  <c r="D6" i="68"/>
  <c r="D8"/>
  <c r="D10"/>
  <c r="D12"/>
  <c r="D14"/>
  <c r="D16"/>
  <c r="D18"/>
  <c r="D20"/>
  <c r="D22"/>
  <c r="D6" i="67"/>
  <c r="D8"/>
  <c r="D10"/>
  <c r="D12"/>
  <c r="D14"/>
  <c r="D16"/>
  <c r="D18"/>
  <c r="D20"/>
  <c r="D22"/>
  <c r="D6" i="66"/>
  <c r="D8"/>
  <c r="D10"/>
  <c r="D12"/>
  <c r="D14"/>
  <c r="D16"/>
  <c r="D18"/>
  <c r="D20"/>
  <c r="D22"/>
  <c r="D6" i="65"/>
  <c r="D8"/>
  <c r="D10"/>
  <c r="D12"/>
  <c r="D14"/>
  <c r="D16"/>
  <c r="D18"/>
  <c r="D20"/>
  <c r="D22"/>
  <c r="D6" i="64"/>
  <c r="D8"/>
  <c r="D10"/>
  <c r="D12"/>
  <c r="D14"/>
  <c r="D16"/>
  <c r="D18"/>
  <c r="D20"/>
  <c r="D22"/>
  <c r="D6" i="63"/>
  <c r="D8"/>
  <c r="D10"/>
  <c r="D12"/>
  <c r="D14"/>
  <c r="D16"/>
  <c r="D18"/>
  <c r="D20"/>
  <c r="D22"/>
  <c r="D6" i="62"/>
  <c r="D8"/>
  <c r="D10"/>
  <c r="D12"/>
  <c r="D14"/>
  <c r="D16"/>
  <c r="D18"/>
  <c r="D20"/>
  <c r="D22"/>
  <c r="D6" i="61"/>
  <c r="D8"/>
  <c r="D10"/>
  <c r="D12"/>
  <c r="D14"/>
  <c r="D16"/>
  <c r="D18"/>
  <c r="D20"/>
  <c r="D22"/>
  <c r="D6" i="60"/>
  <c r="D8"/>
  <c r="D10"/>
  <c r="D12"/>
  <c r="D14"/>
  <c r="D16"/>
  <c r="D18"/>
  <c r="D20"/>
  <c r="D22"/>
  <c r="D6" i="59"/>
  <c r="D8"/>
  <c r="D10"/>
  <c r="D12"/>
  <c r="D14"/>
  <c r="D16"/>
  <c r="D18"/>
  <c r="D20"/>
  <c r="D22"/>
  <c r="D6" i="58"/>
  <c r="D8"/>
  <c r="D10"/>
  <c r="D12"/>
  <c r="D14"/>
  <c r="D16"/>
  <c r="D18"/>
  <c r="D20"/>
  <c r="D22"/>
  <c r="D6" i="57"/>
  <c r="D8"/>
  <c r="D10"/>
  <c r="D12"/>
  <c r="D14"/>
  <c r="D16"/>
  <c r="D18"/>
  <c r="D20"/>
  <c r="D22"/>
  <c r="C23" i="56" l="1"/>
  <c r="C23" i="55"/>
  <c r="D23" s="1"/>
  <c r="C23" i="54"/>
  <c r="D23" s="1"/>
  <c r="C23" i="53"/>
  <c r="D23" s="1"/>
  <c r="C23" i="52"/>
  <c r="D23" s="1"/>
  <c r="C23" i="51"/>
  <c r="D23" s="1"/>
  <c r="C23" i="50"/>
  <c r="D23" s="1"/>
  <c r="C23" i="49"/>
  <c r="D23" s="1"/>
  <c r="C23" i="48"/>
  <c r="D23" s="1"/>
  <c r="C23" i="47"/>
  <c r="D23" s="1"/>
  <c r="C23" i="46"/>
  <c r="D23" s="1"/>
  <c r="C23" i="45"/>
  <c r="D23" s="1"/>
  <c r="C23" i="44"/>
  <c r="C23" i="43"/>
  <c r="D23" s="1"/>
  <c r="C23" i="42"/>
  <c r="D23" s="1"/>
  <c r="C23" i="41"/>
  <c r="D23" s="1"/>
  <c r="C23" i="40"/>
  <c r="D23" s="1"/>
  <c r="C23" i="39"/>
  <c r="D23" s="1"/>
  <c r="C23" i="38"/>
  <c r="D23" s="1"/>
  <c r="C23" i="37"/>
  <c r="D23" s="1"/>
  <c r="C23" i="36"/>
  <c r="D23" s="1"/>
  <c r="C23" i="35"/>
  <c r="D23" s="1"/>
  <c r="C23" i="34"/>
  <c r="D19" s="1"/>
  <c r="C23" i="33"/>
  <c r="D23" s="1"/>
  <c r="C23" i="32"/>
  <c r="D23" s="1"/>
  <c r="C23" i="31"/>
  <c r="D23" s="1"/>
  <c r="D23" i="56" l="1"/>
  <c r="D20"/>
  <c r="D23" i="44"/>
  <c r="D5"/>
  <c r="D13"/>
  <c r="D21"/>
  <c r="D14"/>
  <c r="D22"/>
  <c r="D15"/>
  <c r="D8"/>
  <c r="D16"/>
  <c r="D9"/>
  <c r="D17"/>
  <c r="D18"/>
  <c r="D11"/>
  <c r="D19"/>
  <c r="D6"/>
  <c r="D10"/>
  <c r="D20"/>
  <c r="D7"/>
  <c r="D12"/>
  <c r="D7" i="56"/>
  <c r="D11"/>
  <c r="D7" i="48"/>
  <c r="D15" i="56"/>
  <c r="D19"/>
  <c r="D15" i="54"/>
  <c r="D7"/>
  <c r="D7" i="53"/>
  <c r="D7" i="52"/>
  <c r="D7" i="50"/>
  <c r="D7" i="47"/>
  <c r="D7" i="46"/>
  <c r="D15"/>
  <c r="D7" i="41"/>
  <c r="D7" i="40"/>
  <c r="D15" i="37"/>
  <c r="D7"/>
  <c r="D7" i="36"/>
  <c r="D11" i="34"/>
  <c r="D7" i="32"/>
  <c r="D11"/>
  <c r="D15"/>
  <c r="D19"/>
  <c r="D7" i="31"/>
  <c r="D7" i="55"/>
  <c r="D11" i="54"/>
  <c r="D19"/>
  <c r="D15" i="52"/>
  <c r="D7" i="51"/>
  <c r="D15" i="50"/>
  <c r="D7" i="49"/>
  <c r="D15" i="48"/>
  <c r="D15" i="47"/>
  <c r="D15" i="41"/>
  <c r="D7" i="38"/>
  <c r="D11" i="37"/>
  <c r="D19"/>
  <c r="D7" i="34"/>
  <c r="D15"/>
  <c r="D7" i="33"/>
  <c r="D15" i="55"/>
  <c r="D15" i="53"/>
  <c r="D15" i="51"/>
  <c r="D15" i="49"/>
  <c r="D11" i="47"/>
  <c r="D19"/>
  <c r="D7" i="42"/>
  <c r="D15" i="40"/>
  <c r="D15" i="38"/>
  <c r="D15" i="36"/>
  <c r="D7" i="35"/>
  <c r="D15" i="31"/>
  <c r="D11" i="55"/>
  <c r="D19"/>
  <c r="D11" i="53"/>
  <c r="D19"/>
  <c r="D11" i="51"/>
  <c r="D19"/>
  <c r="D11" i="49"/>
  <c r="D19"/>
  <c r="D7" i="43"/>
  <c r="D15" i="42"/>
  <c r="D11"/>
  <c r="D19"/>
  <c r="D11" i="40"/>
  <c r="D19"/>
  <c r="D11" i="38"/>
  <c r="D19"/>
  <c r="D11" i="36"/>
  <c r="D19"/>
  <c r="D15" i="33"/>
  <c r="D11" i="31"/>
  <c r="D19"/>
  <c r="D5" i="56"/>
  <c r="D9"/>
  <c r="D13"/>
  <c r="D17"/>
  <c r="D21"/>
  <c r="D11" i="52"/>
  <c r="D19"/>
  <c r="D5" i="50"/>
  <c r="D11"/>
  <c r="D19"/>
  <c r="D5" i="49"/>
  <c r="D9"/>
  <c r="D13"/>
  <c r="D17"/>
  <c r="D21"/>
  <c r="D11" i="48"/>
  <c r="D19"/>
  <c r="D11" i="46"/>
  <c r="D19"/>
  <c r="D7" i="45"/>
  <c r="D15" i="43"/>
  <c r="D11" i="41"/>
  <c r="D19"/>
  <c r="D7" i="39"/>
  <c r="D5" i="38"/>
  <c r="D9"/>
  <c r="D13"/>
  <c r="D17"/>
  <c r="D21"/>
  <c r="D5" i="37"/>
  <c r="D9"/>
  <c r="D13"/>
  <c r="D17"/>
  <c r="D21"/>
  <c r="D11" i="33"/>
  <c r="D19"/>
  <c r="D5" i="54"/>
  <c r="D9"/>
  <c r="D13"/>
  <c r="D17"/>
  <c r="D21"/>
  <c r="D5" i="53"/>
  <c r="D9"/>
  <c r="D13"/>
  <c r="D17"/>
  <c r="D21"/>
  <c r="D5" i="52"/>
  <c r="D9"/>
  <c r="D13"/>
  <c r="D17"/>
  <c r="D21"/>
  <c r="D5" i="51"/>
  <c r="D9"/>
  <c r="D13"/>
  <c r="D17"/>
  <c r="D21"/>
  <c r="D5" i="48"/>
  <c r="D9"/>
  <c r="D13"/>
  <c r="D17"/>
  <c r="D21"/>
  <c r="D5" i="47"/>
  <c r="D9"/>
  <c r="D13"/>
  <c r="D17"/>
  <c r="D21"/>
  <c r="D5" i="46"/>
  <c r="D9"/>
  <c r="D13"/>
  <c r="D17"/>
  <c r="D21"/>
  <c r="D15" i="45"/>
  <c r="D11"/>
  <c r="D19"/>
  <c r="D5"/>
  <c r="D9"/>
  <c r="D13"/>
  <c r="D17"/>
  <c r="D21"/>
  <c r="D11" i="43"/>
  <c r="D19"/>
  <c r="D15" i="39"/>
  <c r="D15" i="35"/>
  <c r="D23" i="34"/>
  <c r="D5"/>
  <c r="D5" i="33"/>
  <c r="D9"/>
  <c r="D13"/>
  <c r="D17"/>
  <c r="D21"/>
  <c r="D5" i="32"/>
  <c r="D9"/>
  <c r="D13"/>
  <c r="D17"/>
  <c r="D21"/>
  <c r="D5" i="31"/>
  <c r="D9"/>
  <c r="D13"/>
  <c r="D17"/>
  <c r="D21"/>
  <c r="D5" i="55"/>
  <c r="D9"/>
  <c r="D13"/>
  <c r="D17"/>
  <c r="D21"/>
  <c r="D9" i="50"/>
  <c r="D13"/>
  <c r="D17"/>
  <c r="D21"/>
  <c r="D5" i="43"/>
  <c r="D9"/>
  <c r="D13"/>
  <c r="D17"/>
  <c r="D21"/>
  <c r="D5" i="41"/>
  <c r="D9"/>
  <c r="D13"/>
  <c r="D17"/>
  <c r="D21"/>
  <c r="D5" i="40"/>
  <c r="D9"/>
  <c r="D13"/>
  <c r="D17"/>
  <c r="D21"/>
  <c r="D11" i="39"/>
  <c r="D19"/>
  <c r="D11" i="35"/>
  <c r="D19"/>
  <c r="D9" i="34"/>
  <c r="D13"/>
  <c r="D17"/>
  <c r="D21"/>
  <c r="D5" i="35"/>
  <c r="D9"/>
  <c r="D13"/>
  <c r="D17"/>
  <c r="D21"/>
  <c r="D5" i="36"/>
  <c r="D9"/>
  <c r="D13"/>
  <c r="D17"/>
  <c r="D21"/>
  <c r="D5" i="39"/>
  <c r="D9"/>
  <c r="D13"/>
  <c r="D17"/>
  <c r="D21"/>
  <c r="D5" i="42"/>
  <c r="D9"/>
  <c r="D13"/>
  <c r="D17"/>
  <c r="D21"/>
  <c r="D6" i="56"/>
  <c r="D8"/>
  <c r="D10"/>
  <c r="D12"/>
  <c r="D14"/>
  <c r="D16"/>
  <c r="D18"/>
  <c r="D22"/>
  <c r="D6" i="55"/>
  <c r="D8"/>
  <c r="D10"/>
  <c r="D12"/>
  <c r="D14"/>
  <c r="D16"/>
  <c r="D18"/>
  <c r="D20"/>
  <c r="D22"/>
  <c r="D6" i="54"/>
  <c r="D8"/>
  <c r="D10"/>
  <c r="D12"/>
  <c r="D14"/>
  <c r="D16"/>
  <c r="D18"/>
  <c r="D20"/>
  <c r="D22"/>
  <c r="D6" i="53"/>
  <c r="D8"/>
  <c r="D10"/>
  <c r="D12"/>
  <c r="D14"/>
  <c r="D16"/>
  <c r="D18"/>
  <c r="D20"/>
  <c r="D22"/>
  <c r="D6" i="52"/>
  <c r="D8"/>
  <c r="D10"/>
  <c r="D12"/>
  <c r="D14"/>
  <c r="D16"/>
  <c r="D18"/>
  <c r="D20"/>
  <c r="D22"/>
  <c r="D6" i="51"/>
  <c r="D8"/>
  <c r="D10"/>
  <c r="D12"/>
  <c r="D14"/>
  <c r="D16"/>
  <c r="D18"/>
  <c r="D20"/>
  <c r="D22"/>
  <c r="D6" i="50"/>
  <c r="D8"/>
  <c r="D10"/>
  <c r="D12"/>
  <c r="D14"/>
  <c r="D16"/>
  <c r="D18"/>
  <c r="D20"/>
  <c r="D22"/>
  <c r="D6" i="49"/>
  <c r="D8"/>
  <c r="D10"/>
  <c r="D12"/>
  <c r="D14"/>
  <c r="D16"/>
  <c r="D18"/>
  <c r="D20"/>
  <c r="D22"/>
  <c r="D6" i="48"/>
  <c r="D8"/>
  <c r="D10"/>
  <c r="D12"/>
  <c r="D14"/>
  <c r="D16"/>
  <c r="D18"/>
  <c r="D20"/>
  <c r="D22"/>
  <c r="D6" i="47"/>
  <c r="D8"/>
  <c r="D10"/>
  <c r="D12"/>
  <c r="D14"/>
  <c r="D16"/>
  <c r="D18"/>
  <c r="D20"/>
  <c r="D22"/>
  <c r="D6" i="46"/>
  <c r="D8"/>
  <c r="D10"/>
  <c r="D12"/>
  <c r="D14"/>
  <c r="D16"/>
  <c r="D18"/>
  <c r="D20"/>
  <c r="D22"/>
  <c r="D6" i="45"/>
  <c r="D8"/>
  <c r="D10"/>
  <c r="D12"/>
  <c r="D14"/>
  <c r="D16"/>
  <c r="D18"/>
  <c r="D20"/>
  <c r="D22"/>
  <c r="D6" i="43"/>
  <c r="D8"/>
  <c r="D10"/>
  <c r="D12"/>
  <c r="D14"/>
  <c r="D16"/>
  <c r="D18"/>
  <c r="D20"/>
  <c r="D22"/>
  <c r="D6" i="42"/>
  <c r="D8"/>
  <c r="D10"/>
  <c r="D12"/>
  <c r="D14"/>
  <c r="D16"/>
  <c r="D18"/>
  <c r="D20"/>
  <c r="D22"/>
  <c r="D6" i="41"/>
  <c r="D8"/>
  <c r="D10"/>
  <c r="D12"/>
  <c r="D14"/>
  <c r="D16"/>
  <c r="D18"/>
  <c r="D20"/>
  <c r="D22"/>
  <c r="D6" i="40"/>
  <c r="D8"/>
  <c r="D10"/>
  <c r="D12"/>
  <c r="D14"/>
  <c r="D16"/>
  <c r="D18"/>
  <c r="D20"/>
  <c r="D22"/>
  <c r="D6" i="39"/>
  <c r="D8"/>
  <c r="D10"/>
  <c r="D12"/>
  <c r="D14"/>
  <c r="D16"/>
  <c r="D18"/>
  <c r="D20"/>
  <c r="D22"/>
  <c r="D6" i="38"/>
  <c r="D8"/>
  <c r="D10"/>
  <c r="D12"/>
  <c r="D14"/>
  <c r="D16"/>
  <c r="D18"/>
  <c r="D20"/>
  <c r="D22"/>
  <c r="D6" i="37"/>
  <c r="D8"/>
  <c r="D10"/>
  <c r="D12"/>
  <c r="D14"/>
  <c r="D16"/>
  <c r="D18"/>
  <c r="D20"/>
  <c r="D22"/>
  <c r="D6" i="36"/>
  <c r="D8"/>
  <c r="D10"/>
  <c r="D12"/>
  <c r="D14"/>
  <c r="D16"/>
  <c r="D18"/>
  <c r="D20"/>
  <c r="D22"/>
  <c r="D6" i="35"/>
  <c r="D8"/>
  <c r="D10"/>
  <c r="D12"/>
  <c r="D14"/>
  <c r="D16"/>
  <c r="D18"/>
  <c r="D20"/>
  <c r="D22"/>
  <c r="D6" i="34"/>
  <c r="D8"/>
  <c r="D10"/>
  <c r="D12"/>
  <c r="D14"/>
  <c r="D16"/>
  <c r="D18"/>
  <c r="D20"/>
  <c r="D22"/>
  <c r="D6" i="33"/>
  <c r="D8"/>
  <c r="D10"/>
  <c r="D12"/>
  <c r="D14"/>
  <c r="D16"/>
  <c r="D18"/>
  <c r="D20"/>
  <c r="D22"/>
  <c r="D6" i="32"/>
  <c r="D8"/>
  <c r="D10"/>
  <c r="D12"/>
  <c r="D14"/>
  <c r="D16"/>
  <c r="D18"/>
  <c r="D20"/>
  <c r="D22"/>
  <c r="D6" i="31"/>
  <c r="D8"/>
  <c r="D10"/>
  <c r="D12"/>
  <c r="D14"/>
  <c r="D16"/>
  <c r="D18"/>
  <c r="D20"/>
  <c r="D22"/>
  <c r="C23" i="30"/>
  <c r="D23" s="1"/>
  <c r="C23" i="29"/>
  <c r="D23" s="1"/>
  <c r="C23" i="28"/>
  <c r="D23" s="1"/>
  <c r="C23" i="27"/>
  <c r="D23" s="1"/>
  <c r="C23" i="26"/>
  <c r="D23" s="1"/>
  <c r="C23" i="25"/>
  <c r="D23" s="1"/>
  <c r="C23" i="24"/>
  <c r="D23" s="1"/>
  <c r="C23" i="23"/>
  <c r="D23" s="1"/>
  <c r="C23" i="22"/>
  <c r="D23" s="1"/>
  <c r="C23" i="21"/>
  <c r="D23" s="1"/>
  <c r="C23" i="20"/>
  <c r="D23" s="1"/>
  <c r="C23" i="19"/>
  <c r="D23" s="1"/>
  <c r="C23" i="18"/>
  <c r="D23" s="1"/>
  <c r="C23" i="17"/>
  <c r="D23" s="1"/>
  <c r="C23" i="16"/>
  <c r="D23" s="1"/>
  <c r="C23" i="15"/>
  <c r="D23" s="1"/>
  <c r="C23" i="14"/>
  <c r="D23" s="1"/>
  <c r="C23" i="13"/>
  <c r="D23" s="1"/>
  <c r="C23" i="12"/>
  <c r="D23" s="1"/>
  <c r="C23" i="11"/>
  <c r="D23" s="1"/>
  <c r="C23" i="10"/>
  <c r="D23" s="1"/>
  <c r="C23" i="9"/>
  <c r="C23" i="8"/>
  <c r="D23" s="1"/>
  <c r="C23" i="7"/>
  <c r="D23" s="1"/>
  <c r="C23" i="6"/>
  <c r="D23" s="1"/>
  <c r="C23" i="5"/>
  <c r="D23" i="9" l="1"/>
  <c r="D5"/>
  <c r="D13"/>
  <c r="D21"/>
  <c r="D6"/>
  <c r="D14"/>
  <c r="D22"/>
  <c r="D7"/>
  <c r="D15"/>
  <c r="D16"/>
  <c r="D9"/>
  <c r="D17"/>
  <c r="D10"/>
  <c r="D18"/>
  <c r="D19"/>
  <c r="D8"/>
  <c r="D12"/>
  <c r="D20"/>
  <c r="D11"/>
  <c r="D15" i="28"/>
  <c r="D11"/>
  <c r="D7" i="29"/>
  <c r="D19" i="28"/>
  <c r="D5" i="30"/>
  <c r="D7" i="28"/>
  <c r="D15" i="26"/>
  <c r="D7"/>
  <c r="D7" i="8"/>
  <c r="D13" i="30"/>
  <c r="D9"/>
  <c r="D17"/>
  <c r="D7"/>
  <c r="D11"/>
  <c r="D15"/>
  <c r="D19"/>
  <c r="D7" i="27"/>
  <c r="D5" i="26"/>
  <c r="D11"/>
  <c r="D19"/>
  <c r="D23" i="5"/>
  <c r="D5"/>
  <c r="D15" i="29"/>
  <c r="D15" i="27"/>
  <c r="D7" i="25"/>
  <c r="D11" i="29"/>
  <c r="D19"/>
  <c r="D11" i="27"/>
  <c r="D19"/>
  <c r="D7" i="5"/>
  <c r="D15"/>
  <c r="D7" i="6"/>
  <c r="D6" i="26"/>
  <c r="D9"/>
  <c r="D13"/>
  <c r="D17"/>
  <c r="D21"/>
  <c r="D5" i="27"/>
  <c r="D9"/>
  <c r="D13"/>
  <c r="D17"/>
  <c r="D21"/>
  <c r="D5" i="28"/>
  <c r="D9"/>
  <c r="D13"/>
  <c r="D17"/>
  <c r="D21"/>
  <c r="D5" i="29"/>
  <c r="D9"/>
  <c r="D13"/>
  <c r="D17"/>
  <c r="D21"/>
  <c r="D21" i="30"/>
  <c r="D15" i="25"/>
  <c r="D11"/>
  <c r="D19"/>
  <c r="D5"/>
  <c r="D9"/>
  <c r="D13"/>
  <c r="D17"/>
  <c r="D21"/>
  <c r="D7" i="24"/>
  <c r="D15"/>
  <c r="D11"/>
  <c r="D19"/>
  <c r="D5"/>
  <c r="D9"/>
  <c r="D13"/>
  <c r="D17"/>
  <c r="D21"/>
  <c r="D7" i="23"/>
  <c r="D15"/>
  <c r="D11"/>
  <c r="D19"/>
  <c r="D5"/>
  <c r="D9"/>
  <c r="D13"/>
  <c r="D17"/>
  <c r="D21"/>
  <c r="D7" i="22"/>
  <c r="D15"/>
  <c r="D11"/>
  <c r="D19"/>
  <c r="D5"/>
  <c r="D9"/>
  <c r="D13"/>
  <c r="D17"/>
  <c r="D21"/>
  <c r="D7" i="21"/>
  <c r="D15"/>
  <c r="D11"/>
  <c r="D19"/>
  <c r="D5"/>
  <c r="D9"/>
  <c r="D13"/>
  <c r="D17"/>
  <c r="D21"/>
  <c r="D7" i="20"/>
  <c r="D15"/>
  <c r="D11"/>
  <c r="D19"/>
  <c r="D5"/>
  <c r="D9"/>
  <c r="D13"/>
  <c r="D17"/>
  <c r="D21"/>
  <c r="D7" i="19"/>
  <c r="D11"/>
  <c r="D15"/>
  <c r="D19"/>
  <c r="D5"/>
  <c r="D9"/>
  <c r="D13"/>
  <c r="D17"/>
  <c r="D21"/>
  <c r="D7" i="18"/>
  <c r="D15"/>
  <c r="D11"/>
  <c r="D19"/>
  <c r="D5"/>
  <c r="D9"/>
  <c r="D13"/>
  <c r="D17"/>
  <c r="D21"/>
  <c r="D7" i="17"/>
  <c r="D15"/>
  <c r="D11"/>
  <c r="D19"/>
  <c r="D5"/>
  <c r="D9"/>
  <c r="D13"/>
  <c r="D17"/>
  <c r="D21"/>
  <c r="D7" i="16"/>
  <c r="D15"/>
  <c r="D11"/>
  <c r="D19"/>
  <c r="D5"/>
  <c r="D9"/>
  <c r="D13"/>
  <c r="D17"/>
  <c r="D21"/>
  <c r="D7" i="15"/>
  <c r="D15"/>
  <c r="D11"/>
  <c r="D19"/>
  <c r="D5"/>
  <c r="D9"/>
  <c r="D13"/>
  <c r="D17"/>
  <c r="D21"/>
  <c r="D7" i="14"/>
  <c r="D15"/>
  <c r="D11"/>
  <c r="D19"/>
  <c r="D5"/>
  <c r="D9"/>
  <c r="D13"/>
  <c r="D17"/>
  <c r="D21"/>
  <c r="D7" i="13"/>
  <c r="D15"/>
  <c r="D11"/>
  <c r="D19"/>
  <c r="D5"/>
  <c r="D9"/>
  <c r="D13"/>
  <c r="D17"/>
  <c r="D21"/>
  <c r="D11" i="12"/>
  <c r="D7"/>
  <c r="D15"/>
  <c r="D19"/>
  <c r="D5"/>
  <c r="D9"/>
  <c r="D13"/>
  <c r="D17"/>
  <c r="D21"/>
  <c r="D7" i="11"/>
  <c r="D15"/>
  <c r="D11"/>
  <c r="D19"/>
  <c r="D5"/>
  <c r="D9"/>
  <c r="D13"/>
  <c r="D17"/>
  <c r="D21"/>
  <c r="D7" i="10"/>
  <c r="D15"/>
  <c r="D11"/>
  <c r="D19"/>
  <c r="D5"/>
  <c r="D9"/>
  <c r="D13"/>
  <c r="D17"/>
  <c r="D21"/>
  <c r="D15" i="8"/>
  <c r="D11"/>
  <c r="D19"/>
  <c r="D5"/>
  <c r="D9"/>
  <c r="D13"/>
  <c r="D17"/>
  <c r="D21"/>
  <c r="D7" i="7"/>
  <c r="D11"/>
  <c r="D15"/>
  <c r="D19"/>
  <c r="D5"/>
  <c r="D9"/>
  <c r="D13"/>
  <c r="D17"/>
  <c r="D21"/>
  <c r="D15" i="6"/>
  <c r="D11"/>
  <c r="D19"/>
  <c r="D5"/>
  <c r="D9"/>
  <c r="D13"/>
  <c r="D17"/>
  <c r="D21"/>
  <c r="D11" i="5"/>
  <c r="D19"/>
  <c r="D9"/>
  <c r="D13"/>
  <c r="D17"/>
  <c r="D21"/>
  <c r="D6" i="30"/>
  <c r="D8"/>
  <c r="D10"/>
  <c r="D12"/>
  <c r="D14"/>
  <c r="D16"/>
  <c r="D18"/>
  <c r="D20"/>
  <c r="D22"/>
  <c r="D6" i="29"/>
  <c r="D8"/>
  <c r="D10"/>
  <c r="D12"/>
  <c r="D14"/>
  <c r="D16"/>
  <c r="D18"/>
  <c r="D20"/>
  <c r="D22"/>
  <c r="D6" i="28"/>
  <c r="D8"/>
  <c r="D10"/>
  <c r="D12"/>
  <c r="D14"/>
  <c r="D16"/>
  <c r="D18"/>
  <c r="D20"/>
  <c r="D22"/>
  <c r="D6" i="27"/>
  <c r="D8"/>
  <c r="D10"/>
  <c r="D12"/>
  <c r="D14"/>
  <c r="D16"/>
  <c r="D18"/>
  <c r="D20"/>
  <c r="D22"/>
  <c r="D8" i="26"/>
  <c r="D10"/>
  <c r="D12"/>
  <c r="D14"/>
  <c r="D16"/>
  <c r="D18"/>
  <c r="D20"/>
  <c r="D22"/>
  <c r="D6" i="25"/>
  <c r="D8"/>
  <c r="D10"/>
  <c r="D12"/>
  <c r="D14"/>
  <c r="D16"/>
  <c r="D18"/>
  <c r="D20"/>
  <c r="D22"/>
  <c r="D6" i="24"/>
  <c r="D8"/>
  <c r="D10"/>
  <c r="D12"/>
  <c r="D14"/>
  <c r="D16"/>
  <c r="D18"/>
  <c r="D20"/>
  <c r="D22"/>
  <c r="D6" i="23"/>
  <c r="D8"/>
  <c r="D10"/>
  <c r="D12"/>
  <c r="D14"/>
  <c r="D16"/>
  <c r="D18"/>
  <c r="D20"/>
  <c r="D22"/>
  <c r="D6" i="22"/>
  <c r="D8"/>
  <c r="D10"/>
  <c r="D12"/>
  <c r="D14"/>
  <c r="D16"/>
  <c r="D18"/>
  <c r="D20"/>
  <c r="D22"/>
  <c r="D6" i="21"/>
  <c r="D8"/>
  <c r="D10"/>
  <c r="D12"/>
  <c r="D14"/>
  <c r="D16"/>
  <c r="D18"/>
  <c r="D20"/>
  <c r="D22"/>
  <c r="D6" i="20"/>
  <c r="D8"/>
  <c r="D10"/>
  <c r="D12"/>
  <c r="D14"/>
  <c r="D16"/>
  <c r="D18"/>
  <c r="D20"/>
  <c r="D22"/>
  <c r="D6" i="19"/>
  <c r="D8"/>
  <c r="D10"/>
  <c r="D12"/>
  <c r="D14"/>
  <c r="D16"/>
  <c r="D18"/>
  <c r="D20"/>
  <c r="D22"/>
  <c r="D6" i="18"/>
  <c r="D8"/>
  <c r="D10"/>
  <c r="D12"/>
  <c r="D14"/>
  <c r="D16"/>
  <c r="D18"/>
  <c r="D20"/>
  <c r="D22"/>
  <c r="D6" i="17"/>
  <c r="D8"/>
  <c r="D10"/>
  <c r="D12"/>
  <c r="D14"/>
  <c r="D16"/>
  <c r="D18"/>
  <c r="D20"/>
  <c r="D22"/>
  <c r="D6" i="16"/>
  <c r="D8"/>
  <c r="D10"/>
  <c r="D12"/>
  <c r="D14"/>
  <c r="D16"/>
  <c r="D18"/>
  <c r="D20"/>
  <c r="D22"/>
  <c r="D6" i="15"/>
  <c r="D8"/>
  <c r="D10"/>
  <c r="D12"/>
  <c r="D14"/>
  <c r="D16"/>
  <c r="D18"/>
  <c r="D20"/>
  <c r="D22"/>
  <c r="D6" i="14"/>
  <c r="D8"/>
  <c r="D10"/>
  <c r="D12"/>
  <c r="D14"/>
  <c r="D16"/>
  <c r="D18"/>
  <c r="D20"/>
  <c r="D22"/>
  <c r="D6" i="13"/>
  <c r="D8"/>
  <c r="D10"/>
  <c r="D12"/>
  <c r="D14"/>
  <c r="D16"/>
  <c r="D18"/>
  <c r="D20"/>
  <c r="D22"/>
  <c r="D6" i="12"/>
  <c r="D8"/>
  <c r="D10"/>
  <c r="D12"/>
  <c r="D14"/>
  <c r="D16"/>
  <c r="D18"/>
  <c r="D20"/>
  <c r="D22"/>
  <c r="D6" i="11"/>
  <c r="D8"/>
  <c r="D10"/>
  <c r="D12"/>
  <c r="D14"/>
  <c r="D16"/>
  <c r="D18"/>
  <c r="D20"/>
  <c r="D22"/>
  <c r="D6" i="10"/>
  <c r="D8"/>
  <c r="D10"/>
  <c r="D12"/>
  <c r="D14"/>
  <c r="D16"/>
  <c r="D18"/>
  <c r="D20"/>
  <c r="D22"/>
  <c r="D6" i="8"/>
  <c r="D8"/>
  <c r="D10"/>
  <c r="D12"/>
  <c r="D14"/>
  <c r="D16"/>
  <c r="D18"/>
  <c r="D20"/>
  <c r="D22"/>
  <c r="D6" i="7"/>
  <c r="D8"/>
  <c r="D10"/>
  <c r="D12"/>
  <c r="D14"/>
  <c r="D16"/>
  <c r="D18"/>
  <c r="D20"/>
  <c r="D22"/>
  <c r="D6" i="6"/>
  <c r="D8"/>
  <c r="D10"/>
  <c r="D12"/>
  <c r="D14"/>
  <c r="D16"/>
  <c r="D18"/>
  <c r="D20"/>
  <c r="D22"/>
  <c r="D6" i="5"/>
  <c r="D8"/>
  <c r="D10"/>
  <c r="D12"/>
  <c r="D14"/>
  <c r="D16"/>
  <c r="D18"/>
  <c r="D20"/>
  <c r="D22"/>
</calcChain>
</file>

<file path=xl/sharedStrings.xml><?xml version="1.0" encoding="utf-8"?>
<sst xmlns="http://schemas.openxmlformats.org/spreadsheetml/2006/main" count="2113" uniqueCount="186">
  <si>
    <t>Informe Municipal de Ventas</t>
  </si>
  <si>
    <t>Id</t>
  </si>
  <si>
    <t>Municipios</t>
  </si>
  <si>
    <t>Adjuntas</t>
  </si>
  <si>
    <t>Aguada</t>
  </si>
  <si>
    <t>Aguadilla</t>
  </si>
  <si>
    <t>Aguas Buenas</t>
  </si>
  <si>
    <t>Aibonito</t>
  </si>
  <si>
    <t>Añasco</t>
  </si>
  <si>
    <t>Arecibo</t>
  </si>
  <si>
    <t>Arroyo</t>
  </si>
  <si>
    <t>Barceloneta</t>
  </si>
  <si>
    <t>Barranquitas</t>
  </si>
  <si>
    <t>Bayamón</t>
  </si>
  <si>
    <t>Cabo Rojo</t>
  </si>
  <si>
    <t>Caguas</t>
  </si>
  <si>
    <t>Camuy</t>
  </si>
  <si>
    <t>Canóvanas</t>
  </si>
  <si>
    <t>Carolina</t>
  </si>
  <si>
    <t>Cataño</t>
  </si>
  <si>
    <t>Cayey</t>
  </si>
  <si>
    <t>Ceiba</t>
  </si>
  <si>
    <t>Ciales</t>
  </si>
  <si>
    <t>Cidra</t>
  </si>
  <si>
    <t>Coamo</t>
  </si>
  <si>
    <t>Comerío</t>
  </si>
  <si>
    <t>Corozal</t>
  </si>
  <si>
    <t>Culebra</t>
  </si>
  <si>
    <t>Dorado</t>
  </si>
  <si>
    <t>Fajardo</t>
  </si>
  <si>
    <t>Florida</t>
  </si>
  <si>
    <t>Guánica</t>
  </si>
  <si>
    <t>Guayama</t>
  </si>
  <si>
    <t>Guayanilla</t>
  </si>
  <si>
    <t>Guaynabo</t>
  </si>
  <si>
    <t>Gurabo</t>
  </si>
  <si>
    <t>Hatillo</t>
  </si>
  <si>
    <t>Hormigueros</t>
  </si>
  <si>
    <t>Humacao</t>
  </si>
  <si>
    <t>Isabela</t>
  </si>
  <si>
    <t>Jayuya</t>
  </si>
  <si>
    <t>Juana Díaz</t>
  </si>
  <si>
    <t>Juncos</t>
  </si>
  <si>
    <t>Lajas</t>
  </si>
  <si>
    <t>Lares</t>
  </si>
  <si>
    <t>Las Marías</t>
  </si>
  <si>
    <t>Las Piedras</t>
  </si>
  <si>
    <t>Loíza</t>
  </si>
  <si>
    <t>Luquillo</t>
  </si>
  <si>
    <t>Manatí</t>
  </si>
  <si>
    <t>Maricao</t>
  </si>
  <si>
    <t>Maunabo</t>
  </si>
  <si>
    <t>Mayagüez</t>
  </si>
  <si>
    <t>Moca</t>
  </si>
  <si>
    <t>Morovis</t>
  </si>
  <si>
    <t>Naguabo</t>
  </si>
  <si>
    <t>Naranjito</t>
  </si>
  <si>
    <t>Orocovis</t>
  </si>
  <si>
    <t>Patillas</t>
  </si>
  <si>
    <t>Peñuelas</t>
  </si>
  <si>
    <t>Ponce</t>
  </si>
  <si>
    <t>Quebradillas</t>
  </si>
  <si>
    <t>Rincón</t>
  </si>
  <si>
    <t>Río Grande</t>
  </si>
  <si>
    <t>Sabana Grande</t>
  </si>
  <si>
    <t>Salinas</t>
  </si>
  <si>
    <t>San Gérman</t>
  </si>
  <si>
    <t>San Juan</t>
  </si>
  <si>
    <t>San Lorenzo</t>
  </si>
  <si>
    <t>San Sebastián</t>
  </si>
  <si>
    <t>Santa Isabel</t>
  </si>
  <si>
    <t>Toa Alta</t>
  </si>
  <si>
    <t>Toa Baja</t>
  </si>
  <si>
    <t>Trujillo Alto</t>
  </si>
  <si>
    <t>Utuado</t>
  </si>
  <si>
    <t>Vega Alta</t>
  </si>
  <si>
    <t>Vega Baja</t>
  </si>
  <si>
    <t>Vieques</t>
  </si>
  <si>
    <t>Villalba</t>
  </si>
  <si>
    <t>Yabucoa</t>
  </si>
  <si>
    <t>Yauco</t>
  </si>
  <si>
    <t>Municipio de Adjuntas</t>
  </si>
  <si>
    <t>Descripción del Sector de Ventas al Detal</t>
  </si>
  <si>
    <t>Venta</t>
  </si>
  <si>
    <t>Proporción del Total</t>
  </si>
  <si>
    <t>Mueblerías</t>
  </si>
  <si>
    <t>Tiendas de artículos electrónicos</t>
  </si>
  <si>
    <t>Tiendas de piezas de autos</t>
  </si>
  <si>
    <t>Equipo de patio y jardinería</t>
  </si>
  <si>
    <t>Tiendas de alimentos especiales</t>
  </si>
  <si>
    <t>Tiendas de ropa</t>
  </si>
  <si>
    <t>Tiendas de calzado</t>
  </si>
  <si>
    <t>Tiendas de joyería, equipaje y artículos de cuero</t>
  </si>
  <si>
    <t>Tiendas de deporte, instrumentos musicales y de entretenimiento</t>
  </si>
  <si>
    <t>Farmacias y droguerías</t>
  </si>
  <si>
    <t>Distribuidores de combustible</t>
  </si>
  <si>
    <t>Vehículos de motor nuevos y usados</t>
  </si>
  <si>
    <t>Ferreterías y materiales para el hogar</t>
  </si>
  <si>
    <t>Supermercado y tiendas de bebidas alcohólicas</t>
  </si>
  <si>
    <t>Tiendas de cosméticos, productos de belleza y perfumes</t>
  </si>
  <si>
    <t>Gasolineras y tiendas de conveniencia</t>
  </si>
  <si>
    <t>Tiendas por departamento y otros artículos misceláneos</t>
  </si>
  <si>
    <t>Restaurantes y lugares de bebidas alcohólicas</t>
  </si>
  <si>
    <t>Total</t>
  </si>
  <si>
    <t>Municipio de Aguada</t>
  </si>
  <si>
    <t>Municipio de Aguadilla</t>
  </si>
  <si>
    <t>Municipio de Cabo Rojo</t>
  </si>
  <si>
    <t>Municipio de Aguas Buenas</t>
  </si>
  <si>
    <t>Municipio de Aibonito</t>
  </si>
  <si>
    <t>Municipio de Añasco</t>
  </si>
  <si>
    <t>Municipio de Arecibo</t>
  </si>
  <si>
    <t>Municipio de Arroyo</t>
  </si>
  <si>
    <t>Municipio de Barceloneta</t>
  </si>
  <si>
    <t>Municipio de Barranquitas</t>
  </si>
  <si>
    <t>Municipio de Bayamón</t>
  </si>
  <si>
    <t>Municipio de Caguas</t>
  </si>
  <si>
    <t>Municipio de Camuy</t>
  </si>
  <si>
    <t>Municipio de Canóvanas</t>
  </si>
  <si>
    <t>Municipio de Carolina</t>
  </si>
  <si>
    <t>Municipio de Cataño</t>
  </si>
  <si>
    <t>Municipio de Cayey</t>
  </si>
  <si>
    <t>Municipio de Ceiba</t>
  </si>
  <si>
    <t>Municipio de Ciales</t>
  </si>
  <si>
    <t>Municipio de Cidra</t>
  </si>
  <si>
    <t>Municipio de Coamo</t>
  </si>
  <si>
    <t>Municipio de Comerío</t>
  </si>
  <si>
    <t>Municipio de Corozal</t>
  </si>
  <si>
    <t>Municipio de Culebra</t>
  </si>
  <si>
    <t xml:space="preserve"> </t>
  </si>
  <si>
    <t>Municipio de Dorado</t>
  </si>
  <si>
    <t>Municipio de Fajardo</t>
  </si>
  <si>
    <t>Municipio de Florida</t>
  </si>
  <si>
    <t>Municipio de Guánica</t>
  </si>
  <si>
    <t>Municipio de Guayama</t>
  </si>
  <si>
    <t>Municipio de Guayanilla</t>
  </si>
  <si>
    <t>Municipio de Guaynabo</t>
  </si>
  <si>
    <t>Municipio de Gurabo</t>
  </si>
  <si>
    <t>Municipio de Hatillo</t>
  </si>
  <si>
    <t>Municipio de Hormigueros</t>
  </si>
  <si>
    <t>Municipio de Humacao</t>
  </si>
  <si>
    <t>Municipio de Isabela</t>
  </si>
  <si>
    <t>Municipio de Jayuya</t>
  </si>
  <si>
    <t>Municipio de Juana Díaz</t>
  </si>
  <si>
    <t>Municipio de Juncos</t>
  </si>
  <si>
    <t>Municipio de Lajas</t>
  </si>
  <si>
    <t>Municipio de Lares</t>
  </si>
  <si>
    <t>Municipio de Las Marías</t>
  </si>
  <si>
    <t>Municipio de Las Piedras</t>
  </si>
  <si>
    <t>Municipio de Loíza</t>
  </si>
  <si>
    <t>Municipio de Luquillo</t>
  </si>
  <si>
    <t>Municipio de Manatí</t>
  </si>
  <si>
    <t>Municipio de Maricao</t>
  </si>
  <si>
    <t>Municipio de Maunabo</t>
  </si>
  <si>
    <t>Municipio de Mayagüez</t>
  </si>
  <si>
    <t>Municipio de Moca</t>
  </si>
  <si>
    <t>Municipio de Morovis</t>
  </si>
  <si>
    <t>Municipio de Naguabo</t>
  </si>
  <si>
    <t>Municipio de Naranjito</t>
  </si>
  <si>
    <t>Municipio de Orocovis</t>
  </si>
  <si>
    <t>Municipio de Patillas</t>
  </si>
  <si>
    <t>Municipio de Peñuelas</t>
  </si>
  <si>
    <t>Municipio de Ponce</t>
  </si>
  <si>
    <t>Municipio de Quebradillas</t>
  </si>
  <si>
    <t>Municipio de Rincón</t>
  </si>
  <si>
    <t>Municipio de Río Grande</t>
  </si>
  <si>
    <t>Municipio de Sabana Grande</t>
  </si>
  <si>
    <t>Municipio de Salinas</t>
  </si>
  <si>
    <t>Municipio de San Germán</t>
  </si>
  <si>
    <t>Municipio de San Juan</t>
  </si>
  <si>
    <t>Municipio de San Lorenzo</t>
  </si>
  <si>
    <t>Municipio de San Sebastián</t>
  </si>
  <si>
    <t>Municipio de Santa Isabel</t>
  </si>
  <si>
    <t>Municipio de Toa Alta</t>
  </si>
  <si>
    <t>Municipio de Toa Baja</t>
  </si>
  <si>
    <t>Municipio de Trujillo Alto</t>
  </si>
  <si>
    <t>Municipio de Utuado</t>
  </si>
  <si>
    <t>Municipio de Vega Alta</t>
  </si>
  <si>
    <t>Municipio de Vega Baja</t>
  </si>
  <si>
    <t>Municipio de Vieques</t>
  </si>
  <si>
    <t>Municipio de Villalba</t>
  </si>
  <si>
    <t>Municipio de Yabucoa</t>
  </si>
  <si>
    <t>Municipio de Yauco</t>
  </si>
  <si>
    <t xml:space="preserve">     </t>
  </si>
  <si>
    <t>Ventas</t>
  </si>
  <si>
    <t>Noviembre 2019 Revisado</t>
  </si>
  <si>
    <t>Noviembre 2019 R</t>
  </si>
</sst>
</file>

<file path=xl/styles.xml><?xml version="1.0" encoding="utf-8"?>
<styleSheet xmlns="http://schemas.openxmlformats.org/spreadsheetml/2006/main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 Narrow"/>
      <family val="2"/>
    </font>
    <font>
      <b/>
      <sz val="9"/>
      <color theme="1"/>
      <name val="Arial Narrow"/>
      <family val="2"/>
    </font>
    <font>
      <sz val="9"/>
      <name val="Arial Narrow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u/>
      <sz val="11"/>
      <color theme="1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6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vertical="center"/>
    </xf>
    <xf numFmtId="0" fontId="4" fillId="3" borderId="9" xfId="2" applyFont="1" applyFill="1" applyBorder="1" applyAlignment="1">
      <alignment horizontal="center" vertical="center"/>
    </xf>
    <xf numFmtId="0" fontId="4" fillId="3" borderId="10" xfId="2" applyFont="1" applyFill="1" applyBorder="1" applyAlignment="1">
      <alignment horizontal="center" vertical="center"/>
    </xf>
    <xf numFmtId="0" fontId="5" fillId="4" borderId="11" xfId="2" applyNumberFormat="1" applyFont="1" applyFill="1" applyBorder="1" applyAlignment="1">
      <alignment horizontal="center" vertical="center" wrapText="1"/>
    </xf>
    <xf numFmtId="6" fontId="5" fillId="4" borderId="12" xfId="2" applyNumberFormat="1" applyFont="1" applyFill="1" applyBorder="1" applyAlignment="1">
      <alignment horizontal="left" vertical="center" wrapText="1"/>
    </xf>
    <xf numFmtId="6" fontId="5" fillId="5" borderId="12" xfId="2" applyNumberFormat="1" applyFont="1" applyFill="1" applyBorder="1" applyAlignment="1">
      <alignment horizontal="center" vertical="center" wrapText="1"/>
    </xf>
    <xf numFmtId="9" fontId="5" fillId="4" borderId="12" xfId="1" applyFont="1" applyFill="1" applyBorder="1" applyAlignment="1">
      <alignment horizontal="center" vertical="center" wrapText="1"/>
    </xf>
    <xf numFmtId="0" fontId="5" fillId="4" borderId="13" xfId="2" applyNumberFormat="1" applyFont="1" applyFill="1" applyBorder="1" applyAlignment="1">
      <alignment horizontal="center" vertical="center" wrapText="1"/>
    </xf>
    <xf numFmtId="6" fontId="5" fillId="4" borderId="14" xfId="2" applyNumberFormat="1" applyFont="1" applyFill="1" applyBorder="1" applyAlignment="1">
      <alignment horizontal="left" vertical="center" wrapText="1"/>
    </xf>
    <xf numFmtId="6" fontId="5" fillId="5" borderId="14" xfId="2" applyNumberFormat="1" applyFont="1" applyFill="1" applyBorder="1" applyAlignment="1">
      <alignment horizontal="center" vertical="center" wrapText="1"/>
    </xf>
    <xf numFmtId="0" fontId="5" fillId="4" borderId="15" xfId="2" applyNumberFormat="1" applyFont="1" applyFill="1" applyBorder="1" applyAlignment="1">
      <alignment horizontal="center" vertical="center" wrapText="1"/>
    </xf>
    <xf numFmtId="6" fontId="5" fillId="4" borderId="16" xfId="2" applyNumberFormat="1" applyFont="1" applyFill="1" applyBorder="1" applyAlignment="1">
      <alignment horizontal="right" vertical="center" wrapText="1"/>
    </xf>
    <xf numFmtId="6" fontId="5" fillId="5" borderId="16" xfId="2" applyNumberFormat="1" applyFont="1" applyFill="1" applyBorder="1" applyAlignment="1">
      <alignment horizontal="center" vertical="center" wrapText="1"/>
    </xf>
    <xf numFmtId="9" fontId="5" fillId="4" borderId="12" xfId="1" applyNumberFormat="1" applyFont="1" applyFill="1" applyBorder="1" applyAlignment="1">
      <alignment horizontal="center" vertical="center" wrapText="1"/>
    </xf>
    <xf numFmtId="164" fontId="7" fillId="4" borderId="12" xfId="4" applyNumberFormat="1" applyFont="1" applyFill="1" applyBorder="1" applyAlignment="1">
      <alignment horizontal="left" vertical="center" wrapText="1"/>
    </xf>
    <xf numFmtId="164" fontId="7" fillId="4" borderId="14" xfId="4" applyNumberFormat="1" applyFont="1" applyFill="1" applyBorder="1" applyAlignment="1">
      <alignment horizontal="left" vertical="center" wrapText="1"/>
    </xf>
    <xf numFmtId="164" fontId="7" fillId="4" borderId="16" xfId="4" applyNumberFormat="1" applyFont="1" applyFill="1" applyBorder="1" applyAlignment="1">
      <alignment horizontal="left" vertical="center" wrapText="1"/>
    </xf>
    <xf numFmtId="6" fontId="8" fillId="4" borderId="12" xfId="3" applyNumberFormat="1" applyFont="1" applyFill="1" applyBorder="1" applyAlignment="1">
      <alignment horizontal="left" vertical="center" wrapText="1"/>
    </xf>
    <xf numFmtId="6" fontId="8" fillId="4" borderId="14" xfId="3" applyNumberFormat="1" applyFont="1" applyFill="1" applyBorder="1" applyAlignment="1">
      <alignment horizontal="left" vertical="center" wrapText="1"/>
    </xf>
    <xf numFmtId="6" fontId="8" fillId="4" borderId="16" xfId="3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10" fillId="3" borderId="17" xfId="2" applyFont="1" applyFill="1" applyBorder="1" applyAlignment="1">
      <alignment horizontal="center" vertical="center"/>
    </xf>
    <xf numFmtId="0" fontId="7" fillId="4" borderId="11" xfId="2" applyNumberFormat="1" applyFont="1" applyFill="1" applyBorder="1" applyAlignment="1">
      <alignment horizontal="center" vertical="center" wrapText="1"/>
    </xf>
    <xf numFmtId="0" fontId="7" fillId="4" borderId="13" xfId="2" applyNumberFormat="1" applyFont="1" applyFill="1" applyBorder="1" applyAlignment="1">
      <alignment horizontal="center" vertical="center" wrapText="1"/>
    </xf>
    <xf numFmtId="0" fontId="7" fillId="4" borderId="15" xfId="2" applyNumberFormat="1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/>
    </xf>
    <xf numFmtId="0" fontId="11" fillId="2" borderId="2" xfId="2" applyFont="1" applyFill="1" applyBorder="1" applyAlignment="1">
      <alignment horizontal="center" vertical="center"/>
    </xf>
    <xf numFmtId="0" fontId="11" fillId="2" borderId="3" xfId="2" applyFont="1" applyFill="1" applyBorder="1" applyAlignment="1">
      <alignment horizontal="center"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8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  <xf numFmtId="164" fontId="9" fillId="0" borderId="0" xfId="0" applyNumberFormat="1" applyFont="1" applyAlignment="1">
      <alignment vertical="center"/>
    </xf>
  </cellXfs>
  <cellStyles count="5">
    <cellStyle name="Currency" xfId="4" builtinId="4"/>
    <cellStyle name="Hyperlink" xfId="3" builtinId="8"/>
    <cellStyle name="Normal" xfId="0" builtinId="0"/>
    <cellStyle name="Normal 6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theme" Target="theme/theme1.xml"/><Relationship Id="rId85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styles" Target="styles.xml"/><Relationship Id="rId86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82"/>
  <sheetViews>
    <sheetView tabSelected="1" workbookViewId="0">
      <selection sqref="A1:C1"/>
    </sheetView>
  </sheetViews>
  <sheetFormatPr defaultColWidth="8.85546875" defaultRowHeight="16.5"/>
  <cols>
    <col min="1" max="3" width="16.7109375" style="21" customWidth="1"/>
    <col min="4" max="16384" width="8.85546875" style="1"/>
  </cols>
  <sheetData>
    <row r="1" spans="1:3" ht="15.75">
      <c r="A1" s="26" t="s">
        <v>0</v>
      </c>
      <c r="B1" s="27"/>
      <c r="C1" s="28"/>
    </row>
    <row r="2" spans="1:3" thickBot="1">
      <c r="A2" s="29" t="s">
        <v>184</v>
      </c>
      <c r="B2" s="30"/>
      <c r="C2" s="31"/>
    </row>
    <row r="3" spans="1:3" ht="17.25" thickBot="1">
      <c r="A3" s="22" t="s">
        <v>1</v>
      </c>
      <c r="B3" s="22" t="s">
        <v>2</v>
      </c>
      <c r="C3" s="22" t="s">
        <v>183</v>
      </c>
    </row>
    <row r="4" spans="1:3" ht="17.25" thickBot="1">
      <c r="A4" s="23">
        <v>1</v>
      </c>
      <c r="B4" s="18" t="s">
        <v>3</v>
      </c>
      <c r="C4" s="15">
        <v>3314245.61941795</v>
      </c>
    </row>
    <row r="5" spans="1:3" ht="18" thickTop="1" thickBot="1">
      <c r="A5" s="24">
        <v>2</v>
      </c>
      <c r="B5" s="19" t="s">
        <v>4</v>
      </c>
      <c r="C5" s="16">
        <v>18864204.619775314</v>
      </c>
    </row>
    <row r="6" spans="1:3" ht="18" thickTop="1" thickBot="1">
      <c r="A6" s="24">
        <v>3</v>
      </c>
      <c r="B6" s="19" t="s">
        <v>5</v>
      </c>
      <c r="C6" s="16">
        <v>33723163.527343899</v>
      </c>
    </row>
    <row r="7" spans="1:3" ht="18" thickTop="1" thickBot="1">
      <c r="A7" s="23">
        <v>4</v>
      </c>
      <c r="B7" s="19" t="s">
        <v>6</v>
      </c>
      <c r="C7" s="16">
        <v>5494405.0769005455</v>
      </c>
    </row>
    <row r="8" spans="1:3" ht="18" thickTop="1" thickBot="1">
      <c r="A8" s="24">
        <v>5</v>
      </c>
      <c r="B8" s="19" t="s">
        <v>7</v>
      </c>
      <c r="C8" s="16">
        <v>8534306.416246755</v>
      </c>
    </row>
    <row r="9" spans="1:3" ht="18" thickTop="1" thickBot="1">
      <c r="A9" s="24">
        <v>6</v>
      </c>
      <c r="B9" s="19" t="s">
        <v>8</v>
      </c>
      <c r="C9" s="16">
        <v>7449589.0495708659</v>
      </c>
    </row>
    <row r="10" spans="1:3" ht="18" thickTop="1" thickBot="1">
      <c r="A10" s="23">
        <v>7</v>
      </c>
      <c r="B10" s="19" t="s">
        <v>9</v>
      </c>
      <c r="C10" s="16">
        <v>34935582.848960996</v>
      </c>
    </row>
    <row r="11" spans="1:3" ht="18" thickTop="1" thickBot="1">
      <c r="A11" s="24">
        <v>8</v>
      </c>
      <c r="B11" s="19" t="s">
        <v>10</v>
      </c>
      <c r="C11" s="16">
        <v>3316406.1863367152</v>
      </c>
    </row>
    <row r="12" spans="1:3" ht="18" thickTop="1" thickBot="1">
      <c r="A12" s="24">
        <v>9</v>
      </c>
      <c r="B12" s="19" t="s">
        <v>11</v>
      </c>
      <c r="C12" s="16">
        <v>32468002.056990981</v>
      </c>
    </row>
    <row r="13" spans="1:3" ht="18" thickTop="1" thickBot="1">
      <c r="A13" s="23">
        <v>10</v>
      </c>
      <c r="B13" s="19" t="s">
        <v>12</v>
      </c>
      <c r="C13" s="16">
        <v>13262184.163396576</v>
      </c>
    </row>
    <row r="14" spans="1:3" ht="18" thickTop="1" thickBot="1">
      <c r="A14" s="24">
        <v>11</v>
      </c>
      <c r="B14" s="19" t="s">
        <v>13</v>
      </c>
      <c r="C14" s="16">
        <v>237457045.66004884</v>
      </c>
    </row>
    <row r="15" spans="1:3" ht="18" thickTop="1" thickBot="1">
      <c r="A15" s="24">
        <v>12</v>
      </c>
      <c r="B15" s="19" t="s">
        <v>14</v>
      </c>
      <c r="C15" s="16">
        <v>14146961.752637427</v>
      </c>
    </row>
    <row r="16" spans="1:3" ht="18" thickTop="1" thickBot="1">
      <c r="A16" s="23">
        <v>13</v>
      </c>
      <c r="B16" s="19" t="s">
        <v>15</v>
      </c>
      <c r="C16" s="16">
        <v>203412460.28653347</v>
      </c>
    </row>
    <row r="17" spans="1:3" ht="18" thickTop="1" thickBot="1">
      <c r="A17" s="24">
        <v>14</v>
      </c>
      <c r="B17" s="19" t="s">
        <v>16</v>
      </c>
      <c r="C17" s="16">
        <v>9640628.5866685938</v>
      </c>
    </row>
    <row r="18" spans="1:3" ht="18" thickTop="1" thickBot="1">
      <c r="A18" s="24">
        <v>15</v>
      </c>
      <c r="B18" s="19" t="s">
        <v>17</v>
      </c>
      <c r="C18" s="16">
        <v>29869092.277396791</v>
      </c>
    </row>
    <row r="19" spans="1:3" ht="18" thickTop="1" thickBot="1">
      <c r="A19" s="23">
        <v>16</v>
      </c>
      <c r="B19" s="19" t="s">
        <v>18</v>
      </c>
      <c r="C19" s="16">
        <v>161797249.70380065</v>
      </c>
    </row>
    <row r="20" spans="1:3" ht="18" thickTop="1" thickBot="1">
      <c r="A20" s="24">
        <v>17</v>
      </c>
      <c r="B20" s="19" t="s">
        <v>19</v>
      </c>
      <c r="C20" s="16">
        <v>7334075.378280309</v>
      </c>
    </row>
    <row r="21" spans="1:3" ht="18" thickTop="1" thickBot="1">
      <c r="A21" s="24">
        <v>18</v>
      </c>
      <c r="B21" s="19" t="s">
        <v>20</v>
      </c>
      <c r="C21" s="16">
        <v>39374403.13790834</v>
      </c>
    </row>
    <row r="22" spans="1:3" ht="18" thickTop="1" thickBot="1">
      <c r="A22" s="23">
        <v>19</v>
      </c>
      <c r="B22" s="19" t="s">
        <v>21</v>
      </c>
      <c r="C22" s="16">
        <v>2827943.0462645539</v>
      </c>
    </row>
    <row r="23" spans="1:3" ht="18" thickTop="1" thickBot="1">
      <c r="A23" s="24">
        <v>20</v>
      </c>
      <c r="B23" s="19" t="s">
        <v>22</v>
      </c>
      <c r="C23" s="16">
        <v>3293396.6519175852</v>
      </c>
    </row>
    <row r="24" spans="1:3" ht="18" thickTop="1" thickBot="1">
      <c r="A24" s="24">
        <v>21</v>
      </c>
      <c r="B24" s="19" t="s">
        <v>23</v>
      </c>
      <c r="C24" s="16">
        <v>16794151.28554561</v>
      </c>
    </row>
    <row r="25" spans="1:3" ht="18" thickTop="1" thickBot="1">
      <c r="A25" s="23">
        <v>22</v>
      </c>
      <c r="B25" s="19" t="s">
        <v>24</v>
      </c>
      <c r="C25" s="16">
        <v>8666450.2445302773</v>
      </c>
    </row>
    <row r="26" spans="1:3" ht="18" thickTop="1" thickBot="1">
      <c r="A26" s="24">
        <v>23</v>
      </c>
      <c r="B26" s="19" t="s">
        <v>25</v>
      </c>
      <c r="C26" s="16">
        <v>4271204.5869051404</v>
      </c>
    </row>
    <row r="27" spans="1:3" ht="18" thickTop="1" thickBot="1">
      <c r="A27" s="24">
        <v>24</v>
      </c>
      <c r="B27" s="19" t="s">
        <v>26</v>
      </c>
      <c r="C27" s="16">
        <v>8076063.9085168485</v>
      </c>
    </row>
    <row r="28" spans="1:3" ht="18" thickTop="1" thickBot="1">
      <c r="A28" s="23">
        <v>25</v>
      </c>
      <c r="B28" s="19" t="s">
        <v>27</v>
      </c>
      <c r="C28" s="16">
        <v>805080.76159865572</v>
      </c>
    </row>
    <row r="29" spans="1:3" ht="18" thickTop="1" thickBot="1">
      <c r="A29" s="24">
        <v>26</v>
      </c>
      <c r="B29" s="19" t="s">
        <v>28</v>
      </c>
      <c r="C29" s="16">
        <v>21382999.914306425</v>
      </c>
    </row>
    <row r="30" spans="1:3" ht="18" thickTop="1" thickBot="1">
      <c r="A30" s="24">
        <v>27</v>
      </c>
      <c r="B30" s="19" t="s">
        <v>29</v>
      </c>
      <c r="C30" s="16">
        <v>29478120.92294503</v>
      </c>
    </row>
    <row r="31" spans="1:3" ht="18" thickTop="1" thickBot="1">
      <c r="A31" s="23">
        <v>28</v>
      </c>
      <c r="B31" s="19" t="s">
        <v>30</v>
      </c>
      <c r="C31" s="16">
        <v>1700705.8484385158</v>
      </c>
    </row>
    <row r="32" spans="1:3" ht="18" thickTop="1" thickBot="1">
      <c r="A32" s="24">
        <v>29</v>
      </c>
      <c r="B32" s="19" t="s">
        <v>31</v>
      </c>
      <c r="C32" s="16">
        <v>2543376.5224149274</v>
      </c>
    </row>
    <row r="33" spans="1:3" ht="18" thickTop="1" thickBot="1">
      <c r="A33" s="24">
        <v>30</v>
      </c>
      <c r="B33" s="19" t="s">
        <v>32</v>
      </c>
      <c r="C33" s="16">
        <v>25561528.380975362</v>
      </c>
    </row>
    <row r="34" spans="1:3" ht="18" thickTop="1" thickBot="1">
      <c r="A34" s="23">
        <v>31</v>
      </c>
      <c r="B34" s="19" t="s">
        <v>33</v>
      </c>
      <c r="C34" s="16">
        <v>3623532.2866241848</v>
      </c>
    </row>
    <row r="35" spans="1:3" ht="18" thickTop="1" thickBot="1">
      <c r="A35" s="24">
        <v>32</v>
      </c>
      <c r="B35" s="19" t="s">
        <v>34</v>
      </c>
      <c r="C35" s="16">
        <v>68159355.116267696</v>
      </c>
    </row>
    <row r="36" spans="1:3" ht="18" thickTop="1" thickBot="1">
      <c r="A36" s="24">
        <v>33</v>
      </c>
      <c r="B36" s="19" t="s">
        <v>35</v>
      </c>
      <c r="C36" s="16">
        <v>7329924.5054860758</v>
      </c>
    </row>
    <row r="37" spans="1:3" ht="18" thickTop="1" thickBot="1">
      <c r="A37" s="23">
        <v>34</v>
      </c>
      <c r="B37" s="19" t="s">
        <v>36</v>
      </c>
      <c r="C37" s="16">
        <v>85479993.990386665</v>
      </c>
    </row>
    <row r="38" spans="1:3" ht="18" thickTop="1" thickBot="1">
      <c r="A38" s="24">
        <v>35</v>
      </c>
      <c r="B38" s="19" t="s">
        <v>37</v>
      </c>
      <c r="C38" s="16">
        <v>32700393.531408705</v>
      </c>
    </row>
    <row r="39" spans="1:3" ht="18" thickTop="1" thickBot="1">
      <c r="A39" s="24">
        <v>36</v>
      </c>
      <c r="B39" s="19" t="s">
        <v>38</v>
      </c>
      <c r="C39" s="16">
        <v>48021096.678428419</v>
      </c>
    </row>
    <row r="40" spans="1:3" ht="18" thickTop="1" thickBot="1">
      <c r="A40" s="23">
        <v>37</v>
      </c>
      <c r="B40" s="19" t="s">
        <v>39</v>
      </c>
      <c r="C40" s="16">
        <v>26506280.03401636</v>
      </c>
    </row>
    <row r="41" spans="1:3" ht="18" thickTop="1" thickBot="1">
      <c r="A41" s="24">
        <v>38</v>
      </c>
      <c r="B41" s="19" t="s">
        <v>40</v>
      </c>
      <c r="C41" s="16">
        <v>3709215.1041987929</v>
      </c>
    </row>
    <row r="42" spans="1:3" ht="18" thickTop="1" thickBot="1">
      <c r="A42" s="24">
        <v>39</v>
      </c>
      <c r="B42" s="19" t="s">
        <v>41</v>
      </c>
      <c r="C42" s="16">
        <v>17156104.334543571</v>
      </c>
    </row>
    <row r="43" spans="1:3" ht="18" thickTop="1" thickBot="1">
      <c r="A43" s="23">
        <v>40</v>
      </c>
      <c r="B43" s="19" t="s">
        <v>42</v>
      </c>
      <c r="C43" s="16">
        <v>136285844.84488681</v>
      </c>
    </row>
    <row r="44" spans="1:3" ht="18" thickTop="1" thickBot="1">
      <c r="A44" s="24">
        <v>41</v>
      </c>
      <c r="B44" s="19" t="s">
        <v>43</v>
      </c>
      <c r="C44" s="16">
        <v>5215472.7491017021</v>
      </c>
    </row>
    <row r="45" spans="1:3" ht="18" thickTop="1" thickBot="1">
      <c r="A45" s="24">
        <v>42</v>
      </c>
      <c r="B45" s="19" t="s">
        <v>44</v>
      </c>
      <c r="C45" s="16">
        <v>9263442.3037808575</v>
      </c>
    </row>
    <row r="46" spans="1:3" ht="18" thickTop="1" thickBot="1">
      <c r="A46" s="23">
        <v>43</v>
      </c>
      <c r="B46" s="19" t="s">
        <v>45</v>
      </c>
      <c r="C46" s="16">
        <v>1043914.7784277095</v>
      </c>
    </row>
    <row r="47" spans="1:3" ht="18" thickTop="1" thickBot="1">
      <c r="A47" s="24">
        <v>44</v>
      </c>
      <c r="B47" s="19" t="s">
        <v>46</v>
      </c>
      <c r="C47" s="16">
        <v>9207260.5643960666</v>
      </c>
    </row>
    <row r="48" spans="1:3" ht="18" thickTop="1" thickBot="1">
      <c r="A48" s="24">
        <v>45</v>
      </c>
      <c r="B48" s="19" t="s">
        <v>47</v>
      </c>
      <c r="C48" s="16">
        <v>2765436.5066695428</v>
      </c>
    </row>
    <row r="49" spans="1:3" ht="18" thickTop="1" thickBot="1">
      <c r="A49" s="23">
        <v>46</v>
      </c>
      <c r="B49" s="19" t="s">
        <v>48</v>
      </c>
      <c r="C49" s="16">
        <v>6369546.2295232844</v>
      </c>
    </row>
    <row r="50" spans="1:3" ht="18" thickTop="1" thickBot="1">
      <c r="A50" s="24">
        <v>47</v>
      </c>
      <c r="B50" s="19" t="s">
        <v>49</v>
      </c>
      <c r="C50" s="16">
        <v>39914201.336544551</v>
      </c>
    </row>
    <row r="51" spans="1:3" ht="18" thickTop="1" thickBot="1">
      <c r="A51" s="24">
        <v>48</v>
      </c>
      <c r="B51" s="19" t="s">
        <v>50</v>
      </c>
      <c r="C51" s="16">
        <v>445304.59354496648</v>
      </c>
    </row>
    <row r="52" spans="1:3" ht="18" thickTop="1" thickBot="1">
      <c r="A52" s="23">
        <v>49</v>
      </c>
      <c r="B52" s="19" t="s">
        <v>51</v>
      </c>
      <c r="C52" s="16">
        <v>1537497.0045976539</v>
      </c>
    </row>
    <row r="53" spans="1:3" ht="18" thickTop="1" thickBot="1">
      <c r="A53" s="24">
        <v>50</v>
      </c>
      <c r="B53" s="19" t="s">
        <v>52</v>
      </c>
      <c r="C53" s="16">
        <v>106066054.07252197</v>
      </c>
    </row>
    <row r="54" spans="1:3" ht="18" thickTop="1" thickBot="1">
      <c r="A54" s="24">
        <v>51</v>
      </c>
      <c r="B54" s="19" t="s">
        <v>53</v>
      </c>
      <c r="C54" s="16">
        <v>10367267.943090757</v>
      </c>
    </row>
    <row r="55" spans="1:3" ht="18" thickTop="1" thickBot="1">
      <c r="A55" s="23">
        <v>52</v>
      </c>
      <c r="B55" s="19" t="s">
        <v>54</v>
      </c>
      <c r="C55" s="16">
        <v>6481922.5043889284</v>
      </c>
    </row>
    <row r="56" spans="1:3" ht="18" thickTop="1" thickBot="1">
      <c r="A56" s="24">
        <v>53</v>
      </c>
      <c r="B56" s="19" t="s">
        <v>55</v>
      </c>
      <c r="C56" s="16">
        <v>6648991.7355478443</v>
      </c>
    </row>
    <row r="57" spans="1:3" ht="18" thickTop="1" thickBot="1">
      <c r="A57" s="24">
        <v>54</v>
      </c>
      <c r="B57" s="19" t="s">
        <v>56</v>
      </c>
      <c r="C57" s="16">
        <v>9153308.5604126193</v>
      </c>
    </row>
    <row r="58" spans="1:3" ht="18" thickTop="1" thickBot="1">
      <c r="A58" s="23">
        <v>55</v>
      </c>
      <c r="B58" s="19" t="s">
        <v>57</v>
      </c>
      <c r="C58" s="16">
        <v>5137439.7812872389</v>
      </c>
    </row>
    <row r="59" spans="1:3" ht="18" thickTop="1" thickBot="1">
      <c r="A59" s="24">
        <v>56</v>
      </c>
      <c r="B59" s="19" t="s">
        <v>58</v>
      </c>
      <c r="C59" s="16">
        <v>2649915.552183467</v>
      </c>
    </row>
    <row r="60" spans="1:3" ht="18" thickTop="1" thickBot="1">
      <c r="A60" s="24">
        <v>57</v>
      </c>
      <c r="B60" s="19" t="s">
        <v>59</v>
      </c>
      <c r="C60" s="16">
        <v>13409389.72730602</v>
      </c>
    </row>
    <row r="61" spans="1:3" ht="18" thickTop="1" thickBot="1">
      <c r="A61" s="23">
        <v>58</v>
      </c>
      <c r="B61" s="19" t="s">
        <v>60</v>
      </c>
      <c r="C61" s="16">
        <v>174669106.58915427</v>
      </c>
    </row>
    <row r="62" spans="1:3" ht="18" thickTop="1" thickBot="1">
      <c r="A62" s="24">
        <v>59</v>
      </c>
      <c r="B62" s="19" t="s">
        <v>61</v>
      </c>
      <c r="C62" s="16">
        <v>9156702.092917759</v>
      </c>
    </row>
    <row r="63" spans="1:3" ht="18" thickTop="1" thickBot="1">
      <c r="A63" s="24">
        <v>60</v>
      </c>
      <c r="B63" s="19" t="s">
        <v>62</v>
      </c>
      <c r="C63" s="16">
        <v>4960401.5035048798</v>
      </c>
    </row>
    <row r="64" spans="1:3" ht="18" thickTop="1" thickBot="1">
      <c r="A64" s="23">
        <v>61</v>
      </c>
      <c r="B64" s="19" t="s">
        <v>63</v>
      </c>
      <c r="C64" s="16">
        <v>13629238.194283597</v>
      </c>
    </row>
    <row r="65" spans="1:3" ht="18" thickTop="1" thickBot="1">
      <c r="A65" s="24">
        <v>62</v>
      </c>
      <c r="B65" s="19" t="s">
        <v>64</v>
      </c>
      <c r="C65" s="16">
        <v>4777901.6392479204</v>
      </c>
    </row>
    <row r="66" spans="1:3" ht="18" thickTop="1" thickBot="1">
      <c r="A66" s="24">
        <v>63</v>
      </c>
      <c r="B66" s="19" t="s">
        <v>65</v>
      </c>
      <c r="C66" s="16">
        <v>7475152.2495009042</v>
      </c>
    </row>
    <row r="67" spans="1:3" ht="18" thickTop="1" thickBot="1">
      <c r="A67" s="23">
        <v>64</v>
      </c>
      <c r="B67" s="19" t="s">
        <v>66</v>
      </c>
      <c r="C67" s="16">
        <v>12793471.63249178</v>
      </c>
    </row>
    <row r="68" spans="1:3" ht="18" thickTop="1" thickBot="1">
      <c r="A68" s="24">
        <v>65</v>
      </c>
      <c r="B68" s="19" t="s">
        <v>67</v>
      </c>
      <c r="C68" s="16">
        <v>560352894.91983724</v>
      </c>
    </row>
    <row r="69" spans="1:3" ht="18" thickTop="1" thickBot="1">
      <c r="A69" s="24">
        <v>66</v>
      </c>
      <c r="B69" s="19" t="s">
        <v>68</v>
      </c>
      <c r="C69" s="16">
        <v>9414630.6170086823</v>
      </c>
    </row>
    <row r="70" spans="1:3" ht="18" thickTop="1" thickBot="1">
      <c r="A70" s="23">
        <v>67</v>
      </c>
      <c r="B70" s="19" t="s">
        <v>69</v>
      </c>
      <c r="C70" s="16">
        <v>21704689.317447625</v>
      </c>
    </row>
    <row r="71" spans="1:3" ht="18" thickTop="1" thickBot="1">
      <c r="A71" s="24">
        <v>68</v>
      </c>
      <c r="B71" s="19" t="s">
        <v>70</v>
      </c>
      <c r="C71" s="16">
        <v>21846129.918025248</v>
      </c>
    </row>
    <row r="72" spans="1:3" ht="18" thickTop="1" thickBot="1">
      <c r="A72" s="24">
        <v>69</v>
      </c>
      <c r="B72" s="19" t="s">
        <v>71</v>
      </c>
      <c r="C72" s="16">
        <v>13344233.314170636</v>
      </c>
    </row>
    <row r="73" spans="1:3" ht="18" thickTop="1" thickBot="1">
      <c r="A73" s="23">
        <v>70</v>
      </c>
      <c r="B73" s="19" t="s">
        <v>72</v>
      </c>
      <c r="C73" s="16">
        <v>69739805.391289175</v>
      </c>
    </row>
    <row r="74" spans="1:3" ht="18" thickTop="1" thickBot="1">
      <c r="A74" s="24">
        <v>71</v>
      </c>
      <c r="B74" s="19" t="s">
        <v>73</v>
      </c>
      <c r="C74" s="16">
        <v>21569295.845068209</v>
      </c>
    </row>
    <row r="75" spans="1:3" ht="18" thickTop="1" thickBot="1">
      <c r="A75" s="24">
        <v>72</v>
      </c>
      <c r="B75" s="19" t="s">
        <v>74</v>
      </c>
      <c r="C75" s="16">
        <v>6845942.1487220703</v>
      </c>
    </row>
    <row r="76" spans="1:3" ht="18" thickTop="1" thickBot="1">
      <c r="A76" s="23">
        <v>73</v>
      </c>
      <c r="B76" s="19" t="s">
        <v>75</v>
      </c>
      <c r="C76" s="16">
        <v>18158982.78817258</v>
      </c>
    </row>
    <row r="77" spans="1:3" ht="18" thickTop="1" thickBot="1">
      <c r="A77" s="24">
        <v>74</v>
      </c>
      <c r="B77" s="19" t="s">
        <v>76</v>
      </c>
      <c r="C77" s="16">
        <v>18227249.046794225</v>
      </c>
    </row>
    <row r="78" spans="1:3" ht="18" thickTop="1" thickBot="1">
      <c r="A78" s="24">
        <v>75</v>
      </c>
      <c r="B78" s="19" t="s">
        <v>77</v>
      </c>
      <c r="C78" s="16">
        <v>2692460.5280355019</v>
      </c>
    </row>
    <row r="79" spans="1:3" ht="18" thickTop="1" thickBot="1">
      <c r="A79" s="23">
        <v>76</v>
      </c>
      <c r="B79" s="19" t="s">
        <v>78</v>
      </c>
      <c r="C79" s="16">
        <v>3719523.4662431562</v>
      </c>
    </row>
    <row r="80" spans="1:3" ht="18" thickTop="1" thickBot="1">
      <c r="A80" s="24">
        <v>77</v>
      </c>
      <c r="B80" s="19" t="s">
        <v>79</v>
      </c>
      <c r="C80" s="16">
        <v>7329415.4718249496</v>
      </c>
    </row>
    <row r="81" spans="1:3" ht="18" thickTop="1" thickBot="1">
      <c r="A81" s="25">
        <v>78</v>
      </c>
      <c r="B81" s="20" t="s">
        <v>80</v>
      </c>
      <c r="C81" s="17">
        <v>18756648.88032499</v>
      </c>
    </row>
    <row r="82" spans="1:3">
      <c r="C82" s="41"/>
    </row>
  </sheetData>
  <mergeCells count="2">
    <mergeCell ref="A1:C1"/>
    <mergeCell ref="A2:C2"/>
  </mergeCells>
  <hyperlinks>
    <hyperlink ref="B4" location="Adjuntas!A1" display="Adjuntas"/>
    <hyperlink ref="B5" location="Aguada!A1" display="Aguada"/>
    <hyperlink ref="B6" location="Aguadilla!A1" display="Aguadilla"/>
    <hyperlink ref="B7" location="AguasBuenas!A1" display="Aguas Buenas"/>
    <hyperlink ref="B8" location="Aibonito!A1" display="Aibonito"/>
    <hyperlink ref="B9" location="Anasco!A1" display="Añasco"/>
    <hyperlink ref="B10" location="Arecibo!A1" display="Arecibo"/>
    <hyperlink ref="B11" location="Arroyo!A1" display="Arroyo"/>
    <hyperlink ref="B12" location="Barceloneta!A1" display="Barceloneta"/>
    <hyperlink ref="B13" location="Barranquitas!A1" display="Barranquitas"/>
    <hyperlink ref="B14" location="Bayamon!A1" display="Bayamón"/>
    <hyperlink ref="B15" location="CaboRojo!A1" display="Cabo Rojo"/>
    <hyperlink ref="B16" location="Caguas!A1" display="Caguas"/>
    <hyperlink ref="B17" location="Camuy!A1" display="Camuy"/>
    <hyperlink ref="B18" location="Canovanas!A1" display="Canóvanas"/>
    <hyperlink ref="B19" location="Carolina!A1" display="Carolina"/>
    <hyperlink ref="B20" location="Catano!A1" display="Cataño"/>
    <hyperlink ref="B21" location="Cayey!A1" display="Cayey"/>
    <hyperlink ref="B22" location="Ceiba!A1" display="Ceiba"/>
    <hyperlink ref="B23" location="Ciales!A1" display="Ciales"/>
    <hyperlink ref="B24" location="Cidra!A1" display="Cidra"/>
    <hyperlink ref="B25" location="Coamo!A1" display="Coamo"/>
    <hyperlink ref="B26" location="Comerio!A1" display="Comerío"/>
    <hyperlink ref="B27" location="Corozal!A1" display="Corozal"/>
    <hyperlink ref="B28" location="Culebra!A1" display="Culebra"/>
    <hyperlink ref="B29" location="Dorado!A1" display="Dorado"/>
    <hyperlink ref="B30" location="Fajardo!A1" display="Fajardo"/>
    <hyperlink ref="B31" location="Florida!A1" display="Florida"/>
    <hyperlink ref="B32" location="Guanica!A1" display="Guánica"/>
    <hyperlink ref="B33" location="Guayama!A1" display="Guayama"/>
    <hyperlink ref="B34" location="Guayanilla!A1" display="Guayanilla"/>
    <hyperlink ref="B35" location="Guaynabo!A1" display="Guaynabo"/>
    <hyperlink ref="B36" location="Gurabo!A1" display="Gurabo"/>
    <hyperlink ref="B37" location="Hatillo!A1" display="Hatillo"/>
    <hyperlink ref="B38" location="Hormigueros!A1" display="Hormigueros"/>
    <hyperlink ref="B39" location="Humacao!A1" display="Humacao"/>
    <hyperlink ref="B40" location="Isabela!A1" display="Isabela"/>
    <hyperlink ref="B41" location="Jayuya!A1" display="Jayuya"/>
    <hyperlink ref="B42" location="JuanaDiaz!A1" display="Juana Díaz"/>
    <hyperlink ref="B43" location="Juncos!A1" display="Juncos"/>
    <hyperlink ref="B44" location="Lajas!A1" display="Lajas"/>
    <hyperlink ref="B45" location="Lares!A1" display="Lares"/>
    <hyperlink ref="B46" location="LasMarias!A1" display="Las Marías"/>
    <hyperlink ref="B47" location="LasPiedras!A1" display="Las Piedras"/>
    <hyperlink ref="B48" location="Loiza!A1" display="Loíza"/>
    <hyperlink ref="B49" location="Luquillo!A1" display="Luquillo"/>
    <hyperlink ref="B50" location="Manati!A1" display="Manatí"/>
    <hyperlink ref="B51" location="Maricao!A1" display="Maricao"/>
    <hyperlink ref="B52" location="Maunabo!A1" display="Maunabo"/>
    <hyperlink ref="B53" location="Mayaguez!A1" display="Mayagüez"/>
    <hyperlink ref="B54" location="Moca!A1" display="Moca"/>
    <hyperlink ref="B55" location="Morovis!A1" display="Morovis"/>
    <hyperlink ref="B56" location="Naguabo!A1" display="Naguabo"/>
    <hyperlink ref="B57" location="Naranjito!A1" display="Naranjito"/>
    <hyperlink ref="B58" location="Orocovis!A1" display="Orocovis"/>
    <hyperlink ref="B59" location="Patillas!A1" display="Patillas"/>
    <hyperlink ref="B60" location="Penuelas!A1" display="Peñuelas"/>
    <hyperlink ref="B61" location="Ponce!A1" display="Ponce"/>
    <hyperlink ref="B62" location="Quebradillas!A1" display="Quebradillas"/>
    <hyperlink ref="B63" location="Rincon!A1" display="Rincón"/>
    <hyperlink ref="B64" location="RioGrande!A1" display="Río Grande"/>
    <hyperlink ref="B65" location="SabanaGrande!A1" display="Sabana Grande"/>
    <hyperlink ref="B66" location="Salinas!A1" display="Salinas"/>
    <hyperlink ref="B67" location="SanGerman!A1" display="San Gérman"/>
    <hyperlink ref="B68" location="SanJuan!A1" display="San Juan"/>
    <hyperlink ref="B69" location="SanLorenzo!A1" display="San Lorenzo"/>
    <hyperlink ref="B70" location="SanSebastian!A1" display="San Sebastián"/>
    <hyperlink ref="B71" location="SantaIsabel!A1" display="Santa Isabel"/>
    <hyperlink ref="B72" location="ToaAlta!A1" display="Toa Alta"/>
    <hyperlink ref="B73" location="ToaBaja!A1" display="Toa Baja"/>
    <hyperlink ref="B74" location="TrujilloAlto!A1" display="Trujillo Alto"/>
    <hyperlink ref="B75" location="Utuado!A1" display="Utuado"/>
    <hyperlink ref="B76" location="VegaAlta!A1" display="Vega Alta"/>
    <hyperlink ref="B77" location="VegaBaja!A1" display="Vega Baja"/>
    <hyperlink ref="B78" location="Vieques!A1" display="Vieques"/>
    <hyperlink ref="B79" location="Villalba!A1" display="Villalba"/>
    <hyperlink ref="B80" location="Yabucoa!A1" display="Yabucoa"/>
    <hyperlink ref="B81" location="Yauco!A1" display="Yauco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324637.7761392906</v>
      </c>
      <c r="D6" s="7">
        <f t="shared" ref="D6:D23" si="0">C6/C$23</f>
        <v>9.9986988903553401E-3</v>
      </c>
    </row>
    <row r="7" spans="1:4" ht="16.5" thickTop="1" thickBot="1">
      <c r="A7" s="8">
        <v>3</v>
      </c>
      <c r="B7" s="9" t="s">
        <v>87</v>
      </c>
      <c r="C7" s="10">
        <v>246168.02423351086</v>
      </c>
      <c r="D7" s="7">
        <f t="shared" si="0"/>
        <v>7.5818654871775883E-3</v>
      </c>
    </row>
    <row r="8" spans="1:4" ht="16.5" thickTop="1" thickBot="1">
      <c r="A8" s="8">
        <v>4</v>
      </c>
      <c r="B8" s="9" t="s">
        <v>88</v>
      </c>
      <c r="C8" s="10">
        <v>3542.1323785503346</v>
      </c>
      <c r="D8" s="7">
        <f t="shared" si="0"/>
        <v>1.0909609936370094E-4</v>
      </c>
    </row>
    <row r="9" spans="1:4" ht="16.5" thickTop="1" thickBot="1">
      <c r="A9" s="8">
        <v>5</v>
      </c>
      <c r="B9" s="9" t="s">
        <v>89</v>
      </c>
      <c r="C9" s="10">
        <v>48584.297624387269</v>
      </c>
      <c r="D9" s="7">
        <f t="shared" si="0"/>
        <v>1.496374724231796E-3</v>
      </c>
    </row>
    <row r="10" spans="1:4" ht="16.5" thickTop="1" thickBot="1">
      <c r="A10" s="8">
        <v>6</v>
      </c>
      <c r="B10" s="9" t="s">
        <v>90</v>
      </c>
      <c r="C10" s="10">
        <v>6264503.7259578938</v>
      </c>
      <c r="D10" s="7">
        <f t="shared" si="0"/>
        <v>0.19294392414297099</v>
      </c>
    </row>
    <row r="11" spans="1:4" ht="16.5" thickTop="1" thickBot="1">
      <c r="A11" s="8">
        <v>7</v>
      </c>
      <c r="B11" s="9" t="s">
        <v>91</v>
      </c>
      <c r="C11" s="10">
        <v>5030468.6184351789</v>
      </c>
      <c r="D11" s="7">
        <f t="shared" si="0"/>
        <v>0.15493619255059837</v>
      </c>
    </row>
    <row r="12" spans="1:4" ht="16.5" thickTop="1" thickBot="1">
      <c r="A12" s="8">
        <v>8</v>
      </c>
      <c r="B12" s="9" t="s">
        <v>92</v>
      </c>
      <c r="C12" s="10">
        <v>172509.61126926192</v>
      </c>
      <c r="D12" s="7">
        <f t="shared" si="0"/>
        <v>5.3132191801163603E-3</v>
      </c>
    </row>
    <row r="13" spans="1:4" ht="16.5" thickTop="1" thickBot="1">
      <c r="A13" s="8">
        <v>9</v>
      </c>
      <c r="B13" s="9" t="s">
        <v>93</v>
      </c>
      <c r="C13" s="10">
        <v>1776799.3715020488</v>
      </c>
      <c r="D13" s="7">
        <f t="shared" si="0"/>
        <v>5.4724629140506964E-2</v>
      </c>
    </row>
    <row r="14" spans="1:4" ht="16.5" thickTop="1" thickBot="1">
      <c r="A14" s="8">
        <v>10</v>
      </c>
      <c r="B14" s="9" t="s">
        <v>94</v>
      </c>
      <c r="C14" s="10">
        <v>1050396.7878799792</v>
      </c>
      <c r="D14" s="7">
        <f t="shared" si="0"/>
        <v>3.2351753151802227E-2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5143.2246043486766</v>
      </c>
      <c r="D16" s="7">
        <f t="shared" si="0"/>
        <v>1.584090266879E-4</v>
      </c>
    </row>
    <row r="17" spans="1:4" ht="16.5" thickTop="1" thickBot="1">
      <c r="A17" s="8">
        <v>13</v>
      </c>
      <c r="B17" s="9" t="s">
        <v>97</v>
      </c>
      <c r="C17" s="10">
        <v>264915.76232572633</v>
      </c>
      <c r="D17" s="7">
        <f t="shared" si="0"/>
        <v>8.1592874689585312E-3</v>
      </c>
    </row>
    <row r="18" spans="1:4" ht="16.5" thickTop="1" thickBot="1">
      <c r="A18" s="8">
        <v>14</v>
      </c>
      <c r="B18" s="9" t="s">
        <v>98</v>
      </c>
      <c r="C18" s="10">
        <v>1697324.441389655</v>
      </c>
      <c r="D18" s="7">
        <f t="shared" si="0"/>
        <v>5.2276836696337113E-2</v>
      </c>
    </row>
    <row r="19" spans="1:4" ht="16.5" thickTop="1" thickBot="1">
      <c r="A19" s="8">
        <v>15</v>
      </c>
      <c r="B19" s="9" t="s">
        <v>99</v>
      </c>
      <c r="C19" s="10">
        <v>239841.32261424357</v>
      </c>
      <c r="D19" s="7">
        <f t="shared" si="0"/>
        <v>7.3870058956276661E-3</v>
      </c>
    </row>
    <row r="20" spans="1:4" ht="16.5" thickTop="1" thickBot="1">
      <c r="A20" s="8">
        <v>16</v>
      </c>
      <c r="B20" s="9" t="s">
        <v>100</v>
      </c>
      <c r="C20" s="10">
        <v>1175992.8842719744</v>
      </c>
      <c r="D20" s="7">
        <f t="shared" si="0"/>
        <v>3.6220056972023039E-2</v>
      </c>
    </row>
    <row r="21" spans="1:4" ht="16.5" thickTop="1" thickBot="1">
      <c r="A21" s="8">
        <v>17</v>
      </c>
      <c r="B21" s="9" t="s">
        <v>101</v>
      </c>
      <c r="C21" s="10">
        <v>12476680.08141765</v>
      </c>
      <c r="D21" s="7">
        <f t="shared" si="0"/>
        <v>0.38427618858460627</v>
      </c>
    </row>
    <row r="22" spans="1:4" ht="16.5" thickTop="1" thickBot="1">
      <c r="A22" s="8">
        <v>18</v>
      </c>
      <c r="B22" s="9" t="s">
        <v>102</v>
      </c>
      <c r="C22" s="10">
        <v>1690493.9949472789</v>
      </c>
      <c r="D22" s="7">
        <f t="shared" si="0"/>
        <v>5.2066461988636077E-2</v>
      </c>
    </row>
    <row r="23" spans="1:4" ht="16.5" thickTop="1" thickBot="1">
      <c r="A23" s="11"/>
      <c r="B23" s="12" t="s">
        <v>103</v>
      </c>
      <c r="C23" s="13">
        <f>SUM(C5:C22)</f>
        <v>32468002.056990981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667944.60146578122</v>
      </c>
      <c r="D5" s="7">
        <f>C5/C$23</f>
        <v>5.0364600071630586E-2</v>
      </c>
    </row>
    <row r="6" spans="1:4" ht="16.5" thickTop="1" thickBot="1">
      <c r="A6" s="8">
        <v>2</v>
      </c>
      <c r="B6" s="9" t="s">
        <v>86</v>
      </c>
      <c r="C6" s="10">
        <v>15096.929354141239</v>
      </c>
      <c r="D6" s="7">
        <f t="shared" ref="D6:D23" si="0">C6/C$23</f>
        <v>1.1383441195009589E-3</v>
      </c>
    </row>
    <row r="7" spans="1:4" ht="16.5" thickTop="1" thickBot="1">
      <c r="A7" s="8">
        <v>3</v>
      </c>
      <c r="B7" s="9" t="s">
        <v>87</v>
      </c>
      <c r="C7" s="10">
        <v>260686.80291459046</v>
      </c>
      <c r="D7" s="7">
        <f t="shared" si="0"/>
        <v>1.9656400461854694E-2</v>
      </c>
    </row>
    <row r="8" spans="1:4" ht="16.5" thickTop="1" thickBot="1">
      <c r="A8" s="8">
        <v>4</v>
      </c>
      <c r="B8" s="9" t="s">
        <v>88</v>
      </c>
      <c r="C8" s="10">
        <v>27486.06140808115</v>
      </c>
      <c r="D8" s="7">
        <f t="shared" si="0"/>
        <v>2.0725139290360827E-3</v>
      </c>
    </row>
    <row r="9" spans="1:4" ht="16.5" thickTop="1" thickBot="1">
      <c r="A9" s="8">
        <v>5</v>
      </c>
      <c r="B9" s="9" t="s">
        <v>89</v>
      </c>
      <c r="C9" s="10">
        <v>329962.11425311433</v>
      </c>
      <c r="D9" s="7">
        <f t="shared" si="0"/>
        <v>2.4879922506566052E-2</v>
      </c>
    </row>
    <row r="10" spans="1:4" ht="16.5" thickTop="1" thickBot="1">
      <c r="A10" s="8">
        <v>6</v>
      </c>
      <c r="B10" s="9" t="s">
        <v>90</v>
      </c>
      <c r="C10" s="10">
        <v>173572.98029056538</v>
      </c>
      <c r="D10" s="7">
        <f t="shared" si="0"/>
        <v>1.3087812546716409E-2</v>
      </c>
    </row>
    <row r="11" spans="1:4" ht="16.5" thickTop="1" thickBot="1">
      <c r="A11" s="8">
        <v>7</v>
      </c>
      <c r="B11" s="9" t="s">
        <v>91</v>
      </c>
      <c r="C11" s="10">
        <v>5135.9353259428908</v>
      </c>
      <c r="D11" s="7">
        <f t="shared" si="0"/>
        <v>3.8726165031835355E-4</v>
      </c>
    </row>
    <row r="12" spans="1:4" ht="16.5" thickTop="1" thickBot="1">
      <c r="A12" s="8">
        <v>8</v>
      </c>
      <c r="B12" s="9" t="s">
        <v>92</v>
      </c>
      <c r="C12" s="10">
        <v>4548.8099634037917</v>
      </c>
      <c r="D12" s="7">
        <f t="shared" si="0"/>
        <v>3.4299101168859026E-4</v>
      </c>
    </row>
    <row r="13" spans="1:4" ht="16.5" thickTop="1" thickBot="1">
      <c r="A13" s="8">
        <v>9</v>
      </c>
      <c r="B13" s="9" t="s">
        <v>93</v>
      </c>
      <c r="C13" s="10">
        <v>10659.919264105461</v>
      </c>
      <c r="D13" s="7">
        <f t="shared" si="0"/>
        <v>8.0378308224120991E-4</v>
      </c>
    </row>
    <row r="14" spans="1:4" ht="16.5" thickTop="1" thickBot="1">
      <c r="A14" s="8">
        <v>10</v>
      </c>
      <c r="B14" s="9" t="s">
        <v>94</v>
      </c>
      <c r="C14" s="10">
        <v>745696.15735329711</v>
      </c>
      <c r="D14" s="7">
        <f t="shared" si="0"/>
        <v>5.6227250969067902E-2</v>
      </c>
    </row>
    <row r="15" spans="1:4" ht="16.5" thickTop="1" thickBot="1">
      <c r="A15" s="8">
        <v>11</v>
      </c>
      <c r="B15" s="9" t="s">
        <v>95</v>
      </c>
      <c r="C15" s="10">
        <v>119115.5267268118</v>
      </c>
      <c r="D15" s="7">
        <f t="shared" si="0"/>
        <v>8.9815919654900305E-3</v>
      </c>
    </row>
    <row r="16" spans="1:4" ht="16.5" thickTop="1" thickBot="1">
      <c r="A16" s="8">
        <v>12</v>
      </c>
      <c r="B16" s="9" t="s">
        <v>96</v>
      </c>
      <c r="C16" s="10">
        <v>4598943.64695655</v>
      </c>
      <c r="D16" s="7">
        <f t="shared" si="0"/>
        <v>0.34677120980189396</v>
      </c>
    </row>
    <row r="17" spans="1:4" ht="16.5" thickTop="1" thickBot="1">
      <c r="A17" s="8">
        <v>13</v>
      </c>
      <c r="B17" s="9" t="s">
        <v>97</v>
      </c>
      <c r="C17" s="10">
        <v>554351.18058106105</v>
      </c>
      <c r="D17" s="7">
        <f t="shared" si="0"/>
        <v>4.1799387925185186E-2</v>
      </c>
    </row>
    <row r="18" spans="1:4" ht="16.5" thickTop="1" thickBot="1">
      <c r="A18" s="8">
        <v>14</v>
      </c>
      <c r="B18" s="9" t="s">
        <v>98</v>
      </c>
      <c r="C18" s="10">
        <v>2439054.2049054401</v>
      </c>
      <c r="D18" s="7">
        <f t="shared" si="0"/>
        <v>0.18391044603627146</v>
      </c>
    </row>
    <row r="19" spans="1:4" ht="16.5" thickTop="1" thickBot="1">
      <c r="A19" s="8">
        <v>15</v>
      </c>
      <c r="B19" s="9" t="s">
        <v>99</v>
      </c>
      <c r="C19" s="10">
        <v>8650.2576830405069</v>
      </c>
      <c r="D19" s="7">
        <f t="shared" si="0"/>
        <v>6.5224985390529297E-4</v>
      </c>
    </row>
    <row r="20" spans="1:4" ht="16.5" thickTop="1" thickBot="1">
      <c r="A20" s="8">
        <v>16</v>
      </c>
      <c r="B20" s="9" t="s">
        <v>100</v>
      </c>
      <c r="C20" s="10">
        <v>1497222.6559998612</v>
      </c>
      <c r="D20" s="7">
        <f t="shared" si="0"/>
        <v>0.11289412343799091</v>
      </c>
    </row>
    <row r="21" spans="1:4" ht="16.5" thickTop="1" thickBot="1">
      <c r="A21" s="8">
        <v>17</v>
      </c>
      <c r="B21" s="9" t="s">
        <v>101</v>
      </c>
      <c r="C21" s="10">
        <v>1310690.2298789136</v>
      </c>
      <c r="D21" s="7">
        <f t="shared" si="0"/>
        <v>9.8829138076396081E-2</v>
      </c>
    </row>
    <row r="22" spans="1:4" ht="16.5" thickTop="1" thickBot="1">
      <c r="A22" s="8">
        <v>18</v>
      </c>
      <c r="B22" s="9" t="s">
        <v>102</v>
      </c>
      <c r="C22" s="10">
        <v>493366.14907187532</v>
      </c>
      <c r="D22" s="7">
        <f t="shared" si="0"/>
        <v>3.7200972554246252E-2</v>
      </c>
    </row>
    <row r="23" spans="1:4" ht="16.5" thickTop="1" thickBot="1">
      <c r="A23" s="11"/>
      <c r="B23" s="12" t="s">
        <v>103</v>
      </c>
      <c r="C23" s="13">
        <f>SUM(C5:C22)</f>
        <v>13262184.163396576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>
      <c r="A1" s="32" t="s">
        <v>0</v>
      </c>
      <c r="B1" s="33"/>
      <c r="C1" s="33"/>
      <c r="D1" s="34"/>
    </row>
    <row r="2" spans="1:6">
      <c r="A2" s="35" t="s">
        <v>185</v>
      </c>
      <c r="B2" s="36"/>
      <c r="C2" s="36"/>
      <c r="D2" s="37"/>
    </row>
    <row r="3" spans="1:6" ht="15.75" thickBot="1">
      <c r="A3" s="38" t="s">
        <v>114</v>
      </c>
      <c r="B3" s="39"/>
      <c r="C3" s="39"/>
      <c r="D3" s="40"/>
    </row>
    <row r="4" spans="1:6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6" ht="15.75" thickBot="1">
      <c r="A5" s="4">
        <v>1</v>
      </c>
      <c r="B5" s="5" t="s">
        <v>85</v>
      </c>
      <c r="C5" s="6">
        <v>6865394.4660799503</v>
      </c>
      <c r="D5" s="7">
        <f>C5/C$23</f>
        <v>2.8912153130670505E-2</v>
      </c>
    </row>
    <row r="6" spans="1:6" ht="16.5" thickTop="1" thickBot="1">
      <c r="A6" s="8">
        <v>2</v>
      </c>
      <c r="B6" s="9" t="s">
        <v>86</v>
      </c>
      <c r="C6" s="10">
        <v>4710077.4848347595</v>
      </c>
      <c r="D6" s="7">
        <f t="shared" ref="D6:D23" si="0">C6/C$23</f>
        <v>1.9835492654018183E-2</v>
      </c>
    </row>
    <row r="7" spans="1:6" ht="16.5" thickTop="1" thickBot="1">
      <c r="A7" s="8">
        <v>3</v>
      </c>
      <c r="B7" s="9" t="s">
        <v>87</v>
      </c>
      <c r="C7" s="10">
        <v>5554684.1533806976</v>
      </c>
      <c r="D7" s="7">
        <f t="shared" si="0"/>
        <v>2.3392374557430325E-2</v>
      </c>
    </row>
    <row r="8" spans="1:6" ht="16.5" thickTop="1" thickBot="1">
      <c r="A8" s="8">
        <v>4</v>
      </c>
      <c r="B8" s="9" t="s">
        <v>88</v>
      </c>
      <c r="C8" s="10">
        <v>525803.30514151661</v>
      </c>
      <c r="D8" s="7">
        <f t="shared" si="0"/>
        <v>2.2143091340160676E-3</v>
      </c>
    </row>
    <row r="9" spans="1:6" ht="16.5" thickTop="1" thickBot="1">
      <c r="A9" s="8">
        <v>5</v>
      </c>
      <c r="B9" s="9" t="s">
        <v>89</v>
      </c>
      <c r="C9" s="10">
        <v>219759.09802633701</v>
      </c>
      <c r="D9" s="7">
        <f t="shared" si="0"/>
        <v>9.2546884602005548E-4</v>
      </c>
      <c r="F9" s="1" t="s">
        <v>182</v>
      </c>
    </row>
    <row r="10" spans="1:6" ht="16.5" thickTop="1" thickBot="1">
      <c r="A10" s="8">
        <v>6</v>
      </c>
      <c r="B10" s="9" t="s">
        <v>90</v>
      </c>
      <c r="C10" s="10">
        <v>8270970.1401807386</v>
      </c>
      <c r="D10" s="7">
        <f t="shared" si="0"/>
        <v>3.4831437059238607E-2</v>
      </c>
    </row>
    <row r="11" spans="1:6" ht="16.5" thickTop="1" thickBot="1">
      <c r="A11" s="8">
        <v>7</v>
      </c>
      <c r="B11" s="9" t="s">
        <v>91</v>
      </c>
      <c r="C11" s="10">
        <v>6987246.7290131301</v>
      </c>
      <c r="D11" s="7">
        <f t="shared" si="0"/>
        <v>2.9425308099791225E-2</v>
      </c>
    </row>
    <row r="12" spans="1:6" ht="16.5" thickTop="1" thickBot="1">
      <c r="A12" s="8">
        <v>8</v>
      </c>
      <c r="B12" s="9" t="s">
        <v>92</v>
      </c>
      <c r="C12" s="10">
        <v>550954.31475172087</v>
      </c>
      <c r="D12" s="7">
        <f t="shared" si="0"/>
        <v>2.3202272782441875E-3</v>
      </c>
    </row>
    <row r="13" spans="1:6" ht="16.5" thickTop="1" thickBot="1">
      <c r="A13" s="8">
        <v>9</v>
      </c>
      <c r="B13" s="9" t="s">
        <v>93</v>
      </c>
      <c r="C13" s="10">
        <v>1272025.4582104983</v>
      </c>
      <c r="D13" s="7">
        <f t="shared" si="0"/>
        <v>5.3568655108746322E-3</v>
      </c>
    </row>
    <row r="14" spans="1:6" ht="16.5" thickTop="1" thickBot="1">
      <c r="A14" s="8">
        <v>10</v>
      </c>
      <c r="B14" s="9" t="s">
        <v>94</v>
      </c>
      <c r="C14" s="10">
        <v>8245766.6775457235</v>
      </c>
      <c r="D14" s="7">
        <f t="shared" si="0"/>
        <v>3.4725298020218058E-2</v>
      </c>
    </row>
    <row r="15" spans="1:6" ht="16.5" thickTop="1" thickBot="1">
      <c r="A15" s="8">
        <v>11</v>
      </c>
      <c r="B15" s="9" t="s">
        <v>95</v>
      </c>
      <c r="C15" s="10">
        <v>426378.11769382015</v>
      </c>
      <c r="D15" s="7">
        <f t="shared" si="0"/>
        <v>1.7956010381104327E-3</v>
      </c>
    </row>
    <row r="16" spans="1:6" ht="16.5" thickTop="1" thickBot="1">
      <c r="A16" s="8">
        <v>12</v>
      </c>
      <c r="B16" s="9" t="s">
        <v>96</v>
      </c>
      <c r="C16" s="10">
        <v>26899640.485446703</v>
      </c>
      <c r="D16" s="7">
        <f t="shared" si="0"/>
        <v>0.11328213239861956</v>
      </c>
    </row>
    <row r="17" spans="1:4" ht="16.5" thickTop="1" thickBot="1">
      <c r="A17" s="8">
        <v>13</v>
      </c>
      <c r="B17" s="9" t="s">
        <v>97</v>
      </c>
      <c r="C17" s="10">
        <v>9588784.0851108432</v>
      </c>
      <c r="D17" s="7">
        <f t="shared" si="0"/>
        <v>4.0381131073442461E-2</v>
      </c>
    </row>
    <row r="18" spans="1:4" ht="16.5" thickTop="1" thickBot="1">
      <c r="A18" s="8">
        <v>14</v>
      </c>
      <c r="B18" s="9" t="s">
        <v>98</v>
      </c>
      <c r="C18" s="10">
        <v>14911990.346445102</v>
      </c>
      <c r="D18" s="7">
        <f t="shared" si="0"/>
        <v>6.2798685568562107E-2</v>
      </c>
    </row>
    <row r="19" spans="1:4" ht="16.5" thickTop="1" thickBot="1">
      <c r="A19" s="8">
        <v>15</v>
      </c>
      <c r="B19" s="9" t="s">
        <v>99</v>
      </c>
      <c r="C19" s="10">
        <v>1227177.2566161286</v>
      </c>
      <c r="D19" s="7">
        <f t="shared" si="0"/>
        <v>5.1679968189825591E-3</v>
      </c>
    </row>
    <row r="20" spans="1:4" ht="16.5" thickTop="1" thickBot="1">
      <c r="A20" s="8">
        <v>16</v>
      </c>
      <c r="B20" s="9" t="s">
        <v>100</v>
      </c>
      <c r="C20" s="10">
        <v>9185755.6156837326</v>
      </c>
      <c r="D20" s="7">
        <f t="shared" si="0"/>
        <v>3.8683862128202996E-2</v>
      </c>
    </row>
    <row r="21" spans="1:4" ht="16.5" thickTop="1" thickBot="1">
      <c r="A21" s="8">
        <v>17</v>
      </c>
      <c r="B21" s="9" t="s">
        <v>101</v>
      </c>
      <c r="C21" s="10">
        <v>121141859.7049481</v>
      </c>
      <c r="D21" s="7">
        <f t="shared" si="0"/>
        <v>0.51016325655116035</v>
      </c>
    </row>
    <row r="22" spans="1:4" ht="16.5" thickTop="1" thickBot="1">
      <c r="A22" s="8">
        <v>18</v>
      </c>
      <c r="B22" s="9" t="s">
        <v>102</v>
      </c>
      <c r="C22" s="10">
        <v>10872778.220939342</v>
      </c>
      <c r="D22" s="7">
        <f t="shared" si="0"/>
        <v>4.5788400132397676E-2</v>
      </c>
    </row>
    <row r="23" spans="1:4" ht="16.5" thickTop="1" thickBot="1">
      <c r="A23" s="11"/>
      <c r="B23" s="12" t="s">
        <v>103</v>
      </c>
      <c r="C23" s="13">
        <f>SUM(C5:C22)</f>
        <v>237457045.66004884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106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96849.773652895761</v>
      </c>
      <c r="D5" s="7">
        <f>C5/C$23</f>
        <v>6.8459769204394713E-3</v>
      </c>
    </row>
    <row r="6" spans="1:4" ht="16.5" thickTop="1" thickBot="1">
      <c r="A6" s="8">
        <v>2</v>
      </c>
      <c r="B6" s="9" t="s">
        <v>86</v>
      </c>
      <c r="C6" s="10">
        <v>128911.90488058869</v>
      </c>
      <c r="D6" s="7">
        <f t="shared" ref="D6:D23" si="0">C6/C$23</f>
        <v>9.1123385455223662E-3</v>
      </c>
    </row>
    <row r="7" spans="1:4" ht="16.5" thickTop="1" thickBot="1">
      <c r="A7" s="8">
        <v>3</v>
      </c>
      <c r="B7" s="9" t="s">
        <v>87</v>
      </c>
      <c r="C7" s="10">
        <v>286708.93452540861</v>
      </c>
      <c r="D7" s="7">
        <f t="shared" si="0"/>
        <v>2.0266467071769476E-2</v>
      </c>
    </row>
    <row r="8" spans="1:4" ht="16.5" thickTop="1" thickBot="1">
      <c r="A8" s="8">
        <v>4</v>
      </c>
      <c r="B8" s="9" t="s">
        <v>88</v>
      </c>
      <c r="C8" s="10">
        <v>19409.012495577572</v>
      </c>
      <c r="D8" s="7">
        <f t="shared" si="0"/>
        <v>1.3719562429692113E-3</v>
      </c>
    </row>
    <row r="9" spans="1:4" ht="16.5" thickTop="1" thickBot="1">
      <c r="A9" s="8">
        <v>5</v>
      </c>
      <c r="B9" s="9" t="s">
        <v>89</v>
      </c>
      <c r="C9" s="10">
        <v>212950.93301924301</v>
      </c>
      <c r="D9" s="7">
        <f t="shared" si="0"/>
        <v>1.5052767989532624E-2</v>
      </c>
    </row>
    <row r="10" spans="1:4" ht="16.5" thickTop="1" thickBot="1">
      <c r="A10" s="8">
        <v>6</v>
      </c>
      <c r="B10" s="9" t="s">
        <v>90</v>
      </c>
      <c r="C10" s="10">
        <v>337739.34820448287</v>
      </c>
      <c r="D10" s="7">
        <f t="shared" si="0"/>
        <v>2.387363125100115E-2</v>
      </c>
    </row>
    <row r="11" spans="1:4" ht="16.5" thickTop="1" thickBot="1">
      <c r="A11" s="8">
        <v>7</v>
      </c>
      <c r="B11" s="9" t="s">
        <v>91</v>
      </c>
      <c r="C11" s="10">
        <v>84029.793176797306</v>
      </c>
      <c r="D11" s="7">
        <f t="shared" si="0"/>
        <v>5.9397766563645069E-3</v>
      </c>
    </row>
    <row r="12" spans="1:4" ht="16.5" thickTop="1" thickBot="1">
      <c r="A12" s="8">
        <v>8</v>
      </c>
      <c r="B12" s="9" t="s">
        <v>92</v>
      </c>
      <c r="C12" s="10">
        <v>3707.3433156445462</v>
      </c>
      <c r="D12" s="7">
        <f t="shared" si="0"/>
        <v>2.6205932980297934E-4</v>
      </c>
    </row>
    <row r="13" spans="1:4" ht="16.5" thickTop="1" thickBot="1">
      <c r="A13" s="8">
        <v>9</v>
      </c>
      <c r="B13" s="9" t="s">
        <v>93</v>
      </c>
      <c r="C13" s="10">
        <v>87109.951522335337</v>
      </c>
      <c r="D13" s="7">
        <f t="shared" si="0"/>
        <v>6.1575024408400177E-3</v>
      </c>
    </row>
    <row r="14" spans="1:4" ht="16.5" thickTop="1" thickBot="1">
      <c r="A14" s="8">
        <v>10</v>
      </c>
      <c r="B14" s="9" t="s">
        <v>94</v>
      </c>
      <c r="C14" s="10">
        <v>1063510.3301311738</v>
      </c>
      <c r="D14" s="7">
        <f t="shared" si="0"/>
        <v>7.5175882194839672E-2</v>
      </c>
    </row>
    <row r="15" spans="1:4" ht="16.5" thickTop="1" thickBot="1">
      <c r="A15" s="8">
        <v>11</v>
      </c>
      <c r="B15" s="9" t="s">
        <v>95</v>
      </c>
      <c r="C15" s="10">
        <v>378788.10020663776</v>
      </c>
      <c r="D15" s="7">
        <f t="shared" si="0"/>
        <v>2.6775226146067727E-2</v>
      </c>
    </row>
    <row r="16" spans="1:4" ht="16.5" thickTop="1" thickBot="1">
      <c r="A16" s="8">
        <v>12</v>
      </c>
      <c r="B16" s="9" t="s">
        <v>96</v>
      </c>
      <c r="C16" s="10">
        <v>72533.672005126049</v>
      </c>
      <c r="D16" s="7">
        <f t="shared" si="0"/>
        <v>5.127155446758987E-3</v>
      </c>
    </row>
    <row r="17" spans="1:4" ht="16.5" thickTop="1" thickBot="1">
      <c r="A17" s="8">
        <v>13</v>
      </c>
      <c r="B17" s="9" t="s">
        <v>97</v>
      </c>
      <c r="C17" s="10">
        <v>596419.50166933401</v>
      </c>
      <c r="D17" s="7">
        <f t="shared" si="0"/>
        <v>4.2158840328959196E-2</v>
      </c>
    </row>
    <row r="18" spans="1:4" ht="16.5" thickTop="1" thickBot="1">
      <c r="A18" s="8">
        <v>14</v>
      </c>
      <c r="B18" s="9" t="s">
        <v>98</v>
      </c>
      <c r="C18" s="10">
        <v>5289316.1349567249</v>
      </c>
      <c r="D18" s="7">
        <f t="shared" si="0"/>
        <v>0.37388353962084009</v>
      </c>
    </row>
    <row r="19" spans="1:4" ht="16.5" thickTop="1" thickBot="1">
      <c r="A19" s="8">
        <v>15</v>
      </c>
      <c r="B19" s="9" t="s">
        <v>99</v>
      </c>
      <c r="C19" s="10">
        <v>24808.779038149722</v>
      </c>
      <c r="D19" s="7">
        <f t="shared" si="0"/>
        <v>1.7536471414807216E-3</v>
      </c>
    </row>
    <row r="20" spans="1:4" ht="16.5" thickTop="1" thickBot="1">
      <c r="A20" s="8">
        <v>16</v>
      </c>
      <c r="B20" s="9" t="s">
        <v>100</v>
      </c>
      <c r="C20" s="10">
        <v>1707077.4905215374</v>
      </c>
      <c r="D20" s="7">
        <f t="shared" si="0"/>
        <v>0.12066742812839554</v>
      </c>
    </row>
    <row r="21" spans="1:4" ht="16.5" thickTop="1" thickBot="1">
      <c r="A21" s="8">
        <v>17</v>
      </c>
      <c r="B21" s="9" t="s">
        <v>101</v>
      </c>
      <c r="C21" s="10">
        <v>1448425.6037304131</v>
      </c>
      <c r="D21" s="7">
        <f t="shared" si="0"/>
        <v>0.10238421712424452</v>
      </c>
    </row>
    <row r="22" spans="1:4" ht="16.5" thickTop="1" thickBot="1">
      <c r="A22" s="8">
        <v>18</v>
      </c>
      <c r="B22" s="9" t="s">
        <v>102</v>
      </c>
      <c r="C22" s="10">
        <v>2308665.1455853591</v>
      </c>
      <c r="D22" s="7">
        <f t="shared" si="0"/>
        <v>0.1631915874201719</v>
      </c>
    </row>
    <row r="23" spans="1:4" ht="16.5" thickTop="1" thickBot="1">
      <c r="A23" s="11"/>
      <c r="B23" s="12" t="s">
        <v>103</v>
      </c>
      <c r="C23" s="13">
        <f>SUM(C5:C22)</f>
        <v>14146961.752637427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4406575.2763531627</v>
      </c>
      <c r="D5" s="7">
        <f>C5/C$23</f>
        <v>2.1663251455421736E-2</v>
      </c>
    </row>
    <row r="6" spans="1:4" ht="16.5" thickTop="1" thickBot="1">
      <c r="A6" s="8">
        <v>2</v>
      </c>
      <c r="B6" s="9" t="s">
        <v>86</v>
      </c>
      <c r="C6" s="10">
        <v>1884914.3876582661</v>
      </c>
      <c r="D6" s="7">
        <f t="shared" ref="D6:D23" si="0">C6/C$23</f>
        <v>9.2664647239560135E-3</v>
      </c>
    </row>
    <row r="7" spans="1:4" ht="16.5" thickTop="1" thickBot="1">
      <c r="A7" s="8">
        <v>3</v>
      </c>
      <c r="B7" s="9" t="s">
        <v>87</v>
      </c>
      <c r="C7" s="10">
        <v>2649116.5513444338</v>
      </c>
      <c r="D7" s="7">
        <f t="shared" si="0"/>
        <v>1.3023374023463465E-2</v>
      </c>
    </row>
    <row r="8" spans="1:4" ht="16.5" thickTop="1" thickBot="1">
      <c r="A8" s="8">
        <v>4</v>
      </c>
      <c r="B8" s="9" t="s">
        <v>88</v>
      </c>
      <c r="C8" s="10">
        <v>643559.92051986605</v>
      </c>
      <c r="D8" s="7">
        <f t="shared" si="0"/>
        <v>3.1638175931470785E-3</v>
      </c>
    </row>
    <row r="9" spans="1:4" ht="16.5" thickTop="1" thickBot="1">
      <c r="A9" s="8">
        <v>5</v>
      </c>
      <c r="B9" s="9" t="s">
        <v>89</v>
      </c>
      <c r="C9" s="10">
        <v>2773642.3252404206</v>
      </c>
      <c r="D9" s="7">
        <f t="shared" si="0"/>
        <v>1.3635557631687738E-2</v>
      </c>
    </row>
    <row r="10" spans="1:4" ht="16.5" thickTop="1" thickBot="1">
      <c r="A10" s="8">
        <v>6</v>
      </c>
      <c r="B10" s="9" t="s">
        <v>90</v>
      </c>
      <c r="C10" s="10">
        <v>5778546.2692385064</v>
      </c>
      <c r="D10" s="7">
        <f t="shared" si="0"/>
        <v>2.8408025059520229E-2</v>
      </c>
    </row>
    <row r="11" spans="1:4" ht="16.5" thickTop="1" thickBot="1">
      <c r="A11" s="8">
        <v>7</v>
      </c>
      <c r="B11" s="9" t="s">
        <v>91</v>
      </c>
      <c r="C11" s="10">
        <v>4532320.375680415</v>
      </c>
      <c r="D11" s="7">
        <f t="shared" si="0"/>
        <v>2.2281429413399945E-2</v>
      </c>
    </row>
    <row r="12" spans="1:4" ht="16.5" thickTop="1" thickBot="1">
      <c r="A12" s="8">
        <v>8</v>
      </c>
      <c r="B12" s="9" t="s">
        <v>92</v>
      </c>
      <c r="C12" s="10">
        <v>234353.22949919576</v>
      </c>
      <c r="D12" s="7">
        <f t="shared" si="0"/>
        <v>1.1521085245666765E-3</v>
      </c>
    </row>
    <row r="13" spans="1:4" ht="16.5" thickTop="1" thickBot="1">
      <c r="A13" s="8">
        <v>9</v>
      </c>
      <c r="B13" s="9" t="s">
        <v>93</v>
      </c>
      <c r="C13" s="10">
        <v>717155.44291692739</v>
      </c>
      <c r="D13" s="7">
        <f t="shared" si="0"/>
        <v>3.5256219894627826E-3</v>
      </c>
    </row>
    <row r="14" spans="1:4" ht="16.5" thickTop="1" thickBot="1">
      <c r="A14" s="8">
        <v>10</v>
      </c>
      <c r="B14" s="9" t="s">
        <v>94</v>
      </c>
      <c r="C14" s="10">
        <v>9384784.7891169675</v>
      </c>
      <c r="D14" s="7">
        <f t="shared" si="0"/>
        <v>4.6136725232550906E-2</v>
      </c>
    </row>
    <row r="15" spans="1:4" ht="16.5" thickTop="1" thickBot="1">
      <c r="A15" s="8">
        <v>11</v>
      </c>
      <c r="B15" s="9" t="s">
        <v>95</v>
      </c>
      <c r="C15" s="10">
        <v>266507.94816258189</v>
      </c>
      <c r="D15" s="7">
        <f t="shared" si="0"/>
        <v>1.3101849699235241E-3</v>
      </c>
    </row>
    <row r="16" spans="1:4" ht="16.5" thickTop="1" thickBot="1">
      <c r="A16" s="8">
        <v>12</v>
      </c>
      <c r="B16" s="9" t="s">
        <v>96</v>
      </c>
      <c r="C16" s="10">
        <v>43976973.500360541</v>
      </c>
      <c r="D16" s="7">
        <f t="shared" si="0"/>
        <v>0.21619606507100467</v>
      </c>
    </row>
    <row r="17" spans="1:4" ht="16.5" thickTop="1" thickBot="1">
      <c r="A17" s="8">
        <v>13</v>
      </c>
      <c r="B17" s="9" t="s">
        <v>97</v>
      </c>
      <c r="C17" s="10">
        <v>7022277.1603385769</v>
      </c>
      <c r="D17" s="7">
        <f t="shared" si="0"/>
        <v>3.4522354974944831E-2</v>
      </c>
    </row>
    <row r="18" spans="1:4" ht="16.5" thickTop="1" thickBot="1">
      <c r="A18" s="8">
        <v>14</v>
      </c>
      <c r="B18" s="9" t="s">
        <v>98</v>
      </c>
      <c r="C18" s="10">
        <v>11706826.803646414</v>
      </c>
      <c r="D18" s="7">
        <f t="shared" si="0"/>
        <v>5.7552161687419702E-2</v>
      </c>
    </row>
    <row r="19" spans="1:4" ht="16.5" thickTop="1" thickBot="1">
      <c r="A19" s="8">
        <v>15</v>
      </c>
      <c r="B19" s="9" t="s">
        <v>99</v>
      </c>
      <c r="C19" s="10">
        <v>2568229.4951319396</v>
      </c>
      <c r="D19" s="7">
        <f t="shared" si="0"/>
        <v>1.2625723574230641E-2</v>
      </c>
    </row>
    <row r="20" spans="1:4" ht="16.5" thickTop="1" thickBot="1">
      <c r="A20" s="8">
        <v>16</v>
      </c>
      <c r="B20" s="9" t="s">
        <v>100</v>
      </c>
      <c r="C20" s="10">
        <v>8367018.88518951</v>
      </c>
      <c r="D20" s="7">
        <f t="shared" si="0"/>
        <v>4.1133266238476504E-2</v>
      </c>
    </row>
    <row r="21" spans="1:4" ht="16.5" thickTop="1" thickBot="1">
      <c r="A21" s="8">
        <v>17</v>
      </c>
      <c r="B21" s="9" t="s">
        <v>101</v>
      </c>
      <c r="C21" s="10">
        <v>88226279.028963938</v>
      </c>
      <c r="D21" s="7">
        <f t="shared" si="0"/>
        <v>0.4337309469866571</v>
      </c>
    </row>
    <row r="22" spans="1:4" ht="16.5" thickTop="1" thickBot="1">
      <c r="A22" s="8">
        <v>18</v>
      </c>
      <c r="B22" s="9" t="s">
        <v>102</v>
      </c>
      <c r="C22" s="10">
        <v>8273378.897171801</v>
      </c>
      <c r="D22" s="7">
        <f t="shared" si="0"/>
        <v>4.0672920850166445E-2</v>
      </c>
    </row>
    <row r="23" spans="1:4" ht="16.5" thickTop="1" thickBot="1">
      <c r="A23" s="11"/>
      <c r="B23" s="12" t="s">
        <v>103</v>
      </c>
      <c r="C23" s="13">
        <f>SUM(C5:C22)</f>
        <v>203412460.28653347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1233.5937551170371</v>
      </c>
      <c r="D5" s="7">
        <f>C5/C$23</f>
        <v>1.2795781354162889E-4</v>
      </c>
    </row>
    <row r="6" spans="1:4" ht="16.5" thickTop="1" thickBot="1">
      <c r="A6" s="8">
        <v>2</v>
      </c>
      <c r="B6" s="9" t="s">
        <v>86</v>
      </c>
      <c r="C6" s="10">
        <v>33595.034272931327</v>
      </c>
      <c r="D6" s="7">
        <f t="shared" ref="D6:D23" si="0">C6/C$23</f>
        <v>3.4847348355881839E-3</v>
      </c>
    </row>
    <row r="7" spans="1:4" ht="16.5" thickTop="1" thickBot="1">
      <c r="A7" s="8">
        <v>3</v>
      </c>
      <c r="B7" s="9" t="s">
        <v>87</v>
      </c>
      <c r="C7" s="10">
        <v>238903.57639834619</v>
      </c>
      <c r="D7" s="7">
        <f t="shared" si="0"/>
        <v>2.4780912805697195E-2</v>
      </c>
    </row>
    <row r="8" spans="1:4" ht="16.5" thickTop="1" thickBot="1">
      <c r="A8" s="8">
        <v>4</v>
      </c>
      <c r="B8" s="9" t="s">
        <v>88</v>
      </c>
      <c r="C8" s="10">
        <v>359459.04858821881</v>
      </c>
      <c r="D8" s="7">
        <f t="shared" si="0"/>
        <v>3.7285851784114123E-2</v>
      </c>
    </row>
    <row r="9" spans="1:4" ht="16.5" thickTop="1" thickBot="1">
      <c r="A9" s="8">
        <v>5</v>
      </c>
      <c r="B9" s="9" t="s">
        <v>89</v>
      </c>
      <c r="C9" s="10">
        <v>68759.298836343325</v>
      </c>
      <c r="D9" s="7">
        <f t="shared" si="0"/>
        <v>7.1322422825650751E-3</v>
      </c>
    </row>
    <row r="10" spans="1:4" ht="16.5" thickTop="1" thickBot="1">
      <c r="A10" s="8">
        <v>6</v>
      </c>
      <c r="B10" s="9" t="s">
        <v>90</v>
      </c>
      <c r="C10" s="10">
        <v>160092.13622996342</v>
      </c>
      <c r="D10" s="7">
        <f t="shared" si="0"/>
        <v>1.6605985262345295E-2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20336.8205955132</v>
      </c>
      <c r="D12" s="7">
        <f t="shared" si="0"/>
        <v>2.1094911408199753E-3</v>
      </c>
    </row>
    <row r="13" spans="1:4" ht="16.5" thickTop="1" thickBot="1">
      <c r="A13" s="8">
        <v>9</v>
      </c>
      <c r="B13" s="9" t="s">
        <v>93</v>
      </c>
      <c r="C13" s="10">
        <v>10732.385895777723</v>
      </c>
      <c r="D13" s="7">
        <f t="shared" si="0"/>
        <v>1.1132454486026825E-3</v>
      </c>
    </row>
    <row r="14" spans="1:4" ht="16.5" thickTop="1" thickBot="1">
      <c r="A14" s="8">
        <v>10</v>
      </c>
      <c r="B14" s="9" t="s">
        <v>94</v>
      </c>
      <c r="C14" s="10">
        <v>1142959.0918092015</v>
      </c>
      <c r="D14" s="7">
        <f t="shared" si="0"/>
        <v>0.11855649053732101</v>
      </c>
    </row>
    <row r="15" spans="1:4" ht="16.5" thickTop="1" thickBot="1">
      <c r="A15" s="8">
        <v>11</v>
      </c>
      <c r="B15" s="9" t="s">
        <v>95</v>
      </c>
      <c r="C15" s="10">
        <v>695351.53442074044</v>
      </c>
      <c r="D15" s="7">
        <f t="shared" si="0"/>
        <v>7.212719877854204E-2</v>
      </c>
    </row>
    <row r="16" spans="1:4" ht="16.5" thickTop="1" thickBot="1">
      <c r="A16" s="8">
        <v>12</v>
      </c>
      <c r="B16" s="9" t="s">
        <v>96</v>
      </c>
      <c r="C16" s="10">
        <v>738802.70840993209</v>
      </c>
      <c r="D16" s="7">
        <f t="shared" si="0"/>
        <v>7.6634288082789007E-2</v>
      </c>
    </row>
    <row r="17" spans="1:4" ht="16.5" thickTop="1" thickBot="1">
      <c r="A17" s="8">
        <v>13</v>
      </c>
      <c r="B17" s="9" t="s">
        <v>97</v>
      </c>
      <c r="C17" s="10">
        <v>552143.46306173259</v>
      </c>
      <c r="D17" s="7">
        <f t="shared" si="0"/>
        <v>5.727255832936623E-2</v>
      </c>
    </row>
    <row r="18" spans="1:4" ht="16.5" thickTop="1" thickBot="1">
      <c r="A18" s="8">
        <v>14</v>
      </c>
      <c r="B18" s="9" t="s">
        <v>98</v>
      </c>
      <c r="C18" s="10">
        <v>2685002.0237856465</v>
      </c>
      <c r="D18" s="7">
        <f t="shared" si="0"/>
        <v>0.27850902040750364</v>
      </c>
    </row>
    <row r="19" spans="1:4" ht="16.5" thickTop="1" thickBot="1">
      <c r="A19" s="8">
        <v>15</v>
      </c>
      <c r="B19" s="9" t="s">
        <v>99</v>
      </c>
      <c r="C19" s="10">
        <v>75329.246118266718</v>
      </c>
      <c r="D19" s="7">
        <f t="shared" si="0"/>
        <v>7.8137276466012495E-3</v>
      </c>
    </row>
    <row r="20" spans="1:4" ht="16.5" thickTop="1" thickBot="1">
      <c r="A20" s="8">
        <v>16</v>
      </c>
      <c r="B20" s="9" t="s">
        <v>100</v>
      </c>
      <c r="C20" s="10">
        <v>1265882.0088535214</v>
      </c>
      <c r="D20" s="7">
        <f t="shared" si="0"/>
        <v>0.13130699906892257</v>
      </c>
    </row>
    <row r="21" spans="1:4" ht="16.5" thickTop="1" thickBot="1">
      <c r="A21" s="8">
        <v>17</v>
      </c>
      <c r="B21" s="9" t="s">
        <v>101</v>
      </c>
      <c r="C21" s="10">
        <v>852737.3567188743</v>
      </c>
      <c r="D21" s="7">
        <f t="shared" si="0"/>
        <v>8.8452464385783941E-2</v>
      </c>
    </row>
    <row r="22" spans="1:4" ht="16.5" thickTop="1" thickBot="1">
      <c r="A22" s="8">
        <v>18</v>
      </c>
      <c r="B22" s="9" t="s">
        <v>102</v>
      </c>
      <c r="C22" s="10">
        <v>739309.25891846791</v>
      </c>
      <c r="D22" s="7">
        <f t="shared" si="0"/>
        <v>7.668683138989621E-2</v>
      </c>
    </row>
    <row r="23" spans="1:4" ht="16.5" thickTop="1" thickBot="1">
      <c r="A23" s="11"/>
      <c r="B23" s="12" t="s">
        <v>103</v>
      </c>
      <c r="C23" s="13">
        <f>SUM(C5:C22)</f>
        <v>9640628.5866685938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81098.633670174211</v>
      </c>
      <c r="D5" s="7">
        <f>C5/C$23</f>
        <v>2.7151355292957795E-3</v>
      </c>
    </row>
    <row r="6" spans="1:4" ht="16.5" thickTop="1" thickBot="1">
      <c r="A6" s="8">
        <v>2</v>
      </c>
      <c r="B6" s="9" t="s">
        <v>86</v>
      </c>
      <c r="C6" s="10">
        <v>285677.54188194621</v>
      </c>
      <c r="D6" s="7">
        <f t="shared" ref="D6:D23" si="0">C6/C$23</f>
        <v>9.5643195055555973E-3</v>
      </c>
    </row>
    <row r="7" spans="1:4" ht="16.5" thickTop="1" thickBot="1">
      <c r="A7" s="8">
        <v>3</v>
      </c>
      <c r="B7" s="9" t="s">
        <v>87</v>
      </c>
      <c r="C7" s="10">
        <v>194864.89324996021</v>
      </c>
      <c r="D7" s="7">
        <f t="shared" si="0"/>
        <v>6.5239643521883238E-3</v>
      </c>
    </row>
    <row r="8" spans="1:4" ht="16.5" thickTop="1" thickBot="1">
      <c r="A8" s="8">
        <v>4</v>
      </c>
      <c r="B8" s="9" t="s">
        <v>88</v>
      </c>
      <c r="C8" s="10">
        <v>135907.02560272763</v>
      </c>
      <c r="D8" s="7">
        <f t="shared" si="0"/>
        <v>4.550088912664221E-3</v>
      </c>
    </row>
    <row r="9" spans="1:4" ht="16.5" thickTop="1" thickBot="1">
      <c r="A9" s="8">
        <v>5</v>
      </c>
      <c r="B9" s="9" t="s">
        <v>89</v>
      </c>
      <c r="C9" s="10">
        <v>47991.109641210387</v>
      </c>
      <c r="D9" s="7">
        <f t="shared" si="0"/>
        <v>1.606714700115855E-3</v>
      </c>
    </row>
    <row r="10" spans="1:4" ht="16.5" thickTop="1" thickBot="1">
      <c r="A10" s="8">
        <v>6</v>
      </c>
      <c r="B10" s="9" t="s">
        <v>90</v>
      </c>
      <c r="C10" s="10">
        <v>2700621.2719294238</v>
      </c>
      <c r="D10" s="7">
        <f t="shared" si="0"/>
        <v>9.0415244187822152E-2</v>
      </c>
    </row>
    <row r="11" spans="1:4" ht="16.5" thickTop="1" thickBot="1">
      <c r="A11" s="8">
        <v>7</v>
      </c>
      <c r="B11" s="9" t="s">
        <v>91</v>
      </c>
      <c r="C11" s="10">
        <v>1263030.4220407831</v>
      </c>
      <c r="D11" s="7">
        <f t="shared" si="0"/>
        <v>4.2285530819313577E-2</v>
      </c>
    </row>
    <row r="12" spans="1:4" ht="16.5" thickTop="1" thickBot="1">
      <c r="A12" s="8">
        <v>8</v>
      </c>
      <c r="B12" s="9" t="s">
        <v>92</v>
      </c>
      <c r="C12" s="10">
        <v>63574.687515298545</v>
      </c>
      <c r="D12" s="7">
        <f t="shared" si="0"/>
        <v>2.1284439086690361E-3</v>
      </c>
    </row>
    <row r="13" spans="1:4" ht="16.5" thickTop="1" thickBot="1">
      <c r="A13" s="8">
        <v>9</v>
      </c>
      <c r="B13" s="9" t="s">
        <v>93</v>
      </c>
      <c r="C13" s="10">
        <v>179959.60671626162</v>
      </c>
      <c r="D13" s="7">
        <f t="shared" si="0"/>
        <v>6.0249439469054339E-3</v>
      </c>
    </row>
    <row r="14" spans="1:4" ht="16.5" thickTop="1" thickBot="1">
      <c r="A14" s="8">
        <v>10</v>
      </c>
      <c r="B14" s="9" t="s">
        <v>94</v>
      </c>
      <c r="C14" s="10">
        <v>959429.87883469614</v>
      </c>
      <c r="D14" s="7">
        <f t="shared" si="0"/>
        <v>3.2121159555984817E-2</v>
      </c>
    </row>
    <row r="15" spans="1:4" ht="16.5" thickTop="1" thickBot="1">
      <c r="A15" s="8">
        <v>11</v>
      </c>
      <c r="B15" s="9" t="s">
        <v>95</v>
      </c>
      <c r="C15" s="10">
        <v>164338.46320235773</v>
      </c>
      <c r="D15" s="7">
        <f t="shared" si="0"/>
        <v>5.5019570623751303E-3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153718.71230678682</v>
      </c>
      <c r="D17" s="7">
        <f t="shared" si="0"/>
        <v>5.146413921092349E-3</v>
      </c>
    </row>
    <row r="18" spans="1:4" ht="16.5" thickTop="1" thickBot="1">
      <c r="A18" s="8">
        <v>14</v>
      </c>
      <c r="B18" s="9" t="s">
        <v>98</v>
      </c>
      <c r="C18" s="10">
        <v>2741798.125554272</v>
      </c>
      <c r="D18" s="7">
        <f t="shared" si="0"/>
        <v>9.1793821522628161E-2</v>
      </c>
    </row>
    <row r="19" spans="1:4" ht="16.5" thickTop="1" thickBot="1">
      <c r="A19" s="8">
        <v>15</v>
      </c>
      <c r="B19" s="9" t="s">
        <v>99</v>
      </c>
      <c r="C19" s="10">
        <v>80652.156246866231</v>
      </c>
      <c r="D19" s="7">
        <f t="shared" si="0"/>
        <v>2.7001877224069222E-3</v>
      </c>
    </row>
    <row r="20" spans="1:4" ht="16.5" thickTop="1" thickBot="1">
      <c r="A20" s="8">
        <v>16</v>
      </c>
      <c r="B20" s="9" t="s">
        <v>100</v>
      </c>
      <c r="C20" s="10">
        <v>1456772.9602142859</v>
      </c>
      <c r="D20" s="7">
        <f t="shared" si="0"/>
        <v>4.8771919370200874E-2</v>
      </c>
    </row>
    <row r="21" spans="1:4" ht="16.5" thickTop="1" thickBot="1">
      <c r="A21" s="8">
        <v>17</v>
      </c>
      <c r="B21" s="9" t="s">
        <v>101</v>
      </c>
      <c r="C21" s="10">
        <v>18189377.683019772</v>
      </c>
      <c r="D21" s="7">
        <f t="shared" si="0"/>
        <v>0.60896988479239611</v>
      </c>
    </row>
    <row r="22" spans="1:4" ht="16.5" thickTop="1" thickBot="1">
      <c r="A22" s="8">
        <v>18</v>
      </c>
      <c r="B22" s="9" t="s">
        <v>102</v>
      </c>
      <c r="C22" s="10">
        <v>1170279.1057699679</v>
      </c>
      <c r="D22" s="7">
        <f t="shared" si="0"/>
        <v>3.9180270190385655E-2</v>
      </c>
    </row>
    <row r="23" spans="1:4" ht="16.5" thickTop="1" thickBot="1">
      <c r="A23" s="11"/>
      <c r="B23" s="12" t="s">
        <v>103</v>
      </c>
      <c r="C23" s="13">
        <f>SUM(C5:C22)</f>
        <v>29869092.277396791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5141307.5666155424</v>
      </c>
      <c r="D5" s="7">
        <f>C5/C$23</f>
        <v>3.1776235850903785E-2</v>
      </c>
    </row>
    <row r="6" spans="1:4" ht="16.5" thickTop="1" thickBot="1">
      <c r="A6" s="8">
        <v>2</v>
      </c>
      <c r="B6" s="9" t="s">
        <v>86</v>
      </c>
      <c r="C6" s="10">
        <v>3877466.3349226583</v>
      </c>
      <c r="D6" s="7">
        <f t="shared" ref="D6:D23" si="0">C6/C$23</f>
        <v>2.396497061613264E-2</v>
      </c>
    </row>
    <row r="7" spans="1:4" ht="16.5" thickTop="1" thickBot="1">
      <c r="A7" s="8">
        <v>3</v>
      </c>
      <c r="B7" s="9" t="s">
        <v>87</v>
      </c>
      <c r="C7" s="10">
        <v>1924402.0176523072</v>
      </c>
      <c r="D7" s="7">
        <f t="shared" si="0"/>
        <v>1.1893910565076203E-2</v>
      </c>
    </row>
    <row r="8" spans="1:4" ht="16.5" thickTop="1" thickBot="1">
      <c r="A8" s="8">
        <v>4</v>
      </c>
      <c r="B8" s="9" t="s">
        <v>88</v>
      </c>
      <c r="C8" s="10">
        <v>1708.4239767927659</v>
      </c>
      <c r="D8" s="7">
        <f t="shared" si="0"/>
        <v>1.0559042134031E-5</v>
      </c>
    </row>
    <row r="9" spans="1:4" ht="16.5" thickTop="1" thickBot="1">
      <c r="A9" s="8">
        <v>5</v>
      </c>
      <c r="B9" s="9" t="s">
        <v>89</v>
      </c>
      <c r="C9" s="10">
        <v>255310.87881577751</v>
      </c>
      <c r="D9" s="7">
        <f t="shared" si="0"/>
        <v>1.5779679771020249E-3</v>
      </c>
    </row>
    <row r="10" spans="1:4" ht="16.5" thickTop="1" thickBot="1">
      <c r="A10" s="8">
        <v>6</v>
      </c>
      <c r="B10" s="9" t="s">
        <v>90</v>
      </c>
      <c r="C10" s="10">
        <v>3929310.2356465734</v>
      </c>
      <c r="D10" s="7">
        <f t="shared" si="0"/>
        <v>2.4285395721125619E-2</v>
      </c>
    </row>
    <row r="11" spans="1:4" ht="16.5" thickTop="1" thickBot="1">
      <c r="A11" s="8">
        <v>7</v>
      </c>
      <c r="B11" s="9" t="s">
        <v>91</v>
      </c>
      <c r="C11" s="10">
        <v>3698004.8820879725</v>
      </c>
      <c r="D11" s="7">
        <f t="shared" si="0"/>
        <v>2.2855795687861471E-2</v>
      </c>
    </row>
    <row r="12" spans="1:4" ht="16.5" thickTop="1" thickBot="1">
      <c r="A12" s="8">
        <v>8</v>
      </c>
      <c r="B12" s="9" t="s">
        <v>92</v>
      </c>
      <c r="C12" s="10">
        <v>371516.046894898</v>
      </c>
      <c r="D12" s="7">
        <f t="shared" si="0"/>
        <v>2.2961827075245458E-3</v>
      </c>
    </row>
    <row r="13" spans="1:4" ht="16.5" thickTop="1" thickBot="1">
      <c r="A13" s="8">
        <v>9</v>
      </c>
      <c r="B13" s="9" t="s">
        <v>93</v>
      </c>
      <c r="C13" s="10">
        <v>275948.25506152504</v>
      </c>
      <c r="D13" s="7">
        <f t="shared" si="0"/>
        <v>1.7055188241252468E-3</v>
      </c>
    </row>
    <row r="14" spans="1:4" ht="16.5" thickTop="1" thickBot="1">
      <c r="A14" s="8">
        <v>10</v>
      </c>
      <c r="B14" s="9" t="s">
        <v>94</v>
      </c>
      <c r="C14" s="10">
        <v>6260960.1590032382</v>
      </c>
      <c r="D14" s="7">
        <f t="shared" si="0"/>
        <v>3.8696332418907409E-2</v>
      </c>
    </row>
    <row r="15" spans="1:4" ht="16.5" thickTop="1" thickBot="1">
      <c r="A15" s="8">
        <v>11</v>
      </c>
      <c r="B15" s="9" t="s">
        <v>95</v>
      </c>
      <c r="C15" s="10">
        <v>756392.71484801592</v>
      </c>
      <c r="D15" s="7">
        <f t="shared" si="0"/>
        <v>4.6749417325246912E-3</v>
      </c>
    </row>
    <row r="16" spans="1:4" ht="16.5" thickTop="1" thickBot="1">
      <c r="A16" s="8">
        <v>12</v>
      </c>
      <c r="B16" s="9" t="s">
        <v>96</v>
      </c>
      <c r="C16" s="10">
        <v>15834361.76281862</v>
      </c>
      <c r="D16" s="7">
        <f t="shared" si="0"/>
        <v>9.7865456871524731E-2</v>
      </c>
    </row>
    <row r="17" spans="1:4" ht="16.5" thickTop="1" thickBot="1">
      <c r="A17" s="8">
        <v>13</v>
      </c>
      <c r="B17" s="9" t="s">
        <v>97</v>
      </c>
      <c r="C17" s="10">
        <v>8236612.2460178258</v>
      </c>
      <c r="D17" s="7">
        <f t="shared" si="0"/>
        <v>5.0906997869842936E-2</v>
      </c>
    </row>
    <row r="18" spans="1:4" ht="16.5" thickTop="1" thickBot="1">
      <c r="A18" s="8">
        <v>14</v>
      </c>
      <c r="B18" s="9" t="s">
        <v>98</v>
      </c>
      <c r="C18" s="10">
        <v>14465976.705226939</v>
      </c>
      <c r="D18" s="7">
        <f t="shared" si="0"/>
        <v>8.9408050703640177E-2</v>
      </c>
    </row>
    <row r="19" spans="1:4" ht="16.5" thickTop="1" thickBot="1">
      <c r="A19" s="8">
        <v>15</v>
      </c>
      <c r="B19" s="9" t="s">
        <v>99</v>
      </c>
      <c r="C19" s="10">
        <v>2150717.332285407</v>
      </c>
      <c r="D19" s="7">
        <f t="shared" si="0"/>
        <v>1.3292669289636795E-2</v>
      </c>
    </row>
    <row r="20" spans="1:4" ht="16.5" thickTop="1" thickBot="1">
      <c r="A20" s="8">
        <v>16</v>
      </c>
      <c r="B20" s="9" t="s">
        <v>100</v>
      </c>
      <c r="C20" s="10">
        <v>8067995.216462858</v>
      </c>
      <c r="D20" s="7">
        <f t="shared" si="0"/>
        <v>4.9864847710531505E-2</v>
      </c>
    </row>
    <row r="21" spans="1:4" ht="16.5" thickTop="1" thickBot="1">
      <c r="A21" s="8">
        <v>17</v>
      </c>
      <c r="B21" s="9" t="s">
        <v>101</v>
      </c>
      <c r="C21" s="10">
        <v>75278737.787977755</v>
      </c>
      <c r="D21" s="7">
        <f t="shared" si="0"/>
        <v>0.46526586778075157</v>
      </c>
    </row>
    <row r="22" spans="1:4" ht="16.5" thickTop="1" thickBot="1">
      <c r="A22" s="8">
        <v>18</v>
      </c>
      <c r="B22" s="9" t="s">
        <v>102</v>
      </c>
      <c r="C22" s="10">
        <v>11270521.137485944</v>
      </c>
      <c r="D22" s="7">
        <f t="shared" si="0"/>
        <v>6.9658298630654647E-2</v>
      </c>
    </row>
    <row r="23" spans="1:4" ht="16.5" thickTop="1" thickBot="1">
      <c r="A23" s="11"/>
      <c r="B23" s="12" t="s">
        <v>103</v>
      </c>
      <c r="C23" s="13">
        <f>SUM(C5:C22)</f>
        <v>161797249.70380065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1013857.3301748723</v>
      </c>
      <c r="D5" s="7">
        <f>C5/C$23</f>
        <v>0.13823928414717238</v>
      </c>
    </row>
    <row r="6" spans="1:4" ht="16.5" thickTop="1" thickBot="1">
      <c r="A6" s="8">
        <v>2</v>
      </c>
      <c r="B6" s="9" t="s">
        <v>86</v>
      </c>
      <c r="C6" s="10">
        <v>15225.00864710765</v>
      </c>
      <c r="D6" s="7">
        <f t="shared" ref="D6:D23" si="0">C6/C$23</f>
        <v>2.0759274839465317E-3</v>
      </c>
    </row>
    <row r="7" spans="1:4" ht="16.5" thickTop="1" thickBot="1">
      <c r="A7" s="8">
        <v>3</v>
      </c>
      <c r="B7" s="9" t="s">
        <v>87</v>
      </c>
      <c r="C7" s="10">
        <v>844624.25096653553</v>
      </c>
      <c r="D7" s="7">
        <f t="shared" si="0"/>
        <v>0.11516438097539471</v>
      </c>
    </row>
    <row r="8" spans="1:4" ht="16.5" thickTop="1" thickBot="1">
      <c r="A8" s="8">
        <v>4</v>
      </c>
      <c r="B8" s="9" t="s">
        <v>88</v>
      </c>
      <c r="C8" s="10">
        <v>1078.2053542425456</v>
      </c>
      <c r="D8" s="7">
        <f t="shared" si="0"/>
        <v>1.470131268947174E-4</v>
      </c>
    </row>
    <row r="9" spans="1:4" ht="16.5" thickTop="1" thickBot="1">
      <c r="A9" s="8">
        <v>5</v>
      </c>
      <c r="B9" s="9" t="s">
        <v>89</v>
      </c>
      <c r="C9" s="10">
        <v>8927.5856620941559</v>
      </c>
      <c r="D9" s="7">
        <f t="shared" si="0"/>
        <v>1.217274871285478E-3</v>
      </c>
    </row>
    <row r="10" spans="1:4" ht="16.5" thickTop="1" thickBot="1">
      <c r="A10" s="8">
        <v>6</v>
      </c>
      <c r="B10" s="9" t="s">
        <v>90</v>
      </c>
      <c r="C10" s="10">
        <v>43779.978366884294</v>
      </c>
      <c r="D10" s="7">
        <f t="shared" si="0"/>
        <v>5.969393019403327E-3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278721.10620539851</v>
      </c>
      <c r="D14" s="7">
        <f t="shared" si="0"/>
        <v>3.8003578069407969E-2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237619.36448742452</v>
      </c>
      <c r="D17" s="7">
        <f t="shared" si="0"/>
        <v>3.2399362186967519E-2</v>
      </c>
    </row>
    <row r="18" spans="1:4" ht="16.5" thickTop="1" thickBot="1">
      <c r="A18" s="8">
        <v>14</v>
      </c>
      <c r="B18" s="9" t="s">
        <v>98</v>
      </c>
      <c r="C18" s="10">
        <v>1016888.0421316194</v>
      </c>
      <c r="D18" s="7">
        <f t="shared" si="0"/>
        <v>0.13865252123575242</v>
      </c>
    </row>
    <row r="19" spans="1:4" ht="16.5" thickTop="1" thickBot="1">
      <c r="A19" s="8">
        <v>15</v>
      </c>
      <c r="B19" s="9" t="s">
        <v>99</v>
      </c>
      <c r="C19" s="10">
        <v>185666.85734353939</v>
      </c>
      <c r="D19" s="7">
        <f t="shared" si="0"/>
        <v>2.531564618130152E-2</v>
      </c>
    </row>
    <row r="20" spans="1:4" ht="16.5" thickTop="1" thickBot="1">
      <c r="A20" s="8">
        <v>16</v>
      </c>
      <c r="B20" s="9" t="s">
        <v>100</v>
      </c>
      <c r="C20" s="10">
        <v>1281186.6791877921</v>
      </c>
      <c r="D20" s="7">
        <f t="shared" si="0"/>
        <v>0.17468959795286482</v>
      </c>
    </row>
    <row r="21" spans="1:4" ht="16.5" thickTop="1" thickBot="1">
      <c r="A21" s="8">
        <v>17</v>
      </c>
      <c r="B21" s="9" t="s">
        <v>101</v>
      </c>
      <c r="C21" s="10">
        <v>1782567.2614864835</v>
      </c>
      <c r="D21" s="7">
        <f t="shared" si="0"/>
        <v>0.2430527598292096</v>
      </c>
    </row>
    <row r="22" spans="1:4" ht="16.5" thickTop="1" thickBot="1">
      <c r="A22" s="8">
        <v>18</v>
      </c>
      <c r="B22" s="9" t="s">
        <v>102</v>
      </c>
      <c r="C22" s="10">
        <v>623933.70826631377</v>
      </c>
      <c r="D22" s="7">
        <f t="shared" si="0"/>
        <v>8.5073260920398866E-2</v>
      </c>
    </row>
    <row r="23" spans="1:4" ht="16.5" thickTop="1" thickBot="1">
      <c r="A23" s="11"/>
      <c r="B23" s="12" t="s">
        <v>103</v>
      </c>
      <c r="C23" s="13">
        <f>SUM(C5:C22)</f>
        <v>7334075.378280309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969061.40215925116</v>
      </c>
      <c r="D5" s="7">
        <f>C5/C$23</f>
        <v>2.4611456299797767E-2</v>
      </c>
    </row>
    <row r="6" spans="1:4" ht="16.5" thickTop="1" thickBot="1">
      <c r="A6" s="8">
        <v>2</v>
      </c>
      <c r="B6" s="9" t="s">
        <v>86</v>
      </c>
      <c r="C6" s="10">
        <v>279633.74361094192</v>
      </c>
      <c r="D6" s="7">
        <f t="shared" ref="D6:D23" si="0">C6/C$23</f>
        <v>7.1019170152631476E-3</v>
      </c>
    </row>
    <row r="7" spans="1:4" ht="16.5" thickTop="1" thickBot="1">
      <c r="A7" s="8">
        <v>3</v>
      </c>
      <c r="B7" s="9" t="s">
        <v>87</v>
      </c>
      <c r="C7" s="10">
        <v>357842.32024656876</v>
      </c>
      <c r="D7" s="7">
        <f t="shared" si="0"/>
        <v>9.0881966894388374E-3</v>
      </c>
    </row>
    <row r="8" spans="1:4" ht="16.5" thickTop="1" thickBot="1">
      <c r="A8" s="8">
        <v>4</v>
      </c>
      <c r="B8" s="9" t="s">
        <v>88</v>
      </c>
      <c r="C8" s="10">
        <v>29706.835408017858</v>
      </c>
      <c r="D8" s="7">
        <f t="shared" si="0"/>
        <v>7.5447074852081058E-4</v>
      </c>
    </row>
    <row r="9" spans="1:4" ht="16.5" thickTop="1" thickBot="1">
      <c r="A9" s="8">
        <v>5</v>
      </c>
      <c r="B9" s="9" t="s">
        <v>89</v>
      </c>
      <c r="C9" s="10">
        <v>185789.66741212146</v>
      </c>
      <c r="D9" s="7">
        <f t="shared" si="0"/>
        <v>4.7185392693165542E-3</v>
      </c>
    </row>
    <row r="10" spans="1:4" ht="16.5" thickTop="1" thickBot="1">
      <c r="A10" s="8">
        <v>6</v>
      </c>
      <c r="B10" s="9" t="s">
        <v>90</v>
      </c>
      <c r="C10" s="10">
        <v>1445034.3550511992</v>
      </c>
      <c r="D10" s="7">
        <f t="shared" si="0"/>
        <v>3.6699841518612615E-2</v>
      </c>
    </row>
    <row r="11" spans="1:4" ht="16.5" thickTop="1" thickBot="1">
      <c r="A11" s="8">
        <v>7</v>
      </c>
      <c r="B11" s="9" t="s">
        <v>91</v>
      </c>
      <c r="C11" s="10">
        <v>651052.96995339624</v>
      </c>
      <c r="D11" s="7">
        <f t="shared" si="0"/>
        <v>1.6534929245100975E-2</v>
      </c>
    </row>
    <row r="12" spans="1:4" ht="16.5" thickTop="1" thickBot="1">
      <c r="A12" s="8">
        <v>8</v>
      </c>
      <c r="B12" s="9" t="s">
        <v>92</v>
      </c>
      <c r="C12" s="10">
        <v>24294.500128274049</v>
      </c>
      <c r="D12" s="7">
        <f t="shared" si="0"/>
        <v>6.1701253078511118E-4</v>
      </c>
    </row>
    <row r="13" spans="1:4" ht="16.5" thickTop="1" thickBot="1">
      <c r="A13" s="8">
        <v>9</v>
      </c>
      <c r="B13" s="9" t="s">
        <v>93</v>
      </c>
      <c r="C13" s="10">
        <v>99209.642134585403</v>
      </c>
      <c r="D13" s="7">
        <f t="shared" si="0"/>
        <v>2.5196481528140225E-3</v>
      </c>
    </row>
    <row r="14" spans="1:4" ht="16.5" thickTop="1" thickBot="1">
      <c r="A14" s="8">
        <v>10</v>
      </c>
      <c r="B14" s="9" t="s">
        <v>94</v>
      </c>
      <c r="C14" s="10">
        <v>1165174.6970326377</v>
      </c>
      <c r="D14" s="7">
        <f t="shared" si="0"/>
        <v>2.9592186907611739E-2</v>
      </c>
    </row>
    <row r="15" spans="1:4" ht="16.5" thickTop="1" thickBot="1">
      <c r="A15" s="8">
        <v>11</v>
      </c>
      <c r="B15" s="9" t="s">
        <v>95</v>
      </c>
      <c r="C15" s="10">
        <v>178249.19292871558</v>
      </c>
      <c r="D15" s="7">
        <f t="shared" si="0"/>
        <v>4.5270322525118685E-3</v>
      </c>
    </row>
    <row r="16" spans="1:4" ht="16.5" thickTop="1" thickBot="1">
      <c r="A16" s="8">
        <v>12</v>
      </c>
      <c r="B16" s="9" t="s">
        <v>96</v>
      </c>
      <c r="C16" s="10">
        <v>2119732.1440944448</v>
      </c>
      <c r="D16" s="7">
        <f t="shared" si="0"/>
        <v>5.383528320848726E-2</v>
      </c>
    </row>
    <row r="17" spans="1:4" ht="16.5" thickTop="1" thickBot="1">
      <c r="A17" s="8">
        <v>13</v>
      </c>
      <c r="B17" s="9" t="s">
        <v>97</v>
      </c>
      <c r="C17" s="10">
        <v>486485.78651436395</v>
      </c>
      <c r="D17" s="7">
        <f t="shared" si="0"/>
        <v>1.2355381865991815E-2</v>
      </c>
    </row>
    <row r="18" spans="1:4" ht="16.5" thickTop="1" thickBot="1">
      <c r="A18" s="8">
        <v>14</v>
      </c>
      <c r="B18" s="9" t="s">
        <v>98</v>
      </c>
      <c r="C18" s="10">
        <v>3446137.8061467926</v>
      </c>
      <c r="D18" s="7">
        <f t="shared" si="0"/>
        <v>8.7522286854145814E-2</v>
      </c>
    </row>
    <row r="19" spans="1:4" ht="16.5" thickTop="1" thickBot="1">
      <c r="A19" s="8">
        <v>15</v>
      </c>
      <c r="B19" s="9" t="s">
        <v>99</v>
      </c>
      <c r="C19" s="10">
        <v>96884.99345048402</v>
      </c>
      <c r="D19" s="7">
        <f t="shared" si="0"/>
        <v>2.460608561129056E-3</v>
      </c>
    </row>
    <row r="20" spans="1:4" ht="16.5" thickTop="1" thickBot="1">
      <c r="A20" s="8">
        <v>16</v>
      </c>
      <c r="B20" s="9" t="s">
        <v>100</v>
      </c>
      <c r="C20" s="10">
        <v>2246922.417902763</v>
      </c>
      <c r="D20" s="7">
        <f t="shared" si="0"/>
        <v>5.7065561350427237E-2</v>
      </c>
    </row>
    <row r="21" spans="1:4" ht="16.5" thickTop="1" thickBot="1">
      <c r="A21" s="8">
        <v>17</v>
      </c>
      <c r="B21" s="9" t="s">
        <v>101</v>
      </c>
      <c r="C21" s="10">
        <v>20705678.961700361</v>
      </c>
      <c r="D21" s="7">
        <f t="shared" si="0"/>
        <v>0.5258664846087695</v>
      </c>
    </row>
    <row r="22" spans="1:4" ht="16.5" thickTop="1" thickBot="1">
      <c r="A22" s="8">
        <v>18</v>
      </c>
      <c r="B22" s="9" t="s">
        <v>102</v>
      </c>
      <c r="C22" s="10">
        <v>4887511.7020334182</v>
      </c>
      <c r="D22" s="7">
        <f t="shared" si="0"/>
        <v>0.12412916292127582</v>
      </c>
    </row>
    <row r="23" spans="1:4" ht="16.5" thickTop="1" thickBot="1">
      <c r="A23" s="11"/>
      <c r="B23" s="12" t="s">
        <v>103</v>
      </c>
      <c r="C23" s="13">
        <f>SUM(C5:C22)</f>
        <v>39374403.13790834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3"/>
  <sheetViews>
    <sheetView zoomScaleNormal="10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81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197743.05687290843</v>
      </c>
      <c r="D5" s="7">
        <f>C5/C$23</f>
        <v>5.966457516435858E-2</v>
      </c>
    </row>
    <row r="6" spans="1:4" ht="16.5" thickTop="1" thickBot="1">
      <c r="A6" s="8">
        <v>2</v>
      </c>
      <c r="B6" s="9" t="s">
        <v>86</v>
      </c>
      <c r="C6" s="10">
        <v>2759.5073153603598</v>
      </c>
      <c r="D6" s="7">
        <f t="shared" ref="D6:D23" si="0">C6/C$23</f>
        <v>8.3262003853684999E-4</v>
      </c>
    </row>
    <row r="7" spans="1:4" ht="16.5" thickTop="1" thickBot="1">
      <c r="A7" s="8">
        <v>3</v>
      </c>
      <c r="B7" s="9" t="s">
        <v>87</v>
      </c>
      <c r="C7" s="10">
        <v>21442.679262020505</v>
      </c>
      <c r="D7" s="7">
        <f t="shared" si="0"/>
        <v>6.4698521848800938E-3</v>
      </c>
    </row>
    <row r="8" spans="1:4" ht="16.5" thickTop="1" thickBot="1">
      <c r="A8" s="8">
        <v>4</v>
      </c>
      <c r="B8" s="9" t="s">
        <v>88</v>
      </c>
      <c r="C8" s="10">
        <v>26120.448520972375</v>
      </c>
      <c r="D8" s="7">
        <f t="shared" si="0"/>
        <v>7.8812651566722638E-3</v>
      </c>
    </row>
    <row r="9" spans="1:4" ht="16.5" thickTop="1" thickBot="1">
      <c r="A9" s="8">
        <v>5</v>
      </c>
      <c r="B9" s="9" t="s">
        <v>89</v>
      </c>
      <c r="C9" s="10">
        <v>127.67242713626523</v>
      </c>
      <c r="D9" s="7">
        <f t="shared" si="0"/>
        <v>3.8522319042451402E-5</v>
      </c>
    </row>
    <row r="10" spans="1:4" ht="16.5" thickTop="1" thickBot="1">
      <c r="A10" s="8">
        <v>6</v>
      </c>
      <c r="B10" s="9" t="s">
        <v>90</v>
      </c>
      <c r="C10" s="10">
        <v>93922.972435248244</v>
      </c>
      <c r="D10" s="7">
        <f t="shared" si="0"/>
        <v>2.8339170725597294E-2</v>
      </c>
    </row>
    <row r="11" spans="1:4" ht="16.5" thickTop="1" thickBot="1">
      <c r="A11" s="8">
        <v>7</v>
      </c>
      <c r="B11" s="9" t="s">
        <v>91</v>
      </c>
      <c r="C11" s="10">
        <v>36624.9873263837</v>
      </c>
      <c r="D11" s="7">
        <f t="shared" si="0"/>
        <v>1.105077641554394E-2</v>
      </c>
    </row>
    <row r="12" spans="1:4" ht="16.5" thickTop="1" thickBot="1">
      <c r="A12" s="8">
        <v>8</v>
      </c>
      <c r="B12" s="9" t="s">
        <v>92</v>
      </c>
      <c r="C12" s="10">
        <v>8854.9493202575613</v>
      </c>
      <c r="D12" s="7">
        <f t="shared" si="0"/>
        <v>2.6717842722268344E-3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349421.43317691307</v>
      </c>
      <c r="D14" s="7">
        <f t="shared" si="0"/>
        <v>0.10543015615067138</v>
      </c>
    </row>
    <row r="15" spans="1:4" ht="16.5" thickTop="1" thickBot="1">
      <c r="A15" s="8">
        <v>11</v>
      </c>
      <c r="B15" s="9" t="s">
        <v>95</v>
      </c>
      <c r="C15" s="10">
        <v>16307.236901288408</v>
      </c>
      <c r="D15" s="7">
        <f t="shared" si="0"/>
        <v>4.9203465204103658E-3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126845.42433053243</v>
      </c>
      <c r="D17" s="7">
        <f t="shared" si="0"/>
        <v>3.8272789315116934E-2</v>
      </c>
    </row>
    <row r="18" spans="1:4" ht="16.5" thickTop="1" thickBot="1">
      <c r="A18" s="8">
        <v>14</v>
      </c>
      <c r="B18" s="9" t="s">
        <v>98</v>
      </c>
      <c r="C18" s="10">
        <v>897631.8582565533</v>
      </c>
      <c r="D18" s="7">
        <f t="shared" si="0"/>
        <v>0.27084047512875525</v>
      </c>
    </row>
    <row r="19" spans="1:4" ht="16.5" thickTop="1" thickBot="1">
      <c r="A19" s="8">
        <v>15</v>
      </c>
      <c r="B19" s="9" t="s">
        <v>99</v>
      </c>
      <c r="C19" s="10">
        <v>2360.8096209638175</v>
      </c>
      <c r="D19" s="7">
        <f t="shared" si="0"/>
        <v>7.1232186508205278E-4</v>
      </c>
    </row>
    <row r="20" spans="1:4" ht="16.5" thickTop="1" thickBot="1">
      <c r="A20" s="8">
        <v>16</v>
      </c>
      <c r="B20" s="9" t="s">
        <v>100</v>
      </c>
      <c r="C20" s="10">
        <v>587142.99106806412</v>
      </c>
      <c r="D20" s="7">
        <f t="shared" si="0"/>
        <v>0.17715735599921487</v>
      </c>
    </row>
    <row r="21" spans="1:4" ht="16.5" thickTop="1" thickBot="1">
      <c r="A21" s="8">
        <v>17</v>
      </c>
      <c r="B21" s="9" t="s">
        <v>101</v>
      </c>
      <c r="C21" s="10">
        <v>547925.62252404739</v>
      </c>
      <c r="D21" s="7">
        <f t="shared" si="0"/>
        <v>0.16532438613293676</v>
      </c>
    </row>
    <row r="22" spans="1:4" ht="16.5" thickTop="1" thickBot="1">
      <c r="A22" s="8">
        <v>18</v>
      </c>
      <c r="B22" s="9" t="s">
        <v>102</v>
      </c>
      <c r="C22" s="10">
        <v>399013.97005929978</v>
      </c>
      <c r="D22" s="7">
        <f t="shared" si="0"/>
        <v>0.120393602610954</v>
      </c>
    </row>
    <row r="23" spans="1:4" ht="16.5" thickTop="1" thickBot="1">
      <c r="A23" s="11"/>
      <c r="B23" s="12" t="s">
        <v>103</v>
      </c>
      <c r="C23" s="13">
        <f>SUM(C5:C22)</f>
        <v>3314245.61941795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3253.6485677028531</v>
      </c>
      <c r="D6" s="7">
        <f t="shared" ref="D6:D23" si="0">C6/C$23</f>
        <v>1.1505353942685005E-3</v>
      </c>
    </row>
    <row r="7" spans="1:4" ht="16.5" thickTop="1" thickBot="1">
      <c r="A7" s="8">
        <v>3</v>
      </c>
      <c r="B7" s="9" t="s">
        <v>87</v>
      </c>
      <c r="C7" s="10">
        <v>5952.2929596583836</v>
      </c>
      <c r="D7" s="7">
        <f t="shared" si="0"/>
        <v>2.1048135914621059E-3</v>
      </c>
    </row>
    <row r="8" spans="1:4" ht="16.5" thickTop="1" thickBot="1">
      <c r="A8" s="8">
        <v>4</v>
      </c>
      <c r="B8" s="9" t="s">
        <v>88</v>
      </c>
      <c r="C8" s="10">
        <v>1632.494022268643</v>
      </c>
      <c r="D8" s="7">
        <f t="shared" si="0"/>
        <v>5.7727259550895615E-4</v>
      </c>
    </row>
    <row r="9" spans="1:4" ht="16.5" thickTop="1" thickBot="1">
      <c r="A9" s="8">
        <v>5</v>
      </c>
      <c r="B9" s="9" t="s">
        <v>89</v>
      </c>
      <c r="C9" s="10">
        <v>875.59939200230156</v>
      </c>
      <c r="D9" s="7">
        <f t="shared" si="0"/>
        <v>3.0962412526620213E-4</v>
      </c>
    </row>
    <row r="10" spans="1:4" ht="16.5" thickTop="1" thickBot="1">
      <c r="A10" s="8">
        <v>6</v>
      </c>
      <c r="B10" s="9" t="s">
        <v>90</v>
      </c>
      <c r="C10" s="10">
        <v>1644.1041675817075</v>
      </c>
      <c r="D10" s="7">
        <f t="shared" si="0"/>
        <v>5.8137810439761654E-4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338238.56302318576</v>
      </c>
      <c r="D14" s="7">
        <f t="shared" si="0"/>
        <v>0.11960586104093116</v>
      </c>
    </row>
    <row r="15" spans="1:4" ht="16.5" thickTop="1" thickBot="1">
      <c r="A15" s="8">
        <v>11</v>
      </c>
      <c r="B15" s="9" t="s">
        <v>95</v>
      </c>
      <c r="C15" s="10">
        <v>1435719.0332439088</v>
      </c>
      <c r="D15" s="7">
        <f t="shared" si="0"/>
        <v>0.50769022209989634</v>
      </c>
    </row>
    <row r="16" spans="1:4" ht="16.5" thickTop="1" thickBot="1">
      <c r="A16" s="8">
        <v>12</v>
      </c>
      <c r="B16" s="9" t="s">
        <v>96</v>
      </c>
      <c r="C16" s="10">
        <v>3666.1400469601367</v>
      </c>
      <c r="D16" s="7">
        <f t="shared" si="0"/>
        <v>1.2963981194044068E-3</v>
      </c>
    </row>
    <row r="17" spans="1:4" ht="16.5" thickTop="1" thickBot="1">
      <c r="A17" s="8">
        <v>13</v>
      </c>
      <c r="B17" s="9" t="s">
        <v>97</v>
      </c>
      <c r="C17" s="10">
        <v>19241.393260716264</v>
      </c>
      <c r="D17" s="7">
        <f t="shared" si="0"/>
        <v>6.8040243194191375E-3</v>
      </c>
    </row>
    <row r="18" spans="1:4" ht="16.5" thickTop="1" thickBot="1">
      <c r="A18" s="8">
        <v>14</v>
      </c>
      <c r="B18" s="9" t="s">
        <v>98</v>
      </c>
      <c r="C18" s="10">
        <v>118652.08384417083</v>
      </c>
      <c r="D18" s="7">
        <f t="shared" si="0"/>
        <v>4.1957027388121924E-2</v>
      </c>
    </row>
    <row r="19" spans="1:4" ht="16.5" thickTop="1" thickBot="1">
      <c r="A19" s="8">
        <v>15</v>
      </c>
      <c r="B19" s="9" t="s">
        <v>99</v>
      </c>
      <c r="C19" s="10">
        <v>1826.085317329213</v>
      </c>
      <c r="D19" s="7">
        <f t="shared" si="0"/>
        <v>6.4572917044468045E-4</v>
      </c>
    </row>
    <row r="20" spans="1:4" ht="16.5" thickTop="1" thickBot="1">
      <c r="A20" s="8">
        <v>16</v>
      </c>
      <c r="B20" s="9" t="s">
        <v>100</v>
      </c>
      <c r="C20" s="10">
        <v>635167.67832148541</v>
      </c>
      <c r="D20" s="7">
        <f t="shared" si="0"/>
        <v>0.22460412672047339</v>
      </c>
    </row>
    <row r="21" spans="1:4" ht="16.5" thickTop="1" thickBot="1">
      <c r="A21" s="8">
        <v>17</v>
      </c>
      <c r="B21" s="9" t="s">
        <v>101</v>
      </c>
      <c r="C21" s="10">
        <v>14830.625478482461</v>
      </c>
      <c r="D21" s="7">
        <f t="shared" si="0"/>
        <v>5.2443154744832359E-3</v>
      </c>
    </row>
    <row r="22" spans="1:4" ht="16.5" thickTop="1" thickBot="1">
      <c r="A22" s="8">
        <v>18</v>
      </c>
      <c r="B22" s="9" t="s">
        <v>102</v>
      </c>
      <c r="C22" s="10">
        <v>247243.30461910108</v>
      </c>
      <c r="D22" s="7">
        <f t="shared" si="0"/>
        <v>8.7428671855922332E-2</v>
      </c>
    </row>
    <row r="23" spans="1:4" ht="16.5" thickTop="1" thickBot="1">
      <c r="A23" s="11"/>
      <c r="B23" s="12" t="s">
        <v>103</v>
      </c>
      <c r="C23" s="13">
        <f>SUM(C5:C22)</f>
        <v>2827943.0462645539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24032.005860758807</v>
      </c>
      <c r="D5" s="7">
        <f>C5/C$23</f>
        <v>7.2970274767134823E-3</v>
      </c>
    </row>
    <row r="6" spans="1:4" ht="16.5" thickTop="1" thickBot="1">
      <c r="A6" s="8">
        <v>2</v>
      </c>
      <c r="B6" s="9" t="s">
        <v>86</v>
      </c>
      <c r="C6" s="10">
        <v>23327.348702708758</v>
      </c>
      <c r="D6" s="7">
        <f t="shared" ref="D6:D23" si="0">C6/C$23</f>
        <v>7.0830668662781246E-3</v>
      </c>
    </row>
    <row r="7" spans="1:4" ht="16.5" thickTop="1" thickBot="1">
      <c r="A7" s="8">
        <v>3</v>
      </c>
      <c r="B7" s="9" t="s">
        <v>87</v>
      </c>
      <c r="C7" s="10">
        <v>52717.614061770975</v>
      </c>
      <c r="D7" s="7">
        <f t="shared" si="0"/>
        <v>1.6007064934336429E-2</v>
      </c>
    </row>
    <row r="8" spans="1:4" ht="16.5" thickTop="1" thickBot="1">
      <c r="A8" s="8">
        <v>4</v>
      </c>
      <c r="B8" s="9" t="s">
        <v>88</v>
      </c>
      <c r="C8" s="10">
        <v>4791.1801304721566</v>
      </c>
      <c r="D8" s="7">
        <f t="shared" si="0"/>
        <v>1.4547838104112011E-3</v>
      </c>
    </row>
    <row r="9" spans="1:4" ht="16.5" thickTop="1" thickBot="1">
      <c r="A9" s="8">
        <v>5</v>
      </c>
      <c r="B9" s="9" t="s">
        <v>89</v>
      </c>
      <c r="C9" s="10">
        <v>15862.598697223521</v>
      </c>
      <c r="D9" s="7">
        <f t="shared" si="0"/>
        <v>4.8164859486292061E-3</v>
      </c>
    </row>
    <row r="10" spans="1:4" ht="16.5" thickTop="1" thickBot="1">
      <c r="A10" s="8">
        <v>6</v>
      </c>
      <c r="B10" s="9" t="s">
        <v>90</v>
      </c>
      <c r="C10" s="10">
        <v>4848.2568244263839</v>
      </c>
      <c r="D10" s="7">
        <f t="shared" si="0"/>
        <v>1.4721144571527632E-3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1101.0481539136604</v>
      </c>
      <c r="D13" s="7">
        <f t="shared" si="0"/>
        <v>3.3431993479211602E-4</v>
      </c>
    </row>
    <row r="14" spans="1:4" ht="16.5" thickTop="1" thickBot="1">
      <c r="A14" s="8">
        <v>10</v>
      </c>
      <c r="B14" s="9" t="s">
        <v>94</v>
      </c>
      <c r="C14" s="10">
        <v>514242.23564923339</v>
      </c>
      <c r="D14" s="7">
        <f t="shared" si="0"/>
        <v>0.15614342576980975</v>
      </c>
    </row>
    <row r="15" spans="1:4" ht="16.5" thickTop="1" thickBot="1">
      <c r="A15" s="8">
        <v>11</v>
      </c>
      <c r="B15" s="9" t="s">
        <v>95</v>
      </c>
      <c r="C15" s="10">
        <v>92471.421472993316</v>
      </c>
      <c r="D15" s="7">
        <f t="shared" si="0"/>
        <v>2.8077827011560145E-2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57475.751897501927</v>
      </c>
      <c r="D17" s="7">
        <f t="shared" si="0"/>
        <v>1.7451815852195206E-2</v>
      </c>
    </row>
    <row r="18" spans="1:4" ht="16.5" thickTop="1" thickBot="1">
      <c r="A18" s="8">
        <v>14</v>
      </c>
      <c r="B18" s="9" t="s">
        <v>98</v>
      </c>
      <c r="C18" s="10">
        <v>1064716.9151233907</v>
      </c>
      <c r="D18" s="7">
        <f t="shared" si="0"/>
        <v>0.3232883942186125</v>
      </c>
    </row>
    <row r="19" spans="1:4" ht="16.5" thickTop="1" thickBot="1">
      <c r="A19" s="8">
        <v>15</v>
      </c>
      <c r="B19" s="9" t="s">
        <v>99</v>
      </c>
      <c r="C19" s="10">
        <v>5888.6243552288934</v>
      </c>
      <c r="D19" s="7">
        <f t="shared" si="0"/>
        <v>1.7880094557696938E-3</v>
      </c>
    </row>
    <row r="20" spans="1:4" ht="16.5" thickTop="1" thickBot="1">
      <c r="A20" s="8">
        <v>16</v>
      </c>
      <c r="B20" s="9" t="s">
        <v>100</v>
      </c>
      <c r="C20" s="10">
        <v>649943.44543955789</v>
      </c>
      <c r="D20" s="7">
        <f t="shared" si="0"/>
        <v>0.19734745435571124</v>
      </c>
    </row>
    <row r="21" spans="1:4" ht="16.5" thickTop="1" thickBot="1">
      <c r="A21" s="8">
        <v>17</v>
      </c>
      <c r="B21" s="9" t="s">
        <v>101</v>
      </c>
      <c r="C21" s="10">
        <v>448004.93847264466</v>
      </c>
      <c r="D21" s="7">
        <f t="shared" si="0"/>
        <v>0.13603127282339134</v>
      </c>
    </row>
    <row r="22" spans="1:4" ht="16.5" thickTop="1" thickBot="1">
      <c r="A22" s="8">
        <v>18</v>
      </c>
      <c r="B22" s="9" t="s">
        <v>102</v>
      </c>
      <c r="C22" s="10">
        <v>333973.26707576012</v>
      </c>
      <c r="D22" s="7">
        <f t="shared" si="0"/>
        <v>0.10140693708463683</v>
      </c>
    </row>
    <row r="23" spans="1:4" ht="16.5" thickTop="1" thickBot="1">
      <c r="A23" s="11"/>
      <c r="B23" s="12" t="s">
        <v>103</v>
      </c>
      <c r="C23" s="13">
        <f>SUM(C5:C22)</f>
        <v>3293396.6519175852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2079578.7811599344</v>
      </c>
      <c r="D5" s="7">
        <f>C5/C$23</f>
        <v>0.12382756030962912</v>
      </c>
    </row>
    <row r="6" spans="1:4" ht="16.5" thickTop="1" thickBot="1">
      <c r="A6" s="8">
        <v>2</v>
      </c>
      <c r="B6" s="9" t="s">
        <v>86</v>
      </c>
      <c r="C6" s="10">
        <v>208603.32192402761</v>
      </c>
      <c r="D6" s="7">
        <f t="shared" ref="D6:D23" si="0">C6/C$23</f>
        <v>1.2421188685108983E-2</v>
      </c>
    </row>
    <row r="7" spans="1:4" ht="16.5" thickTop="1" thickBot="1">
      <c r="A7" s="8">
        <v>3</v>
      </c>
      <c r="B7" s="9" t="s">
        <v>87</v>
      </c>
      <c r="C7" s="10">
        <v>728044.43017814984</v>
      </c>
      <c r="D7" s="7">
        <f t="shared" si="0"/>
        <v>4.3351070131466725E-2</v>
      </c>
    </row>
    <row r="8" spans="1:4" ht="16.5" thickTop="1" thickBot="1">
      <c r="A8" s="8">
        <v>4</v>
      </c>
      <c r="B8" s="9" t="s">
        <v>88</v>
      </c>
      <c r="C8" s="10">
        <v>63802.649977393587</v>
      </c>
      <c r="D8" s="7">
        <f t="shared" si="0"/>
        <v>3.7990993943413653E-3</v>
      </c>
    </row>
    <row r="9" spans="1:4" ht="16.5" thickTop="1" thickBot="1">
      <c r="A9" s="8">
        <v>5</v>
      </c>
      <c r="B9" s="9" t="s">
        <v>89</v>
      </c>
      <c r="C9" s="10">
        <v>115070.80109511988</v>
      </c>
      <c r="D9" s="7">
        <f t="shared" si="0"/>
        <v>6.8518378296472185E-3</v>
      </c>
    </row>
    <row r="10" spans="1:4" ht="16.5" thickTop="1" thickBot="1">
      <c r="A10" s="8">
        <v>6</v>
      </c>
      <c r="B10" s="9" t="s">
        <v>90</v>
      </c>
      <c r="C10" s="10">
        <v>427312.65887015098</v>
      </c>
      <c r="D10" s="7">
        <f t="shared" si="0"/>
        <v>2.5444135378125982E-2</v>
      </c>
    </row>
    <row r="11" spans="1:4" ht="16.5" thickTop="1" thickBot="1">
      <c r="A11" s="8">
        <v>7</v>
      </c>
      <c r="B11" s="9" t="s">
        <v>91</v>
      </c>
      <c r="C11" s="10">
        <v>29411.051958220749</v>
      </c>
      <c r="D11" s="7">
        <f t="shared" si="0"/>
        <v>1.7512675370225021E-3</v>
      </c>
    </row>
    <row r="12" spans="1:4" ht="16.5" thickTop="1" thickBot="1">
      <c r="A12" s="8">
        <v>8</v>
      </c>
      <c r="B12" s="9" t="s">
        <v>92</v>
      </c>
      <c r="C12" s="10">
        <v>17249.140465422362</v>
      </c>
      <c r="D12" s="7">
        <f t="shared" si="0"/>
        <v>1.0270921210688601E-3</v>
      </c>
    </row>
    <row r="13" spans="1:4" ht="16.5" thickTop="1" thickBot="1">
      <c r="A13" s="8">
        <v>9</v>
      </c>
      <c r="B13" s="9" t="s">
        <v>93</v>
      </c>
      <c r="C13" s="10">
        <v>2787.6943436294773</v>
      </c>
      <c r="D13" s="7">
        <f t="shared" si="0"/>
        <v>1.6599197519607853E-4</v>
      </c>
    </row>
    <row r="14" spans="1:4" ht="16.5" thickTop="1" thickBot="1">
      <c r="A14" s="8">
        <v>10</v>
      </c>
      <c r="B14" s="9" t="s">
        <v>94</v>
      </c>
      <c r="C14" s="10">
        <v>1299101.079360845</v>
      </c>
      <c r="D14" s="7">
        <f t="shared" si="0"/>
        <v>7.7354375179349219E-2</v>
      </c>
    </row>
    <row r="15" spans="1:4" ht="16.5" thickTop="1" thickBot="1">
      <c r="A15" s="8">
        <v>11</v>
      </c>
      <c r="B15" s="9" t="s">
        <v>95</v>
      </c>
      <c r="C15" s="10">
        <v>146066.09041762626</v>
      </c>
      <c r="D15" s="7">
        <f t="shared" si="0"/>
        <v>8.697438050551707E-3</v>
      </c>
    </row>
    <row r="16" spans="1:4" ht="16.5" thickTop="1" thickBot="1">
      <c r="A16" s="8">
        <v>12</v>
      </c>
      <c r="B16" s="9" t="s">
        <v>96</v>
      </c>
      <c r="C16" s="10">
        <v>4558560.6842954895</v>
      </c>
      <c r="D16" s="7">
        <f t="shared" si="0"/>
        <v>0.27143739548297102</v>
      </c>
    </row>
    <row r="17" spans="1:4" ht="16.5" thickTop="1" thickBot="1">
      <c r="A17" s="8">
        <v>13</v>
      </c>
      <c r="B17" s="9" t="s">
        <v>97</v>
      </c>
      <c r="C17" s="10">
        <v>817799.16894494963</v>
      </c>
      <c r="D17" s="7">
        <f t="shared" si="0"/>
        <v>4.8695474694741676E-2</v>
      </c>
    </row>
    <row r="18" spans="1:4" ht="16.5" thickTop="1" thickBot="1">
      <c r="A18" s="8">
        <v>14</v>
      </c>
      <c r="B18" s="9" t="s">
        <v>98</v>
      </c>
      <c r="C18" s="10">
        <v>2067757.5489551525</v>
      </c>
      <c r="D18" s="7">
        <f t="shared" si="0"/>
        <v>0.12312367048490447</v>
      </c>
    </row>
    <row r="19" spans="1:4" ht="16.5" thickTop="1" thickBot="1">
      <c r="A19" s="8">
        <v>15</v>
      </c>
      <c r="B19" s="9" t="s">
        <v>99</v>
      </c>
      <c r="C19" s="10">
        <v>7564.5788085682052</v>
      </c>
      <c r="D19" s="7">
        <f t="shared" si="0"/>
        <v>4.5042935959966533E-4</v>
      </c>
    </row>
    <row r="20" spans="1:4" ht="16.5" thickTop="1" thickBot="1">
      <c r="A20" s="8">
        <v>16</v>
      </c>
      <c r="B20" s="9" t="s">
        <v>100</v>
      </c>
      <c r="C20" s="10">
        <v>1671058.4903724624</v>
      </c>
      <c r="D20" s="7">
        <f t="shared" si="0"/>
        <v>9.9502407829963349E-2</v>
      </c>
    </row>
    <row r="21" spans="1:4" ht="16.5" thickTop="1" thickBot="1">
      <c r="A21" s="8">
        <v>17</v>
      </c>
      <c r="B21" s="9" t="s">
        <v>101</v>
      </c>
      <c r="C21" s="10">
        <v>1314121.2134175447</v>
      </c>
      <c r="D21" s="7">
        <f t="shared" si="0"/>
        <v>7.82487421408775E-2</v>
      </c>
    </row>
    <row r="22" spans="1:4" ht="16.5" thickTop="1" thickBot="1">
      <c r="A22" s="8">
        <v>18</v>
      </c>
      <c r="B22" s="9" t="s">
        <v>102</v>
      </c>
      <c r="C22" s="10">
        <v>1240261.9010009253</v>
      </c>
      <c r="D22" s="7">
        <f t="shared" si="0"/>
        <v>7.3850823415434752E-2</v>
      </c>
    </row>
    <row r="23" spans="1:4" ht="16.5" thickTop="1" thickBot="1">
      <c r="A23" s="11"/>
      <c r="B23" s="12" t="s">
        <v>103</v>
      </c>
      <c r="C23" s="13">
        <f>SUM(C5:C22)</f>
        <v>16794151.28554561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418021.9027236618</v>
      </c>
      <c r="D5" s="7">
        <f>C5/C$23</f>
        <v>4.8234500969701076E-2</v>
      </c>
    </row>
    <row r="6" spans="1:4" ht="16.5" thickTop="1" thickBot="1">
      <c r="A6" s="8">
        <v>2</v>
      </c>
      <c r="B6" s="9" t="s">
        <v>86</v>
      </c>
      <c r="C6" s="10">
        <v>63866.061152658709</v>
      </c>
      <c r="D6" s="7">
        <f t="shared" ref="D6:D23" si="0">C6/C$23</f>
        <v>7.3693449279267466E-3</v>
      </c>
    </row>
    <row r="7" spans="1:4" ht="16.5" thickTop="1" thickBot="1">
      <c r="A7" s="8">
        <v>3</v>
      </c>
      <c r="B7" s="9" t="s">
        <v>87</v>
      </c>
      <c r="C7" s="10">
        <v>81707.514653514023</v>
      </c>
      <c r="D7" s="7">
        <f t="shared" si="0"/>
        <v>9.4280255869561708E-3</v>
      </c>
    </row>
    <row r="8" spans="1:4" ht="16.5" thickTop="1" thickBot="1">
      <c r="A8" s="8">
        <v>4</v>
      </c>
      <c r="B8" s="9" t="s">
        <v>88</v>
      </c>
      <c r="C8" s="10">
        <v>7373.456643898212</v>
      </c>
      <c r="D8" s="7">
        <f t="shared" si="0"/>
        <v>8.5080470502347572E-4</v>
      </c>
    </row>
    <row r="9" spans="1:4" ht="16.5" thickTop="1" thickBot="1">
      <c r="A9" s="8">
        <v>5</v>
      </c>
      <c r="B9" s="9" t="s">
        <v>89</v>
      </c>
      <c r="C9" s="10">
        <v>360434.86702405644</v>
      </c>
      <c r="D9" s="7">
        <f t="shared" si="0"/>
        <v>4.1589677071248457E-2</v>
      </c>
    </row>
    <row r="10" spans="1:4" ht="16.5" thickTop="1" thickBot="1">
      <c r="A10" s="8">
        <v>6</v>
      </c>
      <c r="B10" s="9" t="s">
        <v>90</v>
      </c>
      <c r="C10" s="10">
        <v>236726.27034916222</v>
      </c>
      <c r="D10" s="7">
        <f t="shared" si="0"/>
        <v>2.7315251766266018E-2</v>
      </c>
    </row>
    <row r="11" spans="1:4" ht="16.5" thickTop="1" thickBot="1">
      <c r="A11" s="8">
        <v>7</v>
      </c>
      <c r="B11" s="9" t="s">
        <v>91</v>
      </c>
      <c r="C11" s="10">
        <v>44711.7611883442</v>
      </c>
      <c r="D11" s="7">
        <f t="shared" si="0"/>
        <v>5.1591782017745358E-3</v>
      </c>
    </row>
    <row r="12" spans="1:4" ht="16.5" thickTop="1" thickBot="1">
      <c r="A12" s="8">
        <v>8</v>
      </c>
      <c r="B12" s="9" t="s">
        <v>92</v>
      </c>
      <c r="C12" s="10">
        <v>20716.739124798987</v>
      </c>
      <c r="D12" s="7">
        <f t="shared" si="0"/>
        <v>2.3904526698083914E-3</v>
      </c>
    </row>
    <row r="13" spans="1:4" ht="16.5" thickTop="1" thickBot="1">
      <c r="A13" s="8">
        <v>9</v>
      </c>
      <c r="B13" s="9" t="s">
        <v>93</v>
      </c>
      <c r="C13" s="10">
        <v>16134.839438490735</v>
      </c>
      <c r="D13" s="7">
        <f t="shared" si="0"/>
        <v>1.8617587343415533E-3</v>
      </c>
    </row>
    <row r="14" spans="1:4" ht="16.5" thickTop="1" thickBot="1">
      <c r="A14" s="8">
        <v>10</v>
      </c>
      <c r="B14" s="9" t="s">
        <v>94</v>
      </c>
      <c r="C14" s="10">
        <v>824032.52075937646</v>
      </c>
      <c r="D14" s="7">
        <f t="shared" si="0"/>
        <v>9.5083049865711089E-2</v>
      </c>
    </row>
    <row r="15" spans="1:4" ht="16.5" thickTop="1" thickBot="1">
      <c r="A15" s="8">
        <v>11</v>
      </c>
      <c r="B15" s="9" t="s">
        <v>95</v>
      </c>
      <c r="C15" s="10">
        <v>116396.10092346827</v>
      </c>
      <c r="D15" s="7">
        <f t="shared" si="0"/>
        <v>1.3430654724745028E-2</v>
      </c>
    </row>
    <row r="16" spans="1:4" ht="16.5" thickTop="1" thickBot="1">
      <c r="A16" s="8">
        <v>12</v>
      </c>
      <c r="B16" s="9" t="s">
        <v>96</v>
      </c>
      <c r="C16" s="10">
        <v>1377422.7041648393</v>
      </c>
      <c r="D16" s="7">
        <f t="shared" si="0"/>
        <v>0.1589373578916215</v>
      </c>
    </row>
    <row r="17" spans="1:4" ht="16.5" thickTop="1" thickBot="1">
      <c r="A17" s="8">
        <v>13</v>
      </c>
      <c r="B17" s="9" t="s">
        <v>97</v>
      </c>
      <c r="C17" s="10">
        <v>249298.16573218509</v>
      </c>
      <c r="D17" s="7">
        <f t="shared" si="0"/>
        <v>2.8765891304750355E-2</v>
      </c>
    </row>
    <row r="18" spans="1:4" ht="16.5" thickTop="1" thickBot="1">
      <c r="A18" s="8">
        <v>14</v>
      </c>
      <c r="B18" s="9" t="s">
        <v>98</v>
      </c>
      <c r="C18" s="10">
        <v>2024146.0155733384</v>
      </c>
      <c r="D18" s="7">
        <f t="shared" si="0"/>
        <v>0.23356114192784444</v>
      </c>
    </row>
    <row r="19" spans="1:4" ht="16.5" thickTop="1" thickBot="1">
      <c r="A19" s="8">
        <v>15</v>
      </c>
      <c r="B19" s="9" t="s">
        <v>99</v>
      </c>
      <c r="C19" s="10">
        <v>46056.743821407013</v>
      </c>
      <c r="D19" s="7">
        <f t="shared" si="0"/>
        <v>5.3143723810651494E-3</v>
      </c>
    </row>
    <row r="20" spans="1:4" ht="16.5" thickTop="1" thickBot="1">
      <c r="A20" s="8">
        <v>16</v>
      </c>
      <c r="B20" s="9" t="s">
        <v>100</v>
      </c>
      <c r="C20" s="10">
        <v>1221947.2578508409</v>
      </c>
      <c r="D20" s="7">
        <f t="shared" si="0"/>
        <v>0.14099743532504069</v>
      </c>
    </row>
    <row r="21" spans="1:4" ht="16.5" thickTop="1" thickBot="1">
      <c r="A21" s="8">
        <v>17</v>
      </c>
      <c r="B21" s="9" t="s">
        <v>101</v>
      </c>
      <c r="C21" s="10">
        <v>928255.05972245918</v>
      </c>
      <c r="D21" s="7">
        <f t="shared" si="0"/>
        <v>0.10710902774850821</v>
      </c>
    </row>
    <row r="22" spans="1:4" ht="16.5" thickTop="1" thickBot="1">
      <c r="A22" s="8">
        <v>18</v>
      </c>
      <c r="B22" s="9" t="s">
        <v>102</v>
      </c>
      <c r="C22" s="10">
        <v>629202.26368377788</v>
      </c>
      <c r="D22" s="7">
        <f t="shared" si="0"/>
        <v>7.2602074197667163E-2</v>
      </c>
    </row>
    <row r="23" spans="1:4" ht="16.5" thickTop="1" thickBot="1">
      <c r="A23" s="11"/>
      <c r="B23" s="12" t="s">
        <v>103</v>
      </c>
      <c r="C23" s="13">
        <f>SUM(C5:C22)</f>
        <v>8666450.2445302773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346551.0295483995</v>
      </c>
      <c r="D5" s="7">
        <f>C5/C$23</f>
        <v>8.1136602683671941E-2</v>
      </c>
    </row>
    <row r="6" spans="1:4" ht="16.5" thickTop="1" thickBot="1">
      <c r="A6" s="8">
        <v>2</v>
      </c>
      <c r="B6" s="9" t="s">
        <v>86</v>
      </c>
      <c r="C6" s="10">
        <v>31525.721732525177</v>
      </c>
      <c r="D6" s="7">
        <f t="shared" ref="D6:D23" si="0">C6/C$23</f>
        <v>7.3809907933649948E-3</v>
      </c>
    </row>
    <row r="7" spans="1:4" ht="16.5" thickTop="1" thickBot="1">
      <c r="A7" s="8">
        <v>3</v>
      </c>
      <c r="B7" s="9" t="s">
        <v>87</v>
      </c>
      <c r="C7" s="10">
        <v>90540.448175471989</v>
      </c>
      <c r="D7" s="7">
        <f t="shared" si="0"/>
        <v>2.1197872013214995E-2</v>
      </c>
    </row>
    <row r="8" spans="1:4" ht="16.5" thickTop="1" thickBot="1">
      <c r="A8" s="8">
        <v>4</v>
      </c>
      <c r="B8" s="9" t="s">
        <v>88</v>
      </c>
      <c r="C8" s="10">
        <v>7409.6246122365364</v>
      </c>
      <c r="D8" s="7">
        <f t="shared" si="0"/>
        <v>1.7347856937017982E-3</v>
      </c>
    </row>
    <row r="9" spans="1:4" ht="16.5" thickTop="1" thickBot="1">
      <c r="A9" s="8">
        <v>5</v>
      </c>
      <c r="B9" s="9" t="s">
        <v>89</v>
      </c>
      <c r="C9" s="10">
        <v>83434.937921831894</v>
      </c>
      <c r="D9" s="7">
        <f t="shared" si="0"/>
        <v>1.9534287394621798E-2</v>
      </c>
    </row>
    <row r="10" spans="1:4" ht="16.5" thickTop="1" thickBot="1">
      <c r="A10" s="8">
        <v>6</v>
      </c>
      <c r="B10" s="9" t="s">
        <v>90</v>
      </c>
      <c r="C10" s="10">
        <v>159061.15159321658</v>
      </c>
      <c r="D10" s="7">
        <f t="shared" si="0"/>
        <v>3.7240349497861501E-2</v>
      </c>
    </row>
    <row r="11" spans="1:4" ht="16.5" thickTop="1" thickBot="1">
      <c r="A11" s="8">
        <v>7</v>
      </c>
      <c r="B11" s="9" t="s">
        <v>91</v>
      </c>
      <c r="C11" s="10">
        <v>24868.718821390547</v>
      </c>
      <c r="D11" s="7">
        <f t="shared" si="0"/>
        <v>5.8224134001059634E-3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566.03900139259099</v>
      </c>
      <c r="D13" s="7">
        <f t="shared" si="0"/>
        <v>1.3252444126136685E-4</v>
      </c>
    </row>
    <row r="14" spans="1:4" ht="16.5" thickTop="1" thickBot="1">
      <c r="A14" s="8">
        <v>10</v>
      </c>
      <c r="B14" s="9" t="s">
        <v>94</v>
      </c>
      <c r="C14" s="10">
        <v>651269.42459135584</v>
      </c>
      <c r="D14" s="7">
        <f t="shared" si="0"/>
        <v>0.15247909842297142</v>
      </c>
    </row>
    <row r="15" spans="1:4" ht="16.5" thickTop="1" thickBot="1">
      <c r="A15" s="8">
        <v>11</v>
      </c>
      <c r="B15" s="9" t="s">
        <v>95</v>
      </c>
      <c r="C15" s="10">
        <v>23013.501270860361</v>
      </c>
      <c r="D15" s="7">
        <f t="shared" si="0"/>
        <v>5.3880587554659019E-3</v>
      </c>
    </row>
    <row r="16" spans="1:4" ht="16.5" thickTop="1" thickBot="1">
      <c r="A16" s="8">
        <v>12</v>
      </c>
      <c r="B16" s="9" t="s">
        <v>96</v>
      </c>
      <c r="C16" s="10">
        <v>2488.321717435495</v>
      </c>
      <c r="D16" s="7">
        <f t="shared" si="0"/>
        <v>5.8258078413389711E-4</v>
      </c>
    </row>
    <row r="17" spans="1:4" ht="16.5" thickTop="1" thickBot="1">
      <c r="A17" s="8">
        <v>13</v>
      </c>
      <c r="B17" s="9" t="s">
        <v>97</v>
      </c>
      <c r="C17" s="10">
        <v>77153.290834861706</v>
      </c>
      <c r="D17" s="7">
        <f t="shared" si="0"/>
        <v>1.8063590555086471E-2</v>
      </c>
    </row>
    <row r="18" spans="1:4" ht="16.5" thickTop="1" thickBot="1">
      <c r="A18" s="8">
        <v>14</v>
      </c>
      <c r="B18" s="9" t="s">
        <v>98</v>
      </c>
      <c r="C18" s="10">
        <v>1649476.1887626455</v>
      </c>
      <c r="D18" s="7">
        <f t="shared" si="0"/>
        <v>0.38618524474797744</v>
      </c>
    </row>
    <row r="19" spans="1:4" ht="16.5" thickTop="1" thickBot="1">
      <c r="A19" s="8">
        <v>15</v>
      </c>
      <c r="B19" s="9" t="s">
        <v>99</v>
      </c>
      <c r="C19" s="10">
        <v>232.01393626589922</v>
      </c>
      <c r="D19" s="7">
        <f t="shared" si="0"/>
        <v>5.4320492391588652E-5</v>
      </c>
    </row>
    <row r="20" spans="1:4" ht="16.5" thickTop="1" thickBot="1">
      <c r="A20" s="8">
        <v>16</v>
      </c>
      <c r="B20" s="9" t="s">
        <v>100</v>
      </c>
      <c r="C20" s="10">
        <v>525339.1393444381</v>
      </c>
      <c r="D20" s="7">
        <f t="shared" si="0"/>
        <v>0.12299554578936525</v>
      </c>
    </row>
    <row r="21" spans="1:4" ht="16.5" thickTop="1" thickBot="1">
      <c r="A21" s="8">
        <v>17</v>
      </c>
      <c r="B21" s="9" t="s">
        <v>101</v>
      </c>
      <c r="C21" s="10">
        <v>364471.1392214924</v>
      </c>
      <c r="D21" s="7">
        <f t="shared" si="0"/>
        <v>8.5332166091716871E-2</v>
      </c>
    </row>
    <row r="22" spans="1:4" ht="16.5" thickTop="1" thickBot="1">
      <c r="A22" s="8">
        <v>18</v>
      </c>
      <c r="B22" s="9" t="s">
        <v>102</v>
      </c>
      <c r="C22" s="10">
        <v>233803.89581932037</v>
      </c>
      <c r="D22" s="7">
        <f t="shared" si="0"/>
        <v>5.4739568443086833E-2</v>
      </c>
    </row>
    <row r="23" spans="1:4" ht="16.5" thickTop="1" thickBot="1">
      <c r="A23" s="11"/>
      <c r="B23" s="12" t="s">
        <v>103</v>
      </c>
      <c r="C23" s="13">
        <f>SUM(C5:C22)</f>
        <v>4271204.5869051404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402782.20446412661</v>
      </c>
      <c r="D5" s="7">
        <f>C5/C$23</f>
        <v>4.9873578147315169E-2</v>
      </c>
    </row>
    <row r="6" spans="1:4" ht="16.5" thickTop="1" thickBot="1">
      <c r="A6" s="8">
        <v>2</v>
      </c>
      <c r="B6" s="9" t="s">
        <v>86</v>
      </c>
      <c r="C6" s="10">
        <v>76764.035438366351</v>
      </c>
      <c r="D6" s="7">
        <f t="shared" ref="D6:D23" si="0">C6/C$23</f>
        <v>9.5051297646880431E-3</v>
      </c>
    </row>
    <row r="7" spans="1:4" ht="16.5" thickTop="1" thickBot="1">
      <c r="A7" s="8">
        <v>3</v>
      </c>
      <c r="B7" s="9" t="s">
        <v>87</v>
      </c>
      <c r="C7" s="10">
        <v>247111.76760898178</v>
      </c>
      <c r="D7" s="7">
        <f t="shared" si="0"/>
        <v>3.0598045088323641E-2</v>
      </c>
    </row>
    <row r="8" spans="1:4" ht="16.5" thickTop="1" thickBot="1">
      <c r="A8" s="8">
        <v>4</v>
      </c>
      <c r="B8" s="9" t="s">
        <v>88</v>
      </c>
      <c r="C8" s="10">
        <v>2877.7452764642589</v>
      </c>
      <c r="D8" s="7">
        <f t="shared" si="0"/>
        <v>3.5633017631639207E-4</v>
      </c>
    </row>
    <row r="9" spans="1:4" ht="16.5" thickTop="1" thickBot="1">
      <c r="A9" s="8">
        <v>5</v>
      </c>
      <c r="B9" s="9" t="s">
        <v>89</v>
      </c>
      <c r="C9" s="10">
        <v>13099.905989772773</v>
      </c>
      <c r="D9" s="7">
        <f t="shared" si="0"/>
        <v>1.6220656669095803E-3</v>
      </c>
    </row>
    <row r="10" spans="1:4" ht="16.5" thickTop="1" thickBot="1">
      <c r="A10" s="8">
        <v>6</v>
      </c>
      <c r="B10" s="9" t="s">
        <v>90</v>
      </c>
      <c r="C10" s="10">
        <v>197941.03439483044</v>
      </c>
      <c r="D10" s="7">
        <f t="shared" si="0"/>
        <v>2.4509592375326048E-2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51286.916003056147</v>
      </c>
      <c r="D12" s="7">
        <f t="shared" si="0"/>
        <v>6.3504841695185242E-3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738096.60547546635</v>
      </c>
      <c r="D14" s="7">
        <f t="shared" si="0"/>
        <v>9.1393111029877447E-2</v>
      </c>
    </row>
    <row r="15" spans="1:4" ht="16.5" thickTop="1" thickBot="1">
      <c r="A15" s="8">
        <v>11</v>
      </c>
      <c r="B15" s="9" t="s">
        <v>95</v>
      </c>
      <c r="C15" s="10">
        <v>904827.97401851323</v>
      </c>
      <c r="D15" s="7">
        <f t="shared" si="0"/>
        <v>0.11203823846221679</v>
      </c>
    </row>
    <row r="16" spans="1:4" ht="16.5" thickTop="1" thickBot="1">
      <c r="A16" s="8">
        <v>12</v>
      </c>
      <c r="B16" s="9" t="s">
        <v>96</v>
      </c>
      <c r="C16" s="10">
        <v>544.49324204059951</v>
      </c>
      <c r="D16" s="7">
        <f t="shared" si="0"/>
        <v>6.7420620763833771E-5</v>
      </c>
    </row>
    <row r="17" spans="1:4" ht="16.5" thickTop="1" thickBot="1">
      <c r="A17" s="8">
        <v>13</v>
      </c>
      <c r="B17" s="9" t="s">
        <v>97</v>
      </c>
      <c r="C17" s="10">
        <v>117285.04347103073</v>
      </c>
      <c r="D17" s="7">
        <f t="shared" si="0"/>
        <v>1.4522550192717565E-2</v>
      </c>
    </row>
    <row r="18" spans="1:4" ht="16.5" thickTop="1" thickBot="1">
      <c r="A18" s="8">
        <v>14</v>
      </c>
      <c r="B18" s="9" t="s">
        <v>98</v>
      </c>
      <c r="C18" s="10">
        <v>1462595.1238594037</v>
      </c>
      <c r="D18" s="7">
        <f t="shared" si="0"/>
        <v>0.18110247026611334</v>
      </c>
    </row>
    <row r="19" spans="1:4" ht="16.5" thickTop="1" thickBot="1">
      <c r="A19" s="8">
        <v>15</v>
      </c>
      <c r="B19" s="9" t="s">
        <v>99</v>
      </c>
      <c r="C19" s="10">
        <v>38492.589776814435</v>
      </c>
      <c r="D19" s="7">
        <f t="shared" si="0"/>
        <v>4.7662562125370201E-3</v>
      </c>
    </row>
    <row r="20" spans="1:4" ht="16.5" thickTop="1" thickBot="1">
      <c r="A20" s="8">
        <v>16</v>
      </c>
      <c r="B20" s="9" t="s">
        <v>100</v>
      </c>
      <c r="C20" s="10">
        <v>1926581.0372167509</v>
      </c>
      <c r="D20" s="7">
        <f t="shared" si="0"/>
        <v>0.2385544566066421</v>
      </c>
    </row>
    <row r="21" spans="1:4" ht="16.5" thickTop="1" thickBot="1">
      <c r="A21" s="8">
        <v>17</v>
      </c>
      <c r="B21" s="9" t="s">
        <v>101</v>
      </c>
      <c r="C21" s="10">
        <v>1145173.3297319366</v>
      </c>
      <c r="D21" s="7">
        <f t="shared" si="0"/>
        <v>0.14179844819259796</v>
      </c>
    </row>
    <row r="22" spans="1:4" ht="16.5" thickTop="1" thickBot="1">
      <c r="A22" s="8">
        <v>18</v>
      </c>
      <c r="B22" s="9" t="s">
        <v>102</v>
      </c>
      <c r="C22" s="10">
        <v>750604.10254929285</v>
      </c>
      <c r="D22" s="7">
        <f t="shared" si="0"/>
        <v>9.2941823028136444E-2</v>
      </c>
    </row>
    <row r="23" spans="1:4" ht="16.5" thickTop="1" thickBot="1">
      <c r="A23" s="11"/>
      <c r="B23" s="12" t="s">
        <v>103</v>
      </c>
      <c r="C23" s="13">
        <f>SUM(C5:C22)</f>
        <v>8076063.9085168485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G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7">
      <c r="A1" s="32" t="s">
        <v>0</v>
      </c>
      <c r="B1" s="33"/>
      <c r="C1" s="33"/>
      <c r="D1" s="34"/>
    </row>
    <row r="2" spans="1:7">
      <c r="A2" s="35" t="s">
        <v>185</v>
      </c>
      <c r="B2" s="36"/>
      <c r="C2" s="36"/>
      <c r="D2" s="37"/>
    </row>
    <row r="3" spans="1:7" ht="15.75" thickBot="1">
      <c r="A3" s="38" t="s">
        <v>127</v>
      </c>
      <c r="B3" s="39"/>
      <c r="C3" s="39"/>
      <c r="D3" s="40"/>
    </row>
    <row r="4" spans="1:7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7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7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7" ht="16.5" thickTop="1" thickBot="1">
      <c r="A7" s="8">
        <v>3</v>
      </c>
      <c r="B7" s="9" t="s">
        <v>87</v>
      </c>
      <c r="C7" s="10">
        <v>0</v>
      </c>
      <c r="D7" s="7">
        <f t="shared" si="0"/>
        <v>0</v>
      </c>
    </row>
    <row r="8" spans="1:7" ht="16.5" thickTop="1" thickBot="1">
      <c r="A8" s="8">
        <v>4</v>
      </c>
      <c r="B8" s="9" t="s">
        <v>88</v>
      </c>
      <c r="C8" s="10">
        <v>89202.257475091203</v>
      </c>
      <c r="D8" s="7">
        <f t="shared" si="0"/>
        <v>0.11079914181275617</v>
      </c>
    </row>
    <row r="9" spans="1:7" ht="16.5" thickTop="1" thickBot="1">
      <c r="A9" s="8">
        <v>5</v>
      </c>
      <c r="B9" s="9" t="s">
        <v>89</v>
      </c>
      <c r="C9" s="10">
        <v>0</v>
      </c>
      <c r="D9" s="7">
        <f t="shared" si="0"/>
        <v>0</v>
      </c>
    </row>
    <row r="10" spans="1:7" ht="16.5" thickTop="1" thickBot="1">
      <c r="A10" s="8">
        <v>6</v>
      </c>
      <c r="B10" s="9" t="s">
        <v>90</v>
      </c>
      <c r="C10" s="10">
        <v>2792.4358865385952</v>
      </c>
      <c r="D10" s="7">
        <f t="shared" si="0"/>
        <v>3.4685164765254502E-3</v>
      </c>
      <c r="G10" s="1" t="s">
        <v>128</v>
      </c>
    </row>
    <row r="11" spans="1:7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7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7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7" ht="16.5" thickTop="1" thickBot="1">
      <c r="A14" s="8">
        <v>10</v>
      </c>
      <c r="B14" s="9" t="s">
        <v>94</v>
      </c>
      <c r="C14" s="10">
        <v>0</v>
      </c>
      <c r="D14" s="7">
        <f t="shared" si="0"/>
        <v>0</v>
      </c>
    </row>
    <row r="15" spans="1:7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7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23697.569730202751</v>
      </c>
      <c r="D17" s="7">
        <f t="shared" si="0"/>
        <v>2.9435021752533604E-2</v>
      </c>
    </row>
    <row r="18" spans="1:4" ht="16.5" thickTop="1" thickBot="1">
      <c r="A18" s="8">
        <v>14</v>
      </c>
      <c r="B18" s="9" t="s">
        <v>98</v>
      </c>
      <c r="C18" s="10">
        <v>357144.07775113179</v>
      </c>
      <c r="D18" s="7">
        <f t="shared" si="0"/>
        <v>0.44361273400937784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93944.744969147258</v>
      </c>
      <c r="D20" s="7">
        <f t="shared" si="0"/>
        <v>0.11668983964118131</v>
      </c>
    </row>
    <row r="21" spans="1:4" ht="16.5" thickTop="1" thickBot="1">
      <c r="A21" s="8">
        <v>17</v>
      </c>
      <c r="B21" s="9" t="s">
        <v>101</v>
      </c>
      <c r="C21" s="10">
        <v>27638.78498978859</v>
      </c>
      <c r="D21" s="7">
        <f t="shared" si="0"/>
        <v>3.4330450195960489E-2</v>
      </c>
    </row>
    <row r="22" spans="1:4" ht="16.5" thickTop="1" thickBot="1">
      <c r="A22" s="8">
        <v>18</v>
      </c>
      <c r="B22" s="9" t="s">
        <v>102</v>
      </c>
      <c r="C22" s="10">
        <v>210660.89079675553</v>
      </c>
      <c r="D22" s="7">
        <f t="shared" si="0"/>
        <v>0.26166429611166514</v>
      </c>
    </row>
    <row r="23" spans="1:4" ht="16.5" thickTop="1" thickBot="1">
      <c r="A23" s="11"/>
      <c r="B23" s="12" t="s">
        <v>103</v>
      </c>
      <c r="C23" s="13">
        <f>SUM(C5:C22)</f>
        <v>805080.76159865572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103118.49607205061</v>
      </c>
      <c r="D5" s="7">
        <f>C5/C$23</f>
        <v>4.8224522511015194E-3</v>
      </c>
    </row>
    <row r="6" spans="1:4" ht="16.5" thickTop="1" thickBot="1">
      <c r="A6" s="8">
        <v>2</v>
      </c>
      <c r="B6" s="9" t="s">
        <v>86</v>
      </c>
      <c r="C6" s="10">
        <v>75412.042450774214</v>
      </c>
      <c r="D6" s="7">
        <f t="shared" ref="D6:D23" si="0">C6/C$23</f>
        <v>3.5267288384694486E-3</v>
      </c>
    </row>
    <row r="7" spans="1:4" ht="16.5" thickTop="1" thickBot="1">
      <c r="A7" s="8">
        <v>3</v>
      </c>
      <c r="B7" s="9" t="s">
        <v>87</v>
      </c>
      <c r="C7" s="10">
        <v>3562080.5306946728</v>
      </c>
      <c r="D7" s="7">
        <f t="shared" si="0"/>
        <v>0.16658469555113459</v>
      </c>
    </row>
    <row r="8" spans="1:4" ht="16.5" thickTop="1" thickBot="1">
      <c r="A8" s="8">
        <v>4</v>
      </c>
      <c r="B8" s="9" t="s">
        <v>88</v>
      </c>
      <c r="C8" s="10">
        <v>60427.512878826637</v>
      </c>
      <c r="D8" s="7">
        <f t="shared" si="0"/>
        <v>2.8259604882847726E-3</v>
      </c>
    </row>
    <row r="9" spans="1:4" ht="16.5" thickTop="1" thickBot="1">
      <c r="A9" s="8">
        <v>5</v>
      </c>
      <c r="B9" s="9" t="s">
        <v>89</v>
      </c>
      <c r="C9" s="10">
        <v>7035.8085924616289</v>
      </c>
      <c r="D9" s="7">
        <f t="shared" si="0"/>
        <v>3.2903748868998866E-4</v>
      </c>
    </row>
    <row r="10" spans="1:4" ht="16.5" thickTop="1" thickBot="1">
      <c r="A10" s="8">
        <v>6</v>
      </c>
      <c r="B10" s="9" t="s">
        <v>90</v>
      </c>
      <c r="C10" s="10">
        <v>339021.18663945462</v>
      </c>
      <c r="D10" s="7">
        <f t="shared" si="0"/>
        <v>1.5854706448959505E-2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23939.050885148721</v>
      </c>
      <c r="D12" s="7">
        <f t="shared" si="0"/>
        <v>1.1195365936064077E-3</v>
      </c>
    </row>
    <row r="13" spans="1:4" ht="16.5" thickTop="1" thickBot="1">
      <c r="A13" s="8">
        <v>9</v>
      </c>
      <c r="B13" s="9" t="s">
        <v>93</v>
      </c>
      <c r="C13" s="10">
        <v>5085.7581313073579</v>
      </c>
      <c r="D13" s="7">
        <f t="shared" si="0"/>
        <v>2.378411893414778E-4</v>
      </c>
    </row>
    <row r="14" spans="1:4" ht="16.5" thickTop="1" thickBot="1">
      <c r="A14" s="8">
        <v>10</v>
      </c>
      <c r="B14" s="9" t="s">
        <v>94</v>
      </c>
      <c r="C14" s="10">
        <v>2740897.4493940081</v>
      </c>
      <c r="D14" s="7">
        <f t="shared" si="0"/>
        <v>0.1281811467230187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1668761.6960242942</v>
      </c>
      <c r="D16" s="7">
        <f t="shared" si="0"/>
        <v>7.8041514413877883E-2</v>
      </c>
    </row>
    <row r="17" spans="1:4" ht="16.5" thickTop="1" thickBot="1">
      <c r="A17" s="8">
        <v>13</v>
      </c>
      <c r="B17" s="9" t="s">
        <v>97</v>
      </c>
      <c r="C17" s="10">
        <v>528622.07527810673</v>
      </c>
      <c r="D17" s="7">
        <f t="shared" si="0"/>
        <v>2.4721604891576928E-2</v>
      </c>
    </row>
    <row r="18" spans="1:4" ht="16.5" thickTop="1" thickBot="1">
      <c r="A18" s="8">
        <v>14</v>
      </c>
      <c r="B18" s="9" t="s">
        <v>98</v>
      </c>
      <c r="C18" s="10">
        <v>3691123.2638738025</v>
      </c>
      <c r="D18" s="7">
        <f t="shared" si="0"/>
        <v>0.17261952385849444</v>
      </c>
    </row>
    <row r="19" spans="1:4" ht="16.5" thickTop="1" thickBot="1">
      <c r="A19" s="8">
        <v>15</v>
      </c>
      <c r="B19" s="9" t="s">
        <v>99</v>
      </c>
      <c r="C19" s="10">
        <v>87005.886447069264</v>
      </c>
      <c r="D19" s="7">
        <f t="shared" si="0"/>
        <v>4.0689279706191952E-3</v>
      </c>
    </row>
    <row r="20" spans="1:4" ht="16.5" thickTop="1" thickBot="1">
      <c r="A20" s="8">
        <v>16</v>
      </c>
      <c r="B20" s="9" t="s">
        <v>100</v>
      </c>
      <c r="C20" s="10">
        <v>917855.23128962959</v>
      </c>
      <c r="D20" s="7">
        <f t="shared" si="0"/>
        <v>4.2924530466631722E-2</v>
      </c>
    </row>
    <row r="21" spans="1:4" ht="16.5" thickTop="1" thickBot="1">
      <c r="A21" s="8">
        <v>17</v>
      </c>
      <c r="B21" s="9" t="s">
        <v>101</v>
      </c>
      <c r="C21" s="10">
        <v>4495875.6887081144</v>
      </c>
      <c r="D21" s="7">
        <f t="shared" si="0"/>
        <v>0.21025467458848568</v>
      </c>
    </row>
    <row r="22" spans="1:4" ht="16.5" thickTop="1" thickBot="1">
      <c r="A22" s="8">
        <v>18</v>
      </c>
      <c r="B22" s="9" t="s">
        <v>102</v>
      </c>
      <c r="C22" s="10">
        <v>3076738.2369467025</v>
      </c>
      <c r="D22" s="7">
        <f t="shared" si="0"/>
        <v>0.14388711823770772</v>
      </c>
    </row>
    <row r="23" spans="1:4" ht="16.5" thickTop="1" thickBot="1">
      <c r="A23" s="11"/>
      <c r="B23" s="12" t="s">
        <v>103</v>
      </c>
      <c r="C23" s="13">
        <f>SUM(C5:C22)</f>
        <v>21382999.914306425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1218632.6362100814</v>
      </c>
      <c r="D5" s="7">
        <f>C5/C$23</f>
        <v>4.1340241441968177E-2</v>
      </c>
    </row>
    <row r="6" spans="1:4" ht="16.5" thickTop="1" thickBot="1">
      <c r="A6" s="8">
        <v>2</v>
      </c>
      <c r="B6" s="9" t="s">
        <v>86</v>
      </c>
      <c r="C6" s="10">
        <v>292135.18636629329</v>
      </c>
      <c r="D6" s="7">
        <f t="shared" ref="D6:D23" si="0">C6/C$23</f>
        <v>9.9102377363172629E-3</v>
      </c>
    </row>
    <row r="7" spans="1:4" ht="16.5" thickTop="1" thickBot="1">
      <c r="A7" s="8">
        <v>3</v>
      </c>
      <c r="B7" s="9" t="s">
        <v>87</v>
      </c>
      <c r="C7" s="10">
        <v>500362.22702198685</v>
      </c>
      <c r="D7" s="7">
        <f t="shared" si="0"/>
        <v>1.6974020438070645E-2</v>
      </c>
    </row>
    <row r="8" spans="1:4" ht="16.5" thickTop="1" thickBot="1">
      <c r="A8" s="8">
        <v>4</v>
      </c>
      <c r="B8" s="9" t="s">
        <v>88</v>
      </c>
      <c r="C8" s="10">
        <v>1423.6866473273049</v>
      </c>
      <c r="D8" s="7">
        <f t="shared" si="0"/>
        <v>4.8296383987594772E-5</v>
      </c>
    </row>
    <row r="9" spans="1:4" ht="16.5" thickTop="1" thickBot="1">
      <c r="A9" s="8">
        <v>5</v>
      </c>
      <c r="B9" s="9" t="s">
        <v>89</v>
      </c>
      <c r="C9" s="10">
        <v>29266.824684318297</v>
      </c>
      <c r="D9" s="7">
        <f t="shared" si="0"/>
        <v>9.9283209946865155E-4</v>
      </c>
    </row>
    <row r="10" spans="1:4" ht="16.5" thickTop="1" thickBot="1">
      <c r="A10" s="8">
        <v>6</v>
      </c>
      <c r="B10" s="9" t="s">
        <v>90</v>
      </c>
      <c r="C10" s="10">
        <v>633930.81116486597</v>
      </c>
      <c r="D10" s="7">
        <f t="shared" si="0"/>
        <v>2.1505129611956716E-2</v>
      </c>
    </row>
    <row r="11" spans="1:4" ht="16.5" thickTop="1" thickBot="1">
      <c r="A11" s="8">
        <v>7</v>
      </c>
      <c r="B11" s="9" t="s">
        <v>91</v>
      </c>
      <c r="C11" s="10">
        <v>893241.18591485359</v>
      </c>
      <c r="D11" s="7">
        <f t="shared" si="0"/>
        <v>3.0301836004057406E-2</v>
      </c>
    </row>
    <row r="12" spans="1:4" ht="16.5" thickTop="1" thickBot="1">
      <c r="A12" s="8">
        <v>8</v>
      </c>
      <c r="B12" s="9" t="s">
        <v>92</v>
      </c>
      <c r="C12" s="10">
        <v>21382.882578872886</v>
      </c>
      <c r="D12" s="7">
        <f t="shared" si="0"/>
        <v>7.2538146630062115E-4</v>
      </c>
    </row>
    <row r="13" spans="1:4" ht="16.5" thickTop="1" thickBot="1">
      <c r="A13" s="8">
        <v>9</v>
      </c>
      <c r="B13" s="9" t="s">
        <v>93</v>
      </c>
      <c r="C13" s="10">
        <v>638681.29610819987</v>
      </c>
      <c r="D13" s="7">
        <f t="shared" si="0"/>
        <v>2.1666282521117769E-2</v>
      </c>
    </row>
    <row r="14" spans="1:4" ht="16.5" thickTop="1" thickBot="1">
      <c r="A14" s="8">
        <v>10</v>
      </c>
      <c r="B14" s="9" t="s">
        <v>94</v>
      </c>
      <c r="C14" s="10">
        <v>1286411.4921911352</v>
      </c>
      <c r="D14" s="7">
        <f t="shared" si="0"/>
        <v>4.3639535082774725E-2</v>
      </c>
    </row>
    <row r="15" spans="1:4" ht="16.5" thickTop="1" thickBot="1">
      <c r="A15" s="8">
        <v>11</v>
      </c>
      <c r="B15" s="9" t="s">
        <v>95</v>
      </c>
      <c r="C15" s="10">
        <v>22604.831418269721</v>
      </c>
      <c r="D15" s="7">
        <f t="shared" si="0"/>
        <v>7.6683420484494611E-4</v>
      </c>
    </row>
    <row r="16" spans="1:4" ht="16.5" thickTop="1" thickBot="1">
      <c r="A16" s="8">
        <v>12</v>
      </c>
      <c r="B16" s="9" t="s">
        <v>96</v>
      </c>
      <c r="C16" s="10">
        <v>320880.35873379395</v>
      </c>
      <c r="D16" s="7">
        <f t="shared" si="0"/>
        <v>1.0885373581734267E-2</v>
      </c>
    </row>
    <row r="17" spans="1:4" ht="16.5" thickTop="1" thickBot="1">
      <c r="A17" s="8">
        <v>13</v>
      </c>
      <c r="B17" s="9" t="s">
        <v>97</v>
      </c>
      <c r="C17" s="10">
        <v>736744.38611845719</v>
      </c>
      <c r="D17" s="7">
        <f t="shared" si="0"/>
        <v>2.4992922311577664E-2</v>
      </c>
    </row>
    <row r="18" spans="1:4" ht="16.5" thickTop="1" thickBot="1">
      <c r="A18" s="8">
        <v>14</v>
      </c>
      <c r="B18" s="9" t="s">
        <v>98</v>
      </c>
      <c r="C18" s="10">
        <v>5383428.9411675679</v>
      </c>
      <c r="D18" s="7">
        <f t="shared" si="0"/>
        <v>0.18262456264562107</v>
      </c>
    </row>
    <row r="19" spans="1:4" ht="16.5" thickTop="1" thickBot="1">
      <c r="A19" s="8">
        <v>15</v>
      </c>
      <c r="B19" s="9" t="s">
        <v>99</v>
      </c>
      <c r="C19" s="10">
        <v>138988.60529799882</v>
      </c>
      <c r="D19" s="7">
        <f t="shared" si="0"/>
        <v>4.7149750712167536E-3</v>
      </c>
    </row>
    <row r="20" spans="1:4" ht="16.5" thickTop="1" thickBot="1">
      <c r="A20" s="8">
        <v>16</v>
      </c>
      <c r="B20" s="9" t="s">
        <v>100</v>
      </c>
      <c r="C20" s="10">
        <v>1756179.8380929916</v>
      </c>
      <c r="D20" s="7">
        <f t="shared" si="0"/>
        <v>5.9575705068976269E-2</v>
      </c>
    </row>
    <row r="21" spans="1:4" ht="16.5" thickTop="1" thickBot="1">
      <c r="A21" s="8">
        <v>17</v>
      </c>
      <c r="B21" s="9" t="s">
        <v>101</v>
      </c>
      <c r="C21" s="10">
        <v>13713870.531083327</v>
      </c>
      <c r="D21" s="7">
        <f t="shared" si="0"/>
        <v>0.46522200539617142</v>
      </c>
    </row>
    <row r="22" spans="1:4" ht="16.5" thickTop="1" thickBot="1">
      <c r="A22" s="8">
        <v>18</v>
      </c>
      <c r="B22" s="9" t="s">
        <v>102</v>
      </c>
      <c r="C22" s="10">
        <v>1889955.2021446896</v>
      </c>
      <c r="D22" s="7">
        <f t="shared" si="0"/>
        <v>6.4113828933838046E-2</v>
      </c>
    </row>
    <row r="23" spans="1:4" ht="16.5" thickTop="1" thickBot="1">
      <c r="A23" s="11"/>
      <c r="B23" s="12" t="s">
        <v>103</v>
      </c>
      <c r="C23" s="13">
        <f>SUM(C5:C22)</f>
        <v>29478120.92294503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7648.0944167017642</v>
      </c>
      <c r="D6" s="7">
        <f t="shared" ref="D6:D23" si="0">C6/C$23</f>
        <v>4.4970118869902031E-3</v>
      </c>
    </row>
    <row r="7" spans="1:4" ht="16.5" thickTop="1" thickBot="1">
      <c r="A7" s="8">
        <v>3</v>
      </c>
      <c r="B7" s="9" t="s">
        <v>87</v>
      </c>
      <c r="C7" s="10">
        <v>34696.392833008205</v>
      </c>
      <c r="D7" s="7">
        <f t="shared" si="0"/>
        <v>2.0401172174990941E-2</v>
      </c>
    </row>
    <row r="8" spans="1:4" ht="16.5" thickTop="1" thickBot="1">
      <c r="A8" s="8">
        <v>4</v>
      </c>
      <c r="B8" s="9" t="s">
        <v>88</v>
      </c>
      <c r="C8" s="10">
        <v>175.90439464755147</v>
      </c>
      <c r="D8" s="7">
        <f t="shared" si="0"/>
        <v>1.0343022857777325E-4</v>
      </c>
    </row>
    <row r="9" spans="1:4" ht="16.5" thickTop="1" thickBot="1">
      <c r="A9" s="8">
        <v>5</v>
      </c>
      <c r="B9" s="9" t="s">
        <v>89</v>
      </c>
      <c r="C9" s="10">
        <v>761.82502050572714</v>
      </c>
      <c r="D9" s="7">
        <f t="shared" si="0"/>
        <v>4.4794637544475331E-4</v>
      </c>
    </row>
    <row r="10" spans="1:4" ht="16.5" thickTop="1" thickBot="1">
      <c r="A10" s="8">
        <v>6</v>
      </c>
      <c r="B10" s="9" t="s">
        <v>90</v>
      </c>
      <c r="C10" s="10">
        <v>1123.40580359464</v>
      </c>
      <c r="D10" s="7">
        <f t="shared" si="0"/>
        <v>6.6055267853996186E-4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113635.11765866533</v>
      </c>
      <c r="D14" s="7">
        <f t="shared" si="0"/>
        <v>6.6816444338683348E-2</v>
      </c>
    </row>
    <row r="15" spans="1:4" ht="16.5" thickTop="1" thickBot="1">
      <c r="A15" s="8">
        <v>11</v>
      </c>
      <c r="B15" s="9" t="s">
        <v>95</v>
      </c>
      <c r="C15" s="10">
        <v>31401.825788705471</v>
      </c>
      <c r="D15" s="7">
        <f t="shared" si="0"/>
        <v>1.8463995885906262E-2</v>
      </c>
    </row>
    <row r="16" spans="1:4" ht="16.5" thickTop="1" thickBot="1">
      <c r="A16" s="8">
        <v>12</v>
      </c>
      <c r="B16" s="9" t="s">
        <v>96</v>
      </c>
      <c r="C16" s="10">
        <v>7629.9631044399994</v>
      </c>
      <c r="D16" s="7">
        <f t="shared" si="0"/>
        <v>4.4863508357105763E-3</v>
      </c>
    </row>
    <row r="17" spans="1:4" ht="16.5" thickTop="1" thickBot="1">
      <c r="A17" s="8">
        <v>13</v>
      </c>
      <c r="B17" s="9" t="s">
        <v>97</v>
      </c>
      <c r="C17" s="10">
        <v>113568.40850544133</v>
      </c>
      <c r="D17" s="7">
        <f t="shared" si="0"/>
        <v>6.677721994647863E-2</v>
      </c>
    </row>
    <row r="18" spans="1:4" ht="16.5" thickTop="1" thickBot="1">
      <c r="A18" s="8">
        <v>14</v>
      </c>
      <c r="B18" s="9" t="s">
        <v>98</v>
      </c>
      <c r="C18" s="10">
        <v>995721.59265373647</v>
      </c>
      <c r="D18" s="7">
        <f t="shared" si="0"/>
        <v>0.58547549158365464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307607.1823356704</v>
      </c>
      <c r="D20" s="7">
        <f t="shared" si="0"/>
        <v>0.18087030312625579</v>
      </c>
    </row>
    <row r="21" spans="1:4" ht="16.5" thickTop="1" thickBot="1">
      <c r="A21" s="8">
        <v>17</v>
      </c>
      <c r="B21" s="9" t="s">
        <v>101</v>
      </c>
      <c r="C21" s="10">
        <v>33181.032951754692</v>
      </c>
      <c r="D21" s="7">
        <f t="shared" si="0"/>
        <v>1.951015396473146E-2</v>
      </c>
    </row>
    <row r="22" spans="1:4" ht="16.5" thickTop="1" thickBot="1">
      <c r="A22" s="8">
        <v>18</v>
      </c>
      <c r="B22" s="9" t="s">
        <v>102</v>
      </c>
      <c r="C22" s="10">
        <v>53555.102971644075</v>
      </c>
      <c r="D22" s="7">
        <f t="shared" si="0"/>
        <v>3.1489926974035576E-2</v>
      </c>
    </row>
    <row r="23" spans="1:4" ht="16.5" thickTop="1" thickBot="1">
      <c r="A23" s="11"/>
      <c r="B23" s="12" t="s">
        <v>103</v>
      </c>
      <c r="C23" s="13">
        <f>SUM(C5:C22)</f>
        <v>1700705.8484385158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104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146939.85002372338</v>
      </c>
      <c r="D5" s="7">
        <f>C5/C$23</f>
        <v>7.7893477612984855E-3</v>
      </c>
    </row>
    <row r="6" spans="1:4" ht="16.5" thickTop="1" thickBot="1">
      <c r="A6" s="8">
        <v>2</v>
      </c>
      <c r="B6" s="9" t="s">
        <v>86</v>
      </c>
      <c r="C6" s="10">
        <v>48484.245456399542</v>
      </c>
      <c r="D6" s="7">
        <f t="shared" ref="D6:D23" si="0">C6/C$23</f>
        <v>2.5701717317873868E-3</v>
      </c>
    </row>
    <row r="7" spans="1:4" ht="16.5" thickTop="1" thickBot="1">
      <c r="A7" s="8">
        <v>3</v>
      </c>
      <c r="B7" s="9" t="s">
        <v>87</v>
      </c>
      <c r="C7" s="10">
        <v>416197.85292416532</v>
      </c>
      <c r="D7" s="7">
        <f t="shared" si="0"/>
        <v>2.2062836006765205E-2</v>
      </c>
    </row>
    <row r="8" spans="1:4" ht="16.5" thickTop="1" thickBot="1">
      <c r="A8" s="8">
        <v>4</v>
      </c>
      <c r="B8" s="9" t="s">
        <v>88</v>
      </c>
      <c r="C8" s="10">
        <v>95318.769651797076</v>
      </c>
      <c r="D8" s="7">
        <f t="shared" si="0"/>
        <v>5.0528909950369478E-3</v>
      </c>
    </row>
    <row r="9" spans="1:4" ht="16.5" thickTop="1" thickBot="1">
      <c r="A9" s="8">
        <v>5</v>
      </c>
      <c r="B9" s="9" t="s">
        <v>89</v>
      </c>
      <c r="C9" s="10">
        <v>68573.874698737869</v>
      </c>
      <c r="D9" s="7">
        <f t="shared" si="0"/>
        <v>3.6351320440434574E-3</v>
      </c>
    </row>
    <row r="10" spans="1:4" ht="16.5" thickTop="1" thickBot="1">
      <c r="A10" s="8">
        <v>6</v>
      </c>
      <c r="B10" s="9" t="s">
        <v>90</v>
      </c>
      <c r="C10" s="10">
        <v>353098.48747392313</v>
      </c>
      <c r="D10" s="7">
        <f t="shared" si="0"/>
        <v>1.8717910168540613E-2</v>
      </c>
    </row>
    <row r="11" spans="1:4" ht="16.5" thickTop="1" thickBot="1">
      <c r="A11" s="8">
        <v>7</v>
      </c>
      <c r="B11" s="9" t="s">
        <v>91</v>
      </c>
      <c r="C11" s="10">
        <v>140851.35754354001</v>
      </c>
      <c r="D11" s="7">
        <f t="shared" si="0"/>
        <v>7.4665940272873087E-3</v>
      </c>
    </row>
    <row r="12" spans="1:4" ht="16.5" thickTop="1" thickBot="1">
      <c r="A12" s="8">
        <v>8</v>
      </c>
      <c r="B12" s="9" t="s">
        <v>92</v>
      </c>
      <c r="C12" s="10">
        <v>12645.413638192536</v>
      </c>
      <c r="D12" s="7">
        <f t="shared" si="0"/>
        <v>6.7033908362806719E-4</v>
      </c>
    </row>
    <row r="13" spans="1:4" ht="16.5" thickTop="1" thickBot="1">
      <c r="A13" s="8">
        <v>9</v>
      </c>
      <c r="B13" s="9" t="s">
        <v>93</v>
      </c>
      <c r="C13" s="10">
        <v>112199.99170565321</v>
      </c>
      <c r="D13" s="7">
        <f t="shared" si="0"/>
        <v>5.9477721943301098E-3</v>
      </c>
    </row>
    <row r="14" spans="1:4" ht="16.5" thickTop="1" thickBot="1">
      <c r="A14" s="8">
        <v>10</v>
      </c>
      <c r="B14" s="9" t="s">
        <v>94</v>
      </c>
      <c r="C14" s="10">
        <v>1144573.4314691823</v>
      </c>
      <c r="D14" s="7">
        <f t="shared" si="0"/>
        <v>6.0674354129371978E-2</v>
      </c>
    </row>
    <row r="15" spans="1:4" ht="16.5" thickTop="1" thickBot="1">
      <c r="A15" s="8">
        <v>11</v>
      </c>
      <c r="B15" s="9" t="s">
        <v>95</v>
      </c>
      <c r="C15" s="10">
        <v>163712.97592851202</v>
      </c>
      <c r="D15" s="7">
        <f t="shared" si="0"/>
        <v>8.6784987349475626E-3</v>
      </c>
    </row>
    <row r="16" spans="1:4" ht="16.5" thickTop="1" thickBot="1">
      <c r="A16" s="8">
        <v>12</v>
      </c>
      <c r="B16" s="9" t="s">
        <v>96</v>
      </c>
      <c r="C16" s="10">
        <v>6451089.6845423682</v>
      </c>
      <c r="D16" s="7">
        <f t="shared" si="0"/>
        <v>0.34197517544840994</v>
      </c>
    </row>
    <row r="17" spans="1:4" ht="16.5" thickTop="1" thickBot="1">
      <c r="A17" s="8">
        <v>13</v>
      </c>
      <c r="B17" s="9" t="s">
        <v>97</v>
      </c>
      <c r="C17" s="10">
        <v>687670.33785965014</v>
      </c>
      <c r="D17" s="7">
        <f t="shared" si="0"/>
        <v>3.6453714944268918E-2</v>
      </c>
    </row>
    <row r="18" spans="1:4" ht="16.5" thickTop="1" thickBot="1">
      <c r="A18" s="8">
        <v>14</v>
      </c>
      <c r="B18" s="9" t="s">
        <v>98</v>
      </c>
      <c r="C18" s="10">
        <v>2891612.92996149</v>
      </c>
      <c r="D18" s="7">
        <f t="shared" si="0"/>
        <v>0.1532857063546807</v>
      </c>
    </row>
    <row r="19" spans="1:4" ht="16.5" thickTop="1" thickBot="1">
      <c r="A19" s="8">
        <v>15</v>
      </c>
      <c r="B19" s="9" t="s">
        <v>99</v>
      </c>
      <c r="C19" s="10">
        <v>142091.29554267615</v>
      </c>
      <c r="D19" s="7">
        <f t="shared" si="0"/>
        <v>7.532323700185169E-3</v>
      </c>
    </row>
    <row r="20" spans="1:4" ht="16.5" thickTop="1" thickBot="1">
      <c r="A20" s="8">
        <v>16</v>
      </c>
      <c r="B20" s="9" t="s">
        <v>100</v>
      </c>
      <c r="C20" s="10">
        <v>2478428.8380880239</v>
      </c>
      <c r="D20" s="7">
        <f t="shared" si="0"/>
        <v>0.13138263118127394</v>
      </c>
    </row>
    <row r="21" spans="1:4" ht="16.5" thickTop="1" thickBot="1">
      <c r="A21" s="8">
        <v>17</v>
      </c>
      <c r="B21" s="9" t="s">
        <v>101</v>
      </c>
      <c r="C21" s="10">
        <v>2301429.5328246546</v>
      </c>
      <c r="D21" s="7">
        <f t="shared" si="0"/>
        <v>0.12199981813238338</v>
      </c>
    </row>
    <row r="22" spans="1:4" ht="16.5" thickTop="1" thickBot="1">
      <c r="A22" s="8">
        <v>18</v>
      </c>
      <c r="B22" s="9" t="s">
        <v>102</v>
      </c>
      <c r="C22" s="10">
        <v>1209285.7504426234</v>
      </c>
      <c r="D22" s="7">
        <f t="shared" si="0"/>
        <v>6.4104783361760787E-2</v>
      </c>
    </row>
    <row r="23" spans="1:4" ht="16.5" thickTop="1" thickBot="1">
      <c r="A23" s="11"/>
      <c r="B23" s="12" t="s">
        <v>103</v>
      </c>
      <c r="C23" s="13">
        <f>SUM(C5:C22)</f>
        <v>18864204.619775314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15859.624009685982</v>
      </c>
      <c r="D7" s="7">
        <f t="shared" si="0"/>
        <v>6.2356571549332862E-3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38622.98114982347</v>
      </c>
      <c r="D9" s="7">
        <f t="shared" si="0"/>
        <v>1.5185711124340757E-2</v>
      </c>
    </row>
    <row r="10" spans="1:4" ht="16.5" thickTop="1" thickBot="1">
      <c r="A10" s="8">
        <v>6</v>
      </c>
      <c r="B10" s="9" t="s">
        <v>90</v>
      </c>
      <c r="C10" s="10">
        <v>266.91110189474819</v>
      </c>
      <c r="D10" s="7">
        <f t="shared" si="0"/>
        <v>1.0494360529887922E-4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360.21418159768848</v>
      </c>
      <c r="D12" s="7">
        <f t="shared" si="0"/>
        <v>1.4162833478374107E-4</v>
      </c>
    </row>
    <row r="13" spans="1:4" ht="16.5" thickTop="1" thickBot="1">
      <c r="A13" s="8">
        <v>9</v>
      </c>
      <c r="B13" s="9" t="s">
        <v>93</v>
      </c>
      <c r="C13" s="10">
        <v>18688.930168220191</v>
      </c>
      <c r="D13" s="7">
        <f t="shared" si="0"/>
        <v>7.3480784317671985E-3</v>
      </c>
    </row>
    <row r="14" spans="1:4" ht="16.5" thickTop="1" thickBot="1">
      <c r="A14" s="8">
        <v>10</v>
      </c>
      <c r="B14" s="9" t="s">
        <v>94</v>
      </c>
      <c r="C14" s="10">
        <v>236343.87659326536</v>
      </c>
      <c r="D14" s="7">
        <f t="shared" si="0"/>
        <v>9.2925241115640114E-2</v>
      </c>
    </row>
    <row r="15" spans="1:4" ht="16.5" thickTop="1" thickBot="1">
      <c r="A15" s="8">
        <v>11</v>
      </c>
      <c r="B15" s="9" t="s">
        <v>95</v>
      </c>
      <c r="C15" s="10">
        <v>96310.887484292034</v>
      </c>
      <c r="D15" s="7">
        <f t="shared" si="0"/>
        <v>3.7867333694204731E-2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19177.291485185757</v>
      </c>
      <c r="D17" s="7">
        <f t="shared" si="0"/>
        <v>7.5400914163416839E-3</v>
      </c>
    </row>
    <row r="18" spans="1:4" ht="16.5" thickTop="1" thickBot="1">
      <c r="A18" s="8">
        <v>14</v>
      </c>
      <c r="B18" s="9" t="s">
        <v>98</v>
      </c>
      <c r="C18" s="10">
        <v>1148802.2736689479</v>
      </c>
      <c r="D18" s="7">
        <f t="shared" si="0"/>
        <v>0.45168391842280747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474338.40527917311</v>
      </c>
      <c r="D20" s="7">
        <f t="shared" si="0"/>
        <v>0.18649948251814105</v>
      </c>
    </row>
    <row r="21" spans="1:4" ht="16.5" thickTop="1" thickBot="1">
      <c r="A21" s="8">
        <v>17</v>
      </c>
      <c r="B21" s="9" t="s">
        <v>101</v>
      </c>
      <c r="C21" s="10">
        <v>95011.44222691223</v>
      </c>
      <c r="D21" s="7">
        <f t="shared" si="0"/>
        <v>3.735642025062777E-2</v>
      </c>
    </row>
    <row r="22" spans="1:4" ht="16.5" thickTop="1" thickBot="1">
      <c r="A22" s="8">
        <v>18</v>
      </c>
      <c r="B22" s="9" t="s">
        <v>102</v>
      </c>
      <c r="C22" s="10">
        <v>399593.68506592873</v>
      </c>
      <c r="D22" s="7">
        <f t="shared" si="0"/>
        <v>0.15711149393111323</v>
      </c>
    </row>
    <row r="23" spans="1:4" ht="16.5" thickTop="1" thickBot="1">
      <c r="A23" s="11"/>
      <c r="B23" s="12" t="s">
        <v>103</v>
      </c>
      <c r="C23" s="13">
        <f>SUM(C5:C22)</f>
        <v>2543376.5224149274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1291835.7772914204</v>
      </c>
      <c r="D5" s="7">
        <f>C5/C$23</f>
        <v>5.0538283863060904E-2</v>
      </c>
    </row>
    <row r="6" spans="1:4" ht="16.5" thickTop="1" thickBot="1">
      <c r="A6" s="8">
        <v>2</v>
      </c>
      <c r="B6" s="9" t="s">
        <v>86</v>
      </c>
      <c r="C6" s="10">
        <v>276558.61767950671</v>
      </c>
      <c r="D6" s="7">
        <f t="shared" ref="D6:D23" si="0">C6/C$23</f>
        <v>1.0819330266860747E-2</v>
      </c>
    </row>
    <row r="7" spans="1:4" ht="16.5" thickTop="1" thickBot="1">
      <c r="A7" s="8">
        <v>3</v>
      </c>
      <c r="B7" s="9" t="s">
        <v>87</v>
      </c>
      <c r="C7" s="10">
        <v>532312.43237880711</v>
      </c>
      <c r="D7" s="7">
        <f t="shared" si="0"/>
        <v>2.0824749774156322E-2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8318.0410171093026</v>
      </c>
      <c r="D9" s="7">
        <f t="shared" si="0"/>
        <v>3.2541250637032167E-4</v>
      </c>
    </row>
    <row r="10" spans="1:4" ht="16.5" thickTop="1" thickBot="1">
      <c r="A10" s="8">
        <v>6</v>
      </c>
      <c r="B10" s="9" t="s">
        <v>90</v>
      </c>
      <c r="C10" s="10">
        <v>686128.99513528601</v>
      </c>
      <c r="D10" s="7">
        <f t="shared" si="0"/>
        <v>2.6842252345362499E-2</v>
      </c>
    </row>
    <row r="11" spans="1:4" ht="16.5" thickTop="1" thickBot="1">
      <c r="A11" s="8">
        <v>7</v>
      </c>
      <c r="B11" s="9" t="s">
        <v>91</v>
      </c>
      <c r="C11" s="10">
        <v>611286.26260316686</v>
      </c>
      <c r="D11" s="7">
        <f t="shared" si="0"/>
        <v>2.3914307998035358E-2</v>
      </c>
    </row>
    <row r="12" spans="1:4" ht="16.5" thickTop="1" thickBot="1">
      <c r="A12" s="8">
        <v>8</v>
      </c>
      <c r="B12" s="9" t="s">
        <v>92</v>
      </c>
      <c r="C12" s="10">
        <v>49857.611408664699</v>
      </c>
      <c r="D12" s="7">
        <f t="shared" si="0"/>
        <v>1.9504941436041885E-3</v>
      </c>
    </row>
    <row r="13" spans="1:4" ht="16.5" thickTop="1" thickBot="1">
      <c r="A13" s="8">
        <v>9</v>
      </c>
      <c r="B13" s="9" t="s">
        <v>93</v>
      </c>
      <c r="C13" s="10">
        <v>111432.85200458515</v>
      </c>
      <c r="D13" s="7">
        <f t="shared" si="0"/>
        <v>4.3593970729669321E-3</v>
      </c>
    </row>
    <row r="14" spans="1:4" ht="16.5" thickTop="1" thickBot="1">
      <c r="A14" s="8">
        <v>10</v>
      </c>
      <c r="B14" s="9" t="s">
        <v>94</v>
      </c>
      <c r="C14" s="10">
        <v>908964.45355787408</v>
      </c>
      <c r="D14" s="7">
        <f t="shared" si="0"/>
        <v>3.5559863244890612E-2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1620720.4630956755</v>
      </c>
      <c r="D16" s="7">
        <f t="shared" si="0"/>
        <v>6.3404677487983327E-2</v>
      </c>
    </row>
    <row r="17" spans="1:4" ht="16.5" thickTop="1" thickBot="1">
      <c r="A17" s="8">
        <v>13</v>
      </c>
      <c r="B17" s="9" t="s">
        <v>97</v>
      </c>
      <c r="C17" s="10">
        <v>721929.98435995029</v>
      </c>
      <c r="D17" s="7">
        <f t="shared" si="0"/>
        <v>2.8242833276638495E-2</v>
      </c>
    </row>
    <row r="18" spans="1:4" ht="16.5" thickTop="1" thickBot="1">
      <c r="A18" s="8">
        <v>14</v>
      </c>
      <c r="B18" s="9" t="s">
        <v>98</v>
      </c>
      <c r="C18" s="10">
        <v>2827294.3764491621</v>
      </c>
      <c r="D18" s="7">
        <f t="shared" si="0"/>
        <v>0.11060740712802714</v>
      </c>
    </row>
    <row r="19" spans="1:4" ht="16.5" thickTop="1" thickBot="1">
      <c r="A19" s="8">
        <v>15</v>
      </c>
      <c r="B19" s="9" t="s">
        <v>99</v>
      </c>
      <c r="C19" s="10">
        <v>125695.43106965722</v>
      </c>
      <c r="D19" s="7">
        <f t="shared" si="0"/>
        <v>4.9173675844519675E-3</v>
      </c>
    </row>
    <row r="20" spans="1:4" ht="16.5" thickTop="1" thickBot="1">
      <c r="A20" s="8">
        <v>16</v>
      </c>
      <c r="B20" s="9" t="s">
        <v>100</v>
      </c>
      <c r="C20" s="10">
        <v>1623691.9995858378</v>
      </c>
      <c r="D20" s="7">
        <f t="shared" si="0"/>
        <v>6.3520927832871707E-2</v>
      </c>
    </row>
    <row r="21" spans="1:4" ht="16.5" thickTop="1" thickBot="1">
      <c r="A21" s="8">
        <v>17</v>
      </c>
      <c r="B21" s="9" t="s">
        <v>101</v>
      </c>
      <c r="C21" s="10">
        <v>12673837.877572117</v>
      </c>
      <c r="D21" s="7">
        <f t="shared" si="0"/>
        <v>0.49581690455586586</v>
      </c>
    </row>
    <row r="22" spans="1:4" ht="16.5" thickTop="1" thickBot="1">
      <c r="A22" s="8">
        <v>18</v>
      </c>
      <c r="B22" s="9" t="s">
        <v>102</v>
      </c>
      <c r="C22" s="10">
        <v>1491663.2057665405</v>
      </c>
      <c r="D22" s="7">
        <f t="shared" si="0"/>
        <v>5.8355790918853595E-2</v>
      </c>
    </row>
    <row r="23" spans="1:4" ht="16.5" thickTop="1" thickBot="1">
      <c r="A23" s="11"/>
      <c r="B23" s="12" t="s">
        <v>103</v>
      </c>
      <c r="C23" s="13">
        <f>SUM(C5:C22)</f>
        <v>25561528.380975362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55399.79209074859</v>
      </c>
      <c r="D5" s="7">
        <f>C5/C$23</f>
        <v>1.5288891531407068E-2</v>
      </c>
    </row>
    <row r="6" spans="1:4" ht="16.5" thickTop="1" thickBot="1">
      <c r="A6" s="8">
        <v>2</v>
      </c>
      <c r="B6" s="9" t="s">
        <v>86</v>
      </c>
      <c r="C6" s="10">
        <v>2592.4133846419713</v>
      </c>
      <c r="D6" s="7">
        <f t="shared" ref="D6:D23" si="0">C6/C$23</f>
        <v>7.1543819112956171E-4</v>
      </c>
    </row>
    <row r="7" spans="1:4" ht="16.5" thickTop="1" thickBot="1">
      <c r="A7" s="8">
        <v>3</v>
      </c>
      <c r="B7" s="9" t="s">
        <v>87</v>
      </c>
      <c r="C7" s="10">
        <v>68369.009534516226</v>
      </c>
      <c r="D7" s="7">
        <f t="shared" si="0"/>
        <v>1.8868055843435382E-2</v>
      </c>
    </row>
    <row r="8" spans="1:4" ht="16.5" thickTop="1" thickBot="1">
      <c r="A8" s="8">
        <v>4</v>
      </c>
      <c r="B8" s="9" t="s">
        <v>88</v>
      </c>
      <c r="C8" s="10">
        <v>926.34544519429983</v>
      </c>
      <c r="D8" s="7">
        <f t="shared" si="0"/>
        <v>2.5564707912601961E-4</v>
      </c>
    </row>
    <row r="9" spans="1:4" ht="16.5" thickTop="1" thickBot="1">
      <c r="A9" s="8">
        <v>5</v>
      </c>
      <c r="B9" s="9" t="s">
        <v>89</v>
      </c>
      <c r="C9" s="10">
        <v>84695.137733339478</v>
      </c>
      <c r="D9" s="7">
        <f t="shared" si="0"/>
        <v>2.3373639596363183E-2</v>
      </c>
    </row>
    <row r="10" spans="1:4" ht="16.5" thickTop="1" thickBot="1">
      <c r="A10" s="8">
        <v>6</v>
      </c>
      <c r="B10" s="9" t="s">
        <v>90</v>
      </c>
      <c r="C10" s="10">
        <v>19718.530929348486</v>
      </c>
      <c r="D10" s="7">
        <f t="shared" si="0"/>
        <v>5.4417980494163029E-3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780.46406012832495</v>
      </c>
      <c r="D12" s="7">
        <f t="shared" si="0"/>
        <v>2.1538763791599435E-4</v>
      </c>
    </row>
    <row r="13" spans="1:4" ht="16.5" thickTop="1" thickBot="1">
      <c r="A13" s="8">
        <v>9</v>
      </c>
      <c r="B13" s="9" t="s">
        <v>93</v>
      </c>
      <c r="C13" s="10">
        <v>2406.4977650530882</v>
      </c>
      <c r="D13" s="7">
        <f t="shared" si="0"/>
        <v>6.6413034980711304E-4</v>
      </c>
    </row>
    <row r="14" spans="1:4" ht="16.5" thickTop="1" thickBot="1">
      <c r="A14" s="8">
        <v>10</v>
      </c>
      <c r="B14" s="9" t="s">
        <v>94</v>
      </c>
      <c r="C14" s="10">
        <v>425600.45341274224</v>
      </c>
      <c r="D14" s="7">
        <f t="shared" si="0"/>
        <v>0.11745457739780406</v>
      </c>
    </row>
    <row r="15" spans="1:4" ht="16.5" thickTop="1" thickBot="1">
      <c r="A15" s="8">
        <v>11</v>
      </c>
      <c r="B15" s="9" t="s">
        <v>95</v>
      </c>
      <c r="C15" s="10">
        <v>203934.40962165603</v>
      </c>
      <c r="D15" s="7">
        <f t="shared" si="0"/>
        <v>5.628055540568918E-2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1340752.8297777348</v>
      </c>
      <c r="D17" s="7">
        <f t="shared" si="0"/>
        <v>0.37001266270676153</v>
      </c>
    </row>
    <row r="18" spans="1:4" ht="16.5" thickTop="1" thickBot="1">
      <c r="A18" s="8">
        <v>14</v>
      </c>
      <c r="B18" s="9" t="s">
        <v>98</v>
      </c>
      <c r="C18" s="10">
        <v>429879.914663937</v>
      </c>
      <c r="D18" s="7">
        <f t="shared" si="0"/>
        <v>0.11863559661129137</v>
      </c>
    </row>
    <row r="19" spans="1:4" ht="16.5" thickTop="1" thickBot="1">
      <c r="A19" s="8">
        <v>15</v>
      </c>
      <c r="B19" s="9" t="s">
        <v>99</v>
      </c>
      <c r="C19" s="10">
        <v>2216.7111193168275</v>
      </c>
      <c r="D19" s="7">
        <f t="shared" si="0"/>
        <v>6.1175420666169822E-4</v>
      </c>
    </row>
    <row r="20" spans="1:4" ht="16.5" thickTop="1" thickBot="1">
      <c r="A20" s="8">
        <v>16</v>
      </c>
      <c r="B20" s="9" t="s">
        <v>100</v>
      </c>
      <c r="C20" s="10">
        <v>480910.79342719872</v>
      </c>
      <c r="D20" s="7">
        <f t="shared" si="0"/>
        <v>0.13271878249917093</v>
      </c>
    </row>
    <row r="21" spans="1:4" ht="16.5" thickTop="1" thickBot="1">
      <c r="A21" s="8">
        <v>17</v>
      </c>
      <c r="B21" s="9" t="s">
        <v>101</v>
      </c>
      <c r="C21" s="10">
        <v>124328.73929671553</v>
      </c>
      <c r="D21" s="7">
        <f t="shared" si="0"/>
        <v>3.4311475505726691E-2</v>
      </c>
    </row>
    <row r="22" spans="1:4" ht="16.5" thickTop="1" thickBot="1">
      <c r="A22" s="8">
        <v>18</v>
      </c>
      <c r="B22" s="9" t="s">
        <v>102</v>
      </c>
      <c r="C22" s="10">
        <v>381020.24436191277</v>
      </c>
      <c r="D22" s="7">
        <f t="shared" si="0"/>
        <v>0.10515160738829381</v>
      </c>
    </row>
    <row r="23" spans="1:4" ht="16.5" thickTop="1" thickBot="1">
      <c r="A23" s="11"/>
      <c r="B23" s="12" t="s">
        <v>103</v>
      </c>
      <c r="C23" s="13">
        <f>SUM(C5:C22)</f>
        <v>3623532.2866241848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3423211.9897599155</v>
      </c>
      <c r="D5" s="14">
        <f>C5/C$23</f>
        <v>5.0223655783135368E-2</v>
      </c>
    </row>
    <row r="6" spans="1:4" ht="16.5" thickTop="1" thickBot="1">
      <c r="A6" s="8">
        <v>2</v>
      </c>
      <c r="B6" s="9" t="s">
        <v>86</v>
      </c>
      <c r="C6" s="10">
        <v>1271802.7238263525</v>
      </c>
      <c r="D6" s="14">
        <f t="shared" ref="D6:D23" si="0">C6/C$23</f>
        <v>1.8659254062144279E-2</v>
      </c>
    </row>
    <row r="7" spans="1:4" ht="16.5" thickTop="1" thickBot="1">
      <c r="A7" s="8">
        <v>3</v>
      </c>
      <c r="B7" s="9" t="s">
        <v>87</v>
      </c>
      <c r="C7" s="10">
        <v>2010955.700122019</v>
      </c>
      <c r="D7" s="14">
        <f t="shared" si="0"/>
        <v>2.9503737186064739E-2</v>
      </c>
    </row>
    <row r="8" spans="1:4" ht="16.5" thickTop="1" thickBot="1">
      <c r="A8" s="8">
        <v>4</v>
      </c>
      <c r="B8" s="9" t="s">
        <v>88</v>
      </c>
      <c r="C8" s="10">
        <v>294986.92420178599</v>
      </c>
      <c r="D8" s="14">
        <f t="shared" si="0"/>
        <v>4.3279007510941226E-3</v>
      </c>
    </row>
    <row r="9" spans="1:4" ht="16.5" thickTop="1" thickBot="1">
      <c r="A9" s="8">
        <v>5</v>
      </c>
      <c r="B9" s="9" t="s">
        <v>89</v>
      </c>
      <c r="C9" s="10">
        <v>380620.42492184474</v>
      </c>
      <c r="D9" s="14">
        <f t="shared" si="0"/>
        <v>5.5842726838094964E-3</v>
      </c>
    </row>
    <row r="10" spans="1:4" ht="16.5" thickTop="1" thickBot="1">
      <c r="A10" s="8">
        <v>6</v>
      </c>
      <c r="B10" s="9" t="s">
        <v>90</v>
      </c>
      <c r="C10" s="10">
        <v>2403888.4836639329</v>
      </c>
      <c r="D10" s="14">
        <f t="shared" si="0"/>
        <v>3.52686506432364E-2</v>
      </c>
    </row>
    <row r="11" spans="1:4" ht="16.5" thickTop="1" thickBot="1">
      <c r="A11" s="8">
        <v>7</v>
      </c>
      <c r="B11" s="9" t="s">
        <v>91</v>
      </c>
      <c r="C11" s="10">
        <v>2556184.066330831</v>
      </c>
      <c r="D11" s="14">
        <f t="shared" si="0"/>
        <v>3.7503055332176148E-2</v>
      </c>
    </row>
    <row r="12" spans="1:4" ht="16.5" thickTop="1" thickBot="1">
      <c r="A12" s="8">
        <v>8</v>
      </c>
      <c r="B12" s="9" t="s">
        <v>92</v>
      </c>
      <c r="C12" s="10">
        <v>215517.51619160586</v>
      </c>
      <c r="D12" s="14">
        <f t="shared" si="0"/>
        <v>3.1619653065081297E-3</v>
      </c>
    </row>
    <row r="13" spans="1:4" ht="16.5" thickTop="1" thickBot="1">
      <c r="A13" s="8">
        <v>9</v>
      </c>
      <c r="B13" s="9" t="s">
        <v>93</v>
      </c>
      <c r="C13" s="10">
        <v>809654.54947531677</v>
      </c>
      <c r="D13" s="14">
        <f t="shared" si="0"/>
        <v>1.1878846976973162E-2</v>
      </c>
    </row>
    <row r="14" spans="1:4" ht="16.5" thickTop="1" thickBot="1">
      <c r="A14" s="8">
        <v>10</v>
      </c>
      <c r="B14" s="9" t="s">
        <v>94</v>
      </c>
      <c r="C14" s="10">
        <v>4961281.5631011268</v>
      </c>
      <c r="D14" s="14">
        <f t="shared" si="0"/>
        <v>7.2789444011582355E-2</v>
      </c>
    </row>
    <row r="15" spans="1:4" ht="16.5" thickTop="1" thickBot="1">
      <c r="A15" s="8">
        <v>11</v>
      </c>
      <c r="B15" s="9" t="s">
        <v>95</v>
      </c>
      <c r="C15" s="10">
        <v>107812.25394495964</v>
      </c>
      <c r="D15" s="14">
        <f t="shared" si="0"/>
        <v>1.5817675176217729E-3</v>
      </c>
    </row>
    <row r="16" spans="1:4" ht="16.5" thickTop="1" thickBot="1">
      <c r="A16" s="8">
        <v>12</v>
      </c>
      <c r="B16" s="9" t="s">
        <v>96</v>
      </c>
      <c r="C16" s="10">
        <v>2830368.5284914854</v>
      </c>
      <c r="D16" s="14">
        <f t="shared" si="0"/>
        <v>4.1525752754898893E-2</v>
      </c>
    </row>
    <row r="17" spans="1:4" ht="16.5" thickTop="1" thickBot="1">
      <c r="A17" s="8">
        <v>13</v>
      </c>
      <c r="B17" s="9" t="s">
        <v>97</v>
      </c>
      <c r="C17" s="10">
        <v>1540569.6051062846</v>
      </c>
      <c r="D17" s="14">
        <f t="shared" si="0"/>
        <v>2.2602467445273621E-2</v>
      </c>
    </row>
    <row r="18" spans="1:4" ht="16.5" thickTop="1" thickBot="1">
      <c r="A18" s="8">
        <v>14</v>
      </c>
      <c r="B18" s="9" t="s">
        <v>98</v>
      </c>
      <c r="C18" s="10">
        <v>9369183.9857015423</v>
      </c>
      <c r="D18" s="14">
        <f t="shared" si="0"/>
        <v>0.13745998578946919</v>
      </c>
    </row>
    <row r="19" spans="1:4" ht="16.5" thickTop="1" thickBot="1">
      <c r="A19" s="8">
        <v>15</v>
      </c>
      <c r="B19" s="9" t="s">
        <v>99</v>
      </c>
      <c r="C19" s="10">
        <v>758557.378535536</v>
      </c>
      <c r="D19" s="14">
        <f t="shared" si="0"/>
        <v>1.1129174817478429E-2</v>
      </c>
    </row>
    <row r="20" spans="1:4" ht="16.5" thickTop="1" thickBot="1">
      <c r="A20" s="8">
        <v>16</v>
      </c>
      <c r="B20" s="9" t="s">
        <v>100</v>
      </c>
      <c r="C20" s="10">
        <v>4150382.0271140537</v>
      </c>
      <c r="D20" s="14">
        <f t="shared" si="0"/>
        <v>6.0892331214610858E-2</v>
      </c>
    </row>
    <row r="21" spans="1:4" ht="16.5" thickTop="1" thickBot="1">
      <c r="A21" s="8">
        <v>17</v>
      </c>
      <c r="B21" s="9" t="s">
        <v>101</v>
      </c>
      <c r="C21" s="10">
        <v>20222967.721910384</v>
      </c>
      <c r="D21" s="14">
        <f t="shared" si="0"/>
        <v>0.29670127728488055</v>
      </c>
    </row>
    <row r="22" spans="1:4" ht="16.5" thickTop="1" thickBot="1">
      <c r="A22" s="8">
        <v>18</v>
      </c>
      <c r="B22" s="9" t="s">
        <v>102</v>
      </c>
      <c r="C22" s="10">
        <v>10851409.67386871</v>
      </c>
      <c r="D22" s="14">
        <f t="shared" si="0"/>
        <v>0.15920646043904232</v>
      </c>
    </row>
    <row r="23" spans="1:4" ht="16.5" thickTop="1" thickBot="1">
      <c r="A23" s="11"/>
      <c r="B23" s="12" t="s">
        <v>103</v>
      </c>
      <c r="C23" s="13">
        <f>SUM(C5:C22)</f>
        <v>68159355.116267696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50348.422037878561</v>
      </c>
      <c r="D5" s="7">
        <f>C5/C$23</f>
        <v>6.8688868487247487E-3</v>
      </c>
    </row>
    <row r="6" spans="1:4" ht="16.5" thickTop="1" thickBot="1">
      <c r="A6" s="8">
        <v>2</v>
      </c>
      <c r="B6" s="9" t="s">
        <v>86</v>
      </c>
      <c r="C6" s="10">
        <v>6165.5183104946072</v>
      </c>
      <c r="D6" s="7">
        <f t="shared" ref="D6:D23" si="0">C6/C$23</f>
        <v>8.4114349416287038E-4</v>
      </c>
    </row>
    <row r="7" spans="1:4" ht="16.5" thickTop="1" thickBot="1">
      <c r="A7" s="8">
        <v>3</v>
      </c>
      <c r="B7" s="9" t="s">
        <v>87</v>
      </c>
      <c r="C7" s="10">
        <v>248652.08124724834</v>
      </c>
      <c r="D7" s="7">
        <f t="shared" si="0"/>
        <v>3.3922870700938995E-2</v>
      </c>
    </row>
    <row r="8" spans="1:4" ht="16.5" thickTop="1" thickBot="1">
      <c r="A8" s="8">
        <v>4</v>
      </c>
      <c r="B8" s="9" t="s">
        <v>88</v>
      </c>
      <c r="C8" s="10">
        <v>64540.069040739443</v>
      </c>
      <c r="D8" s="7">
        <f t="shared" si="0"/>
        <v>8.8050114284853112E-3</v>
      </c>
    </row>
    <row r="9" spans="1:4" ht="16.5" thickTop="1" thickBot="1">
      <c r="A9" s="8">
        <v>5</v>
      </c>
      <c r="B9" s="9" t="s">
        <v>89</v>
      </c>
      <c r="C9" s="10">
        <v>50621.373211668135</v>
      </c>
      <c r="D9" s="7">
        <f t="shared" si="0"/>
        <v>6.9061247730151393E-3</v>
      </c>
    </row>
    <row r="10" spans="1:4" ht="16.5" thickTop="1" thickBot="1">
      <c r="A10" s="8">
        <v>6</v>
      </c>
      <c r="B10" s="9" t="s">
        <v>90</v>
      </c>
      <c r="C10" s="10">
        <v>28686.351687494865</v>
      </c>
      <c r="D10" s="7">
        <f t="shared" si="0"/>
        <v>3.9135944259759553E-3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862.6181717207802</v>
      </c>
      <c r="D12" s="7">
        <f t="shared" si="0"/>
        <v>1.1768445515027533E-4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934990.5421444847</v>
      </c>
      <c r="D14" s="7">
        <f t="shared" si="0"/>
        <v>0.12755800437571926</v>
      </c>
    </row>
    <row r="15" spans="1:4" ht="16.5" thickTop="1" thickBot="1">
      <c r="A15" s="8">
        <v>11</v>
      </c>
      <c r="B15" s="9" t="s">
        <v>95</v>
      </c>
      <c r="C15" s="10">
        <v>78203.731947989043</v>
      </c>
      <c r="D15" s="7">
        <f t="shared" si="0"/>
        <v>1.0669104693978434E-2</v>
      </c>
    </row>
    <row r="16" spans="1:4" ht="16.5" thickTop="1" thickBot="1">
      <c r="A16" s="8">
        <v>12</v>
      </c>
      <c r="B16" s="9" t="s">
        <v>96</v>
      </c>
      <c r="C16" s="10">
        <v>3624.2324746090003</v>
      </c>
      <c r="D16" s="7">
        <f t="shared" si="0"/>
        <v>4.9444335639425028E-4</v>
      </c>
    </row>
    <row r="17" spans="1:4" ht="16.5" thickTop="1" thickBot="1">
      <c r="A17" s="8">
        <v>13</v>
      </c>
      <c r="B17" s="9" t="s">
        <v>97</v>
      </c>
      <c r="C17" s="10">
        <v>468980.18748102576</v>
      </c>
      <c r="D17" s="7">
        <f t="shared" si="0"/>
        <v>6.3981584957664692E-2</v>
      </c>
    </row>
    <row r="18" spans="1:4" ht="16.5" thickTop="1" thickBot="1">
      <c r="A18" s="8">
        <v>14</v>
      </c>
      <c r="B18" s="9" t="s">
        <v>98</v>
      </c>
      <c r="C18" s="10">
        <v>2697212.10657932</v>
      </c>
      <c r="D18" s="7">
        <f t="shared" si="0"/>
        <v>0.36797269938600241</v>
      </c>
    </row>
    <row r="19" spans="1:4" ht="16.5" thickTop="1" thickBot="1">
      <c r="A19" s="8">
        <v>15</v>
      </c>
      <c r="B19" s="9" t="s">
        <v>99</v>
      </c>
      <c r="C19" s="10">
        <v>10124.670553558562</v>
      </c>
      <c r="D19" s="7">
        <f t="shared" si="0"/>
        <v>1.3812789676047497E-3</v>
      </c>
    </row>
    <row r="20" spans="1:4" ht="16.5" thickTop="1" thickBot="1">
      <c r="A20" s="8">
        <v>16</v>
      </c>
      <c r="B20" s="9" t="s">
        <v>100</v>
      </c>
      <c r="C20" s="10">
        <v>1333713.2823291514</v>
      </c>
      <c r="D20" s="7">
        <f t="shared" si="0"/>
        <v>0.18195457283781502</v>
      </c>
    </row>
    <row r="21" spans="1:4" ht="16.5" thickTop="1" thickBot="1">
      <c r="A21" s="8">
        <v>17</v>
      </c>
      <c r="B21" s="9" t="s">
        <v>101</v>
      </c>
      <c r="C21" s="10">
        <v>360657.20127774571</v>
      </c>
      <c r="D21" s="7">
        <f t="shared" si="0"/>
        <v>4.9203399162953472E-2</v>
      </c>
    </row>
    <row r="22" spans="1:4" ht="16.5" thickTop="1" thickBot="1">
      <c r="A22" s="8">
        <v>18</v>
      </c>
      <c r="B22" s="9" t="s">
        <v>102</v>
      </c>
      <c r="C22" s="10">
        <v>992542.11699094705</v>
      </c>
      <c r="D22" s="7">
        <f t="shared" si="0"/>
        <v>0.13540959613541445</v>
      </c>
    </row>
    <row r="23" spans="1:4" ht="16.5" thickTop="1" thickBot="1">
      <c r="A23" s="11"/>
      <c r="B23" s="12" t="s">
        <v>103</v>
      </c>
      <c r="C23" s="13">
        <f>SUM(C5:C22)</f>
        <v>7329924.5054860758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3392399.184618704</v>
      </c>
      <c r="D5" s="7">
        <f>C5/C$23</f>
        <v>3.9686469620016859E-2</v>
      </c>
    </row>
    <row r="6" spans="1:4" ht="16.5" thickTop="1" thickBot="1">
      <c r="A6" s="8">
        <v>2</v>
      </c>
      <c r="B6" s="9" t="s">
        <v>86</v>
      </c>
      <c r="C6" s="10">
        <v>861507.8603438955</v>
      </c>
      <c r="D6" s="7">
        <f t="shared" ref="D6:D23" si="0">C6/C$23</f>
        <v>1.0078473571731687E-2</v>
      </c>
    </row>
    <row r="7" spans="1:4" ht="16.5" thickTop="1" thickBot="1">
      <c r="A7" s="8">
        <v>3</v>
      </c>
      <c r="B7" s="9" t="s">
        <v>87</v>
      </c>
      <c r="C7" s="10">
        <v>1034305.7181395912</v>
      </c>
      <c r="D7" s="7">
        <f t="shared" si="0"/>
        <v>1.2099974156010261E-2</v>
      </c>
    </row>
    <row r="8" spans="1:4" ht="16.5" thickTop="1" thickBot="1">
      <c r="A8" s="8">
        <v>4</v>
      </c>
      <c r="B8" s="9" t="s">
        <v>88</v>
      </c>
      <c r="C8" s="10">
        <v>339695.60771991505</v>
      </c>
      <c r="D8" s="7">
        <f t="shared" si="0"/>
        <v>3.973977908305869E-3</v>
      </c>
    </row>
    <row r="9" spans="1:4" ht="16.5" thickTop="1" thickBot="1">
      <c r="A9" s="8">
        <v>5</v>
      </c>
      <c r="B9" s="9" t="s">
        <v>89</v>
      </c>
      <c r="C9" s="10">
        <v>199558.82496937527</v>
      </c>
      <c r="D9" s="7">
        <f t="shared" si="0"/>
        <v>2.3345676064485715E-3</v>
      </c>
    </row>
    <row r="10" spans="1:4" ht="16.5" thickTop="1" thickBot="1">
      <c r="A10" s="8">
        <v>6</v>
      </c>
      <c r="B10" s="9" t="s">
        <v>90</v>
      </c>
      <c r="C10" s="10">
        <v>1647591.8410562952</v>
      </c>
      <c r="D10" s="7">
        <f t="shared" si="0"/>
        <v>1.9274590043157798E-2</v>
      </c>
    </row>
    <row r="11" spans="1:4" ht="16.5" thickTop="1" thickBot="1">
      <c r="A11" s="8">
        <v>7</v>
      </c>
      <c r="B11" s="9" t="s">
        <v>91</v>
      </c>
      <c r="C11" s="10">
        <v>2315721.8390970998</v>
      </c>
      <c r="D11" s="7">
        <f t="shared" si="0"/>
        <v>2.7090804888890527E-2</v>
      </c>
    </row>
    <row r="12" spans="1:4" ht="16.5" thickTop="1" thickBot="1">
      <c r="A12" s="8">
        <v>8</v>
      </c>
      <c r="B12" s="9" t="s">
        <v>92</v>
      </c>
      <c r="C12" s="10">
        <v>160123.33697722017</v>
      </c>
      <c r="D12" s="7">
        <f t="shared" si="0"/>
        <v>1.8732258801425292E-3</v>
      </c>
    </row>
    <row r="13" spans="1:4" ht="16.5" thickTop="1" thickBot="1">
      <c r="A13" s="8">
        <v>9</v>
      </c>
      <c r="B13" s="9" t="s">
        <v>93</v>
      </c>
      <c r="C13" s="10">
        <v>50810.074955438635</v>
      </c>
      <c r="D13" s="7">
        <f t="shared" si="0"/>
        <v>5.944089673327877E-4</v>
      </c>
    </row>
    <row r="14" spans="1:4" ht="16.5" thickTop="1" thickBot="1">
      <c r="A14" s="8">
        <v>10</v>
      </c>
      <c r="B14" s="9" t="s">
        <v>94</v>
      </c>
      <c r="C14" s="10">
        <v>1812861.9454733515</v>
      </c>
      <c r="D14" s="7">
        <f t="shared" si="0"/>
        <v>2.1208026122196865E-2</v>
      </c>
    </row>
    <row r="15" spans="1:4" ht="16.5" thickTop="1" thickBot="1">
      <c r="A15" s="8">
        <v>11</v>
      </c>
      <c r="B15" s="9" t="s">
        <v>95</v>
      </c>
      <c r="C15" s="10">
        <v>96000.934827756297</v>
      </c>
      <c r="D15" s="7">
        <f t="shared" si="0"/>
        <v>1.1230807390856022E-3</v>
      </c>
    </row>
    <row r="16" spans="1:4" ht="16.5" thickTop="1" thickBot="1">
      <c r="A16" s="8">
        <v>12</v>
      </c>
      <c r="B16" s="9" t="s">
        <v>96</v>
      </c>
      <c r="C16" s="10">
        <v>11908477.104120789</v>
      </c>
      <c r="D16" s="7">
        <f t="shared" si="0"/>
        <v>0.1393130316019916</v>
      </c>
    </row>
    <row r="17" spans="1:4" ht="16.5" thickTop="1" thickBot="1">
      <c r="A17" s="8">
        <v>13</v>
      </c>
      <c r="B17" s="9" t="s">
        <v>97</v>
      </c>
      <c r="C17" s="10">
        <v>4524238.5347694373</v>
      </c>
      <c r="D17" s="7">
        <f t="shared" si="0"/>
        <v>5.2927454993483579E-2</v>
      </c>
    </row>
    <row r="18" spans="1:4" ht="16.5" thickTop="1" thickBot="1">
      <c r="A18" s="8">
        <v>14</v>
      </c>
      <c r="B18" s="9" t="s">
        <v>98</v>
      </c>
      <c r="C18" s="10">
        <v>4075746.4006351628</v>
      </c>
      <c r="D18" s="7">
        <f t="shared" si="0"/>
        <v>4.7680705278167583E-2</v>
      </c>
    </row>
    <row r="19" spans="1:4" ht="16.5" thickTop="1" thickBot="1">
      <c r="A19" s="8">
        <v>15</v>
      </c>
      <c r="B19" s="9" t="s">
        <v>99</v>
      </c>
      <c r="C19" s="10">
        <v>139188.72624164107</v>
      </c>
      <c r="D19" s="7">
        <f t="shared" si="0"/>
        <v>1.6283193264764928E-3</v>
      </c>
    </row>
    <row r="20" spans="1:4" ht="16.5" thickTop="1" thickBot="1">
      <c r="A20" s="8">
        <v>16</v>
      </c>
      <c r="B20" s="9" t="s">
        <v>100</v>
      </c>
      <c r="C20" s="10">
        <v>3554102.652342591</v>
      </c>
      <c r="D20" s="7">
        <f t="shared" si="0"/>
        <v>4.1578180886890283E-2</v>
      </c>
    </row>
    <row r="21" spans="1:4" ht="16.5" thickTop="1" thickBot="1">
      <c r="A21" s="8">
        <v>17</v>
      </c>
      <c r="B21" s="9" t="s">
        <v>101</v>
      </c>
      <c r="C21" s="10">
        <v>46891287.379594281</v>
      </c>
      <c r="D21" s="7">
        <f t="shared" si="0"/>
        <v>0.5485644674339567</v>
      </c>
    </row>
    <row r="22" spans="1:4" ht="16.5" thickTop="1" thickBot="1">
      <c r="A22" s="8">
        <v>18</v>
      </c>
      <c r="B22" s="9" t="s">
        <v>102</v>
      </c>
      <c r="C22" s="10">
        <v>2476376.0245041219</v>
      </c>
      <c r="D22" s="7">
        <f t="shared" si="0"/>
        <v>2.8970240975714417E-2</v>
      </c>
    </row>
    <row r="23" spans="1:4" ht="16.5" thickTop="1" thickBot="1">
      <c r="A23" s="11"/>
      <c r="B23" s="12" t="s">
        <v>103</v>
      </c>
      <c r="C23" s="13">
        <f>SUM(C5:C22)</f>
        <v>85479993.990386665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23769.719745020699</v>
      </c>
      <c r="D5" s="7">
        <f>C5/C$23</f>
        <v>7.2689399661780526E-4</v>
      </c>
    </row>
    <row r="6" spans="1:4" ht="16.5" thickTop="1" thickBot="1">
      <c r="A6" s="8">
        <v>2</v>
      </c>
      <c r="B6" s="9" t="s">
        <v>86</v>
      </c>
      <c r="C6" s="10">
        <v>44358.801891567928</v>
      </c>
      <c r="D6" s="7">
        <f t="shared" ref="D6:D23" si="0">C6/C$23</f>
        <v>1.3565219589471095E-3</v>
      </c>
    </row>
    <row r="7" spans="1:4" ht="16.5" thickTop="1" thickBot="1">
      <c r="A7" s="8">
        <v>3</v>
      </c>
      <c r="B7" s="9" t="s">
        <v>87</v>
      </c>
      <c r="C7" s="10">
        <v>148987.17797808707</v>
      </c>
      <c r="D7" s="7">
        <f t="shared" si="0"/>
        <v>4.5561279816093035E-3</v>
      </c>
    </row>
    <row r="8" spans="1:4" ht="16.5" thickTop="1" thickBot="1">
      <c r="A8" s="8">
        <v>4</v>
      </c>
      <c r="B8" s="9" t="s">
        <v>88</v>
      </c>
      <c r="C8" s="10">
        <v>42057.905530729789</v>
      </c>
      <c r="D8" s="7">
        <f t="shared" si="0"/>
        <v>1.2861590026533841E-3</v>
      </c>
    </row>
    <row r="9" spans="1:4" ht="16.5" thickTop="1" thickBot="1">
      <c r="A9" s="8">
        <v>5</v>
      </c>
      <c r="B9" s="9" t="s">
        <v>89</v>
      </c>
      <c r="C9" s="10">
        <v>19557.227167096353</v>
      </c>
      <c r="D9" s="7">
        <f t="shared" si="0"/>
        <v>5.9807314393056611E-4</v>
      </c>
    </row>
    <row r="10" spans="1:4" ht="16.5" thickTop="1" thickBot="1">
      <c r="A10" s="8">
        <v>6</v>
      </c>
      <c r="B10" s="9" t="s">
        <v>90</v>
      </c>
      <c r="C10" s="10">
        <v>409645.16494488303</v>
      </c>
      <c r="D10" s="7">
        <f t="shared" si="0"/>
        <v>1.2527224314637654E-2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18497.295277387275</v>
      </c>
      <c r="D13" s="7">
        <f t="shared" si="0"/>
        <v>5.6565971475605137E-4</v>
      </c>
    </row>
    <row r="14" spans="1:4" ht="16.5" thickTop="1" thickBot="1">
      <c r="A14" s="8">
        <v>10</v>
      </c>
      <c r="B14" s="9" t="s">
        <v>94</v>
      </c>
      <c r="C14" s="10">
        <v>834002.72582766274</v>
      </c>
      <c r="D14" s="7">
        <f t="shared" si="0"/>
        <v>2.5504363579802295E-2</v>
      </c>
    </row>
    <row r="15" spans="1:4" ht="16.5" thickTop="1" thickBot="1">
      <c r="A15" s="8">
        <v>11</v>
      </c>
      <c r="B15" s="9" t="s">
        <v>95</v>
      </c>
      <c r="C15" s="10">
        <v>23247500.055283479</v>
      </c>
      <c r="D15" s="7">
        <f t="shared" si="0"/>
        <v>0.71092416771542133</v>
      </c>
    </row>
    <row r="16" spans="1:4" ht="16.5" thickTop="1" thickBot="1">
      <c r="A16" s="8">
        <v>12</v>
      </c>
      <c r="B16" s="9" t="s">
        <v>96</v>
      </c>
      <c r="C16" s="10">
        <v>1596689.3125135549</v>
      </c>
      <c r="D16" s="7">
        <f t="shared" si="0"/>
        <v>4.8827831719515422E-2</v>
      </c>
    </row>
    <row r="17" spans="1:4" ht="16.5" thickTop="1" thickBot="1">
      <c r="A17" s="8">
        <v>13</v>
      </c>
      <c r="B17" s="9" t="s">
        <v>97</v>
      </c>
      <c r="C17" s="10">
        <v>243807.8197926108</v>
      </c>
      <c r="D17" s="7">
        <f t="shared" si="0"/>
        <v>7.4558069020922808E-3</v>
      </c>
    </row>
    <row r="18" spans="1:4" ht="16.5" thickTop="1" thickBot="1">
      <c r="A18" s="8">
        <v>14</v>
      </c>
      <c r="B18" s="9" t="s">
        <v>98</v>
      </c>
      <c r="C18" s="10">
        <v>2046866.211725543</v>
      </c>
      <c r="D18" s="7">
        <f t="shared" si="0"/>
        <v>6.2594543694391006E-2</v>
      </c>
    </row>
    <row r="19" spans="1:4" ht="16.5" thickTop="1" thickBot="1">
      <c r="A19" s="8">
        <v>15</v>
      </c>
      <c r="B19" s="9" t="s">
        <v>99</v>
      </c>
      <c r="C19" s="10">
        <v>94761.130739015614</v>
      </c>
      <c r="D19" s="7">
        <f t="shared" si="0"/>
        <v>2.8978590318186116E-3</v>
      </c>
    </row>
    <row r="20" spans="1:4" ht="16.5" thickTop="1" thickBot="1">
      <c r="A20" s="8">
        <v>16</v>
      </c>
      <c r="B20" s="9" t="s">
        <v>100</v>
      </c>
      <c r="C20" s="10">
        <v>1042684.8925432278</v>
      </c>
      <c r="D20" s="7">
        <f t="shared" si="0"/>
        <v>3.1886004415871312E-2</v>
      </c>
    </row>
    <row r="21" spans="1:4" ht="16.5" thickTop="1" thickBot="1">
      <c r="A21" s="8">
        <v>17</v>
      </c>
      <c r="B21" s="9" t="s">
        <v>101</v>
      </c>
      <c r="C21" s="10">
        <v>1866230.7772863836</v>
      </c>
      <c r="D21" s="7">
        <f t="shared" si="0"/>
        <v>5.7070590771143785E-2</v>
      </c>
    </row>
    <row r="22" spans="1:4" ht="16.5" thickTop="1" thickBot="1">
      <c r="A22" s="8">
        <v>18</v>
      </c>
      <c r="B22" s="9" t="s">
        <v>102</v>
      </c>
      <c r="C22" s="10">
        <v>1020977.313162453</v>
      </c>
      <c r="D22" s="7">
        <f t="shared" si="0"/>
        <v>3.122217205679207E-2</v>
      </c>
    </row>
    <row r="23" spans="1:4" ht="16.5" thickTop="1" thickBot="1">
      <c r="A23" s="11"/>
      <c r="B23" s="12" t="s">
        <v>103</v>
      </c>
      <c r="C23" s="13">
        <f>SUM(C5:C22)</f>
        <v>32700393.531408705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1948170.6892306763</v>
      </c>
      <c r="D5" s="7">
        <f>C5/C$23</f>
        <v>4.056905868428063E-2</v>
      </c>
    </row>
    <row r="6" spans="1:4" ht="16.5" thickTop="1" thickBot="1">
      <c r="A6" s="8">
        <v>2</v>
      </c>
      <c r="B6" s="9" t="s">
        <v>86</v>
      </c>
      <c r="C6" s="10">
        <v>545592.93332807813</v>
      </c>
      <c r="D6" s="7">
        <f t="shared" ref="D6:D23" si="0">C6/C$23</f>
        <v>1.1361525893121975E-2</v>
      </c>
    </row>
    <row r="7" spans="1:4" ht="16.5" thickTop="1" thickBot="1">
      <c r="A7" s="8">
        <v>3</v>
      </c>
      <c r="B7" s="9" t="s">
        <v>87</v>
      </c>
      <c r="C7" s="10">
        <v>717353.68451703165</v>
      </c>
      <c r="D7" s="7">
        <f t="shared" si="0"/>
        <v>1.4938302832206547E-2</v>
      </c>
    </row>
    <row r="8" spans="1:4" ht="16.5" thickTop="1" thickBot="1">
      <c r="A8" s="8">
        <v>4</v>
      </c>
      <c r="B8" s="9" t="s">
        <v>88</v>
      </c>
      <c r="C8" s="10">
        <v>39543.738186511873</v>
      </c>
      <c r="D8" s="7">
        <f t="shared" si="0"/>
        <v>8.2346595396009224E-4</v>
      </c>
    </row>
    <row r="9" spans="1:4" ht="16.5" thickTop="1" thickBot="1">
      <c r="A9" s="8">
        <v>5</v>
      </c>
      <c r="B9" s="9" t="s">
        <v>89</v>
      </c>
      <c r="C9" s="10">
        <v>63446.083108640516</v>
      </c>
      <c r="D9" s="7">
        <f t="shared" si="0"/>
        <v>1.3212127064382759E-3</v>
      </c>
    </row>
    <row r="10" spans="1:4" ht="16.5" thickTop="1" thickBot="1">
      <c r="A10" s="8">
        <v>6</v>
      </c>
      <c r="B10" s="9" t="s">
        <v>90</v>
      </c>
      <c r="C10" s="10">
        <v>1451889.1556517715</v>
      </c>
      <c r="D10" s="7">
        <f t="shared" si="0"/>
        <v>3.0234402295605534E-2</v>
      </c>
    </row>
    <row r="11" spans="1:4" ht="16.5" thickTop="1" thickBot="1">
      <c r="A11" s="8">
        <v>7</v>
      </c>
      <c r="B11" s="9" t="s">
        <v>91</v>
      </c>
      <c r="C11" s="10">
        <v>692660.56422317843</v>
      </c>
      <c r="D11" s="7">
        <f t="shared" si="0"/>
        <v>1.4424088830406257E-2</v>
      </c>
    </row>
    <row r="12" spans="1:4" ht="16.5" thickTop="1" thickBot="1">
      <c r="A12" s="8">
        <v>8</v>
      </c>
      <c r="B12" s="9" t="s">
        <v>92</v>
      </c>
      <c r="C12" s="10">
        <v>27173.799514084149</v>
      </c>
      <c r="D12" s="7">
        <f t="shared" si="0"/>
        <v>5.6587211441780556E-4</v>
      </c>
    </row>
    <row r="13" spans="1:4" ht="16.5" thickTop="1" thickBot="1">
      <c r="A13" s="8">
        <v>9</v>
      </c>
      <c r="B13" s="9" t="s">
        <v>93</v>
      </c>
      <c r="C13" s="10">
        <v>50999.200179373824</v>
      </c>
      <c r="D13" s="7">
        <f t="shared" si="0"/>
        <v>1.0620165657791651E-3</v>
      </c>
    </row>
    <row r="14" spans="1:4" ht="16.5" thickTop="1" thickBot="1">
      <c r="A14" s="8">
        <v>10</v>
      </c>
      <c r="B14" s="9" t="s">
        <v>94</v>
      </c>
      <c r="C14" s="10">
        <v>2052516.00861148</v>
      </c>
      <c r="D14" s="7">
        <f t="shared" si="0"/>
        <v>4.2741964481904302E-2</v>
      </c>
    </row>
    <row r="15" spans="1:4" ht="16.5" thickTop="1" thickBot="1">
      <c r="A15" s="8">
        <v>11</v>
      </c>
      <c r="B15" s="9" t="s">
        <v>95</v>
      </c>
      <c r="C15" s="10">
        <v>659.28670562052218</v>
      </c>
      <c r="D15" s="7">
        <f t="shared" si="0"/>
        <v>1.3729105564485799E-5</v>
      </c>
    </row>
    <row r="16" spans="1:4" ht="16.5" thickTop="1" thickBot="1">
      <c r="A16" s="8">
        <v>12</v>
      </c>
      <c r="B16" s="9" t="s">
        <v>96</v>
      </c>
      <c r="C16" s="10">
        <v>5250837.1843257276</v>
      </c>
      <c r="D16" s="7">
        <f t="shared" si="0"/>
        <v>0.10934438293835257</v>
      </c>
    </row>
    <row r="17" spans="1:4" ht="16.5" thickTop="1" thickBot="1">
      <c r="A17" s="8">
        <v>13</v>
      </c>
      <c r="B17" s="9" t="s">
        <v>97</v>
      </c>
      <c r="C17" s="10">
        <v>1574958.6921940818</v>
      </c>
      <c r="D17" s="7">
        <f t="shared" si="0"/>
        <v>3.2797224576954942E-2</v>
      </c>
    </row>
    <row r="18" spans="1:4" ht="16.5" thickTop="1" thickBot="1">
      <c r="A18" s="8">
        <v>14</v>
      </c>
      <c r="B18" s="9" t="s">
        <v>98</v>
      </c>
      <c r="C18" s="10">
        <v>5691015.4260758022</v>
      </c>
      <c r="D18" s="7">
        <f t="shared" si="0"/>
        <v>0.11851073423386155</v>
      </c>
    </row>
    <row r="19" spans="1:4" ht="16.5" thickTop="1" thickBot="1">
      <c r="A19" s="8">
        <v>15</v>
      </c>
      <c r="B19" s="9" t="s">
        <v>99</v>
      </c>
      <c r="C19" s="10">
        <v>241044.17923486562</v>
      </c>
      <c r="D19" s="7">
        <f t="shared" si="0"/>
        <v>5.019547571955915E-3</v>
      </c>
    </row>
    <row r="20" spans="1:4" ht="16.5" thickTop="1" thickBot="1">
      <c r="A20" s="8">
        <v>16</v>
      </c>
      <c r="B20" s="9" t="s">
        <v>100</v>
      </c>
      <c r="C20" s="10">
        <v>2595373.7853650507</v>
      </c>
      <c r="D20" s="7">
        <f t="shared" si="0"/>
        <v>5.4046532979970863E-2</v>
      </c>
    </row>
    <row r="21" spans="1:4" ht="16.5" thickTop="1" thickBot="1">
      <c r="A21" s="8">
        <v>17</v>
      </c>
      <c r="B21" s="9" t="s">
        <v>101</v>
      </c>
      <c r="C21" s="10">
        <v>22522514.15219209</v>
      </c>
      <c r="D21" s="7">
        <f t="shared" si="0"/>
        <v>0.46901290703569959</v>
      </c>
    </row>
    <row r="22" spans="1:4" ht="16.5" thickTop="1" thickBot="1">
      <c r="A22" s="8">
        <v>18</v>
      </c>
      <c r="B22" s="9" t="s">
        <v>102</v>
      </c>
      <c r="C22" s="10">
        <v>2555348.1157843554</v>
      </c>
      <c r="D22" s="7">
        <f t="shared" si="0"/>
        <v>5.3213031199519534E-2</v>
      </c>
    </row>
    <row r="23" spans="1:4" ht="16.5" thickTop="1" thickBot="1">
      <c r="A23" s="11"/>
      <c r="B23" s="12" t="s">
        <v>103</v>
      </c>
      <c r="C23" s="13">
        <f>SUM(C5:C22)</f>
        <v>48021096.678428419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370696.18072688888</v>
      </c>
      <c r="D5" s="7">
        <f>C5/C$23</f>
        <v>1.3985220870343276E-2</v>
      </c>
    </row>
    <row r="6" spans="1:4" ht="16.5" thickTop="1" thickBot="1">
      <c r="A6" s="8">
        <v>2</v>
      </c>
      <c r="B6" s="9" t="s">
        <v>86</v>
      </c>
      <c r="C6" s="10">
        <v>361951.62924730498</v>
      </c>
      <c r="D6" s="7">
        <f t="shared" ref="D6:D23" si="0">C6/C$23</f>
        <v>1.3655315977300506E-2</v>
      </c>
    </row>
    <row r="7" spans="1:4" ht="16.5" thickTop="1" thickBot="1">
      <c r="A7" s="8">
        <v>3</v>
      </c>
      <c r="B7" s="9" t="s">
        <v>87</v>
      </c>
      <c r="C7" s="10">
        <v>497572.54726512061</v>
      </c>
      <c r="D7" s="7">
        <f t="shared" si="0"/>
        <v>1.8771873934274059E-2</v>
      </c>
    </row>
    <row r="8" spans="1:4" ht="16.5" thickTop="1" thickBot="1">
      <c r="A8" s="8">
        <v>4</v>
      </c>
      <c r="B8" s="9" t="s">
        <v>88</v>
      </c>
      <c r="C8" s="10">
        <v>65478.27221383193</v>
      </c>
      <c r="D8" s="7">
        <f t="shared" si="0"/>
        <v>2.4702927807976663E-3</v>
      </c>
    </row>
    <row r="9" spans="1:4" ht="16.5" thickTop="1" thickBot="1">
      <c r="A9" s="8">
        <v>5</v>
      </c>
      <c r="B9" s="9" t="s">
        <v>89</v>
      </c>
      <c r="C9" s="10">
        <v>24541.266899805549</v>
      </c>
      <c r="D9" s="7">
        <f t="shared" si="0"/>
        <v>9.2586612939691854E-4</v>
      </c>
    </row>
    <row r="10" spans="1:4" ht="16.5" thickTop="1" thickBot="1">
      <c r="A10" s="8">
        <v>6</v>
      </c>
      <c r="B10" s="9" t="s">
        <v>90</v>
      </c>
      <c r="C10" s="10">
        <v>935912.2410712234</v>
      </c>
      <c r="D10" s="7">
        <f t="shared" si="0"/>
        <v>3.5309075429299668E-2</v>
      </c>
    </row>
    <row r="11" spans="1:4" ht="16.5" thickTop="1" thickBot="1">
      <c r="A11" s="8">
        <v>7</v>
      </c>
      <c r="B11" s="9" t="s">
        <v>91</v>
      </c>
      <c r="C11" s="10">
        <v>533289.57082629995</v>
      </c>
      <c r="D11" s="7">
        <f t="shared" si="0"/>
        <v>2.0119366812012561E-2</v>
      </c>
    </row>
    <row r="12" spans="1:4" ht="16.5" thickTop="1" thickBot="1">
      <c r="A12" s="8">
        <v>8</v>
      </c>
      <c r="B12" s="9" t="s">
        <v>92</v>
      </c>
      <c r="C12" s="10">
        <v>17867.887316654462</v>
      </c>
      <c r="D12" s="7">
        <f t="shared" si="0"/>
        <v>6.7410014885996934E-4</v>
      </c>
    </row>
    <row r="13" spans="1:4" ht="16.5" thickTop="1" thickBot="1">
      <c r="A13" s="8">
        <v>9</v>
      </c>
      <c r="B13" s="9" t="s">
        <v>93</v>
      </c>
      <c r="C13" s="10">
        <v>88615.124244255305</v>
      </c>
      <c r="D13" s="7">
        <f t="shared" si="0"/>
        <v>3.3431746790018317E-3</v>
      </c>
    </row>
    <row r="14" spans="1:4" ht="16.5" thickTop="1" thickBot="1">
      <c r="A14" s="8">
        <v>10</v>
      </c>
      <c r="B14" s="9" t="s">
        <v>94</v>
      </c>
      <c r="C14" s="10">
        <v>1060424.9829983788</v>
      </c>
      <c r="D14" s="7">
        <f t="shared" si="0"/>
        <v>4.0006556243935454E-2</v>
      </c>
    </row>
    <row r="15" spans="1:4" ht="16.5" thickTop="1" thickBot="1">
      <c r="A15" s="8">
        <v>11</v>
      </c>
      <c r="B15" s="9" t="s">
        <v>95</v>
      </c>
      <c r="C15" s="10">
        <v>69259.496879964703</v>
      </c>
      <c r="D15" s="7">
        <f t="shared" si="0"/>
        <v>2.6129466975781503E-3</v>
      </c>
    </row>
    <row r="16" spans="1:4" ht="16.5" thickTop="1" thickBot="1">
      <c r="A16" s="8">
        <v>12</v>
      </c>
      <c r="B16" s="9" t="s">
        <v>96</v>
      </c>
      <c r="C16" s="10">
        <v>1864722.0479730808</v>
      </c>
      <c r="D16" s="7">
        <f t="shared" si="0"/>
        <v>7.0350197974971329E-2</v>
      </c>
    </row>
    <row r="17" spans="1:4" ht="16.5" thickTop="1" thickBot="1">
      <c r="A17" s="8">
        <v>13</v>
      </c>
      <c r="B17" s="9" t="s">
        <v>97</v>
      </c>
      <c r="C17" s="10">
        <v>657182.42313087743</v>
      </c>
      <c r="D17" s="7">
        <f t="shared" si="0"/>
        <v>2.4793461107612769E-2</v>
      </c>
    </row>
    <row r="18" spans="1:4" ht="16.5" thickTop="1" thickBot="1">
      <c r="A18" s="8">
        <v>14</v>
      </c>
      <c r="B18" s="9" t="s">
        <v>98</v>
      </c>
      <c r="C18" s="10">
        <v>3854534.7199785504</v>
      </c>
      <c r="D18" s="7">
        <f t="shared" si="0"/>
        <v>0.14541967846985326</v>
      </c>
    </row>
    <row r="19" spans="1:4" ht="16.5" thickTop="1" thickBot="1">
      <c r="A19" s="8">
        <v>15</v>
      </c>
      <c r="B19" s="9" t="s">
        <v>99</v>
      </c>
      <c r="C19" s="10">
        <v>72945.838339910595</v>
      </c>
      <c r="D19" s="7">
        <f t="shared" si="0"/>
        <v>2.7520209643260712E-3</v>
      </c>
    </row>
    <row r="20" spans="1:4" ht="16.5" thickTop="1" thickBot="1">
      <c r="A20" s="8">
        <v>16</v>
      </c>
      <c r="B20" s="9" t="s">
        <v>100</v>
      </c>
      <c r="C20" s="10">
        <v>1616880.7100053923</v>
      </c>
      <c r="D20" s="7">
        <f t="shared" si="0"/>
        <v>6.0999910509147166E-2</v>
      </c>
    </row>
    <row r="21" spans="1:4" ht="16.5" thickTop="1" thickBot="1">
      <c r="A21" s="8">
        <v>17</v>
      </c>
      <c r="B21" s="9" t="s">
        <v>101</v>
      </c>
      <c r="C21" s="10">
        <v>12512542.311475303</v>
      </c>
      <c r="D21" s="7">
        <f t="shared" si="0"/>
        <v>0.47205953817048474</v>
      </c>
    </row>
    <row r="22" spans="1:4" ht="16.5" thickTop="1" thickBot="1">
      <c r="A22" s="8">
        <v>18</v>
      </c>
      <c r="B22" s="9" t="s">
        <v>102</v>
      </c>
      <c r="C22" s="10">
        <v>1901862.7834235181</v>
      </c>
      <c r="D22" s="7">
        <f t="shared" si="0"/>
        <v>7.1751403100804662E-2</v>
      </c>
    </row>
    <row r="23" spans="1:4" ht="16.5" thickTop="1" thickBot="1">
      <c r="A23" s="11"/>
      <c r="B23" s="12" t="s">
        <v>103</v>
      </c>
      <c r="C23" s="13">
        <f>SUM(C5:C22)</f>
        <v>26506280.03401636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203160.47386961061</v>
      </c>
      <c r="D5" s="7">
        <f>C5/C$23</f>
        <v>5.4771823192360847E-2</v>
      </c>
    </row>
    <row r="6" spans="1:4" ht="16.5" thickTop="1" thickBot="1">
      <c r="A6" s="8">
        <v>2</v>
      </c>
      <c r="B6" s="9" t="s">
        <v>86</v>
      </c>
      <c r="C6" s="10">
        <v>5536.2897029205742</v>
      </c>
      <c r="D6" s="7">
        <f t="shared" ref="D6:D23" si="0">C6/C$23</f>
        <v>1.4925771483712421E-3</v>
      </c>
    </row>
    <row r="7" spans="1:4" ht="16.5" thickTop="1" thickBot="1">
      <c r="A7" s="8">
        <v>3</v>
      </c>
      <c r="B7" s="9" t="s">
        <v>87</v>
      </c>
      <c r="C7" s="10">
        <v>73563.014304743483</v>
      </c>
      <c r="D7" s="7">
        <f t="shared" si="0"/>
        <v>1.983250155038755E-2</v>
      </c>
    </row>
    <row r="8" spans="1:4" ht="16.5" thickTop="1" thickBot="1">
      <c r="A8" s="8">
        <v>4</v>
      </c>
      <c r="B8" s="9" t="s">
        <v>88</v>
      </c>
      <c r="C8" s="10">
        <v>4329.2729071170761</v>
      </c>
      <c r="D8" s="7">
        <f t="shared" si="0"/>
        <v>1.1671668494545879E-3</v>
      </c>
    </row>
    <row r="9" spans="1:4" ht="16.5" thickTop="1" thickBot="1">
      <c r="A9" s="8">
        <v>5</v>
      </c>
      <c r="B9" s="9" t="s">
        <v>89</v>
      </c>
      <c r="C9" s="10">
        <v>68059.398590782323</v>
      </c>
      <c r="D9" s="7">
        <f t="shared" si="0"/>
        <v>1.8348733270750404E-2</v>
      </c>
    </row>
    <row r="10" spans="1:4" ht="16.5" thickTop="1" thickBot="1">
      <c r="A10" s="8">
        <v>6</v>
      </c>
      <c r="B10" s="9" t="s">
        <v>90</v>
      </c>
      <c r="C10" s="10">
        <v>85992.267594432182</v>
      </c>
      <c r="D10" s="7">
        <f t="shared" si="0"/>
        <v>2.3183413519773988E-2</v>
      </c>
    </row>
    <row r="11" spans="1:4" ht="16.5" thickTop="1" thickBot="1">
      <c r="A11" s="8">
        <v>7</v>
      </c>
      <c r="B11" s="9" t="s">
        <v>91</v>
      </c>
      <c r="C11" s="10">
        <v>64458.670375515052</v>
      </c>
      <c r="D11" s="7">
        <f t="shared" si="0"/>
        <v>1.7377981207546713E-2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592.69057268707593</v>
      </c>
      <c r="D13" s="7">
        <f t="shared" si="0"/>
        <v>1.597886765898684E-4</v>
      </c>
    </row>
    <row r="14" spans="1:4" ht="16.5" thickTop="1" thickBot="1">
      <c r="A14" s="8">
        <v>10</v>
      </c>
      <c r="B14" s="9" t="s">
        <v>94</v>
      </c>
      <c r="C14" s="10">
        <v>292964.18313959829</v>
      </c>
      <c r="D14" s="7">
        <f t="shared" si="0"/>
        <v>7.8982796874725841E-2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120955.66907280656</v>
      </c>
      <c r="D17" s="7">
        <f t="shared" si="0"/>
        <v>3.2609505158082093E-2</v>
      </c>
    </row>
    <row r="18" spans="1:4" ht="16.5" thickTop="1" thickBot="1">
      <c r="A18" s="8">
        <v>14</v>
      </c>
      <c r="B18" s="9" t="s">
        <v>98</v>
      </c>
      <c r="C18" s="10">
        <v>1318969.5902935229</v>
      </c>
      <c r="D18" s="7">
        <f t="shared" si="0"/>
        <v>0.3555926397475474</v>
      </c>
    </row>
    <row r="19" spans="1:4" ht="16.5" thickTop="1" thickBot="1">
      <c r="A19" s="8">
        <v>15</v>
      </c>
      <c r="B19" s="9" t="s">
        <v>99</v>
      </c>
      <c r="C19" s="10">
        <v>4134.8488582208292</v>
      </c>
      <c r="D19" s="7">
        <f t="shared" si="0"/>
        <v>1.1147503560902205E-3</v>
      </c>
    </row>
    <row r="20" spans="1:4" ht="16.5" thickTop="1" thickBot="1">
      <c r="A20" s="8">
        <v>16</v>
      </c>
      <c r="B20" s="9" t="s">
        <v>100</v>
      </c>
      <c r="C20" s="10">
        <v>776940.11150206183</v>
      </c>
      <c r="D20" s="7">
        <f t="shared" si="0"/>
        <v>0.20946213408399358</v>
      </c>
    </row>
    <row r="21" spans="1:4" ht="16.5" thickTop="1" thickBot="1">
      <c r="A21" s="8">
        <v>17</v>
      </c>
      <c r="B21" s="9" t="s">
        <v>101</v>
      </c>
      <c r="C21" s="10">
        <v>405565.76668130484</v>
      </c>
      <c r="D21" s="7">
        <f t="shared" si="0"/>
        <v>0.10934005046571944</v>
      </c>
    </row>
    <row r="22" spans="1:4" ht="16.5" thickTop="1" thickBot="1">
      <c r="A22" s="8">
        <v>18</v>
      </c>
      <c r="B22" s="9" t="s">
        <v>102</v>
      </c>
      <c r="C22" s="10">
        <v>283992.85673346883</v>
      </c>
      <c r="D22" s="7">
        <f t="shared" si="0"/>
        <v>7.6564137898606055E-2</v>
      </c>
    </row>
    <row r="23" spans="1:4" ht="16.5" thickTop="1" thickBot="1">
      <c r="A23" s="11"/>
      <c r="B23" s="12" t="s">
        <v>103</v>
      </c>
      <c r="C23" s="13">
        <f>SUM(C5:C22)</f>
        <v>3709215.1041987929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105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2341634.6917378725</v>
      </c>
      <c r="D5" s="7">
        <f>C5/C$23</f>
        <v>6.9436981789659055E-2</v>
      </c>
    </row>
    <row r="6" spans="1:4" ht="16.5" thickTop="1" thickBot="1">
      <c r="A6" s="8">
        <v>2</v>
      </c>
      <c r="B6" s="9" t="s">
        <v>86</v>
      </c>
      <c r="C6" s="10">
        <v>464880.38001055102</v>
      </c>
      <c r="D6" s="7">
        <f t="shared" ref="D6:D23" si="0">C6/C$23</f>
        <v>1.3785194844890814E-2</v>
      </c>
    </row>
    <row r="7" spans="1:4" ht="16.5" thickTop="1" thickBot="1">
      <c r="A7" s="8">
        <v>3</v>
      </c>
      <c r="B7" s="9" t="s">
        <v>87</v>
      </c>
      <c r="C7" s="10">
        <v>427850.31443980295</v>
      </c>
      <c r="D7" s="7">
        <f t="shared" si="0"/>
        <v>1.2687134589045515E-2</v>
      </c>
    </row>
    <row r="8" spans="1:4" ht="16.5" thickTop="1" thickBot="1">
      <c r="A8" s="8">
        <v>4</v>
      </c>
      <c r="B8" s="9" t="s">
        <v>88</v>
      </c>
      <c r="C8" s="10">
        <v>21883.873433336834</v>
      </c>
      <c r="D8" s="7">
        <f t="shared" si="0"/>
        <v>6.4892706212430623E-4</v>
      </c>
    </row>
    <row r="9" spans="1:4" ht="16.5" thickTop="1" thickBot="1">
      <c r="A9" s="8">
        <v>5</v>
      </c>
      <c r="B9" s="9" t="s">
        <v>89</v>
      </c>
      <c r="C9" s="10">
        <v>424107.38994946569</v>
      </c>
      <c r="D9" s="7">
        <f t="shared" si="0"/>
        <v>1.2576144868662303E-2</v>
      </c>
    </row>
    <row r="10" spans="1:4" ht="16.5" thickTop="1" thickBot="1">
      <c r="A10" s="8">
        <v>6</v>
      </c>
      <c r="B10" s="9" t="s">
        <v>90</v>
      </c>
      <c r="C10" s="10">
        <v>1309297.6436813504</v>
      </c>
      <c r="D10" s="7">
        <f t="shared" si="0"/>
        <v>3.8824876041647957E-2</v>
      </c>
    </row>
    <row r="11" spans="1:4" ht="16.5" thickTop="1" thickBot="1">
      <c r="A11" s="8">
        <v>7</v>
      </c>
      <c r="B11" s="9" t="s">
        <v>91</v>
      </c>
      <c r="C11" s="10">
        <v>1434337.3018070175</v>
      </c>
      <c r="D11" s="7">
        <f t="shared" si="0"/>
        <v>4.2532703097205207E-2</v>
      </c>
    </row>
    <row r="12" spans="1:4" ht="16.5" thickTop="1" thickBot="1">
      <c r="A12" s="8">
        <v>8</v>
      </c>
      <c r="B12" s="9" t="s">
        <v>92</v>
      </c>
      <c r="C12" s="10">
        <v>108106.7660722821</v>
      </c>
      <c r="D12" s="7">
        <f t="shared" si="0"/>
        <v>3.2057124766668296E-3</v>
      </c>
    </row>
    <row r="13" spans="1:4" ht="16.5" thickTop="1" thickBot="1">
      <c r="A13" s="8">
        <v>9</v>
      </c>
      <c r="B13" s="9" t="s">
        <v>93</v>
      </c>
      <c r="C13" s="10">
        <v>197773.99980758323</v>
      </c>
      <c r="D13" s="7">
        <f t="shared" si="0"/>
        <v>5.8646336559504946E-3</v>
      </c>
    </row>
    <row r="14" spans="1:4" ht="16.5" thickTop="1" thickBot="1">
      <c r="A14" s="8">
        <v>10</v>
      </c>
      <c r="B14" s="9" t="s">
        <v>94</v>
      </c>
      <c r="C14" s="10">
        <v>2268301.6176658333</v>
      </c>
      <c r="D14" s="7">
        <f t="shared" si="0"/>
        <v>6.7262420852854346E-2</v>
      </c>
    </row>
    <row r="15" spans="1:4" ht="16.5" thickTop="1" thickBot="1">
      <c r="A15" s="8">
        <v>11</v>
      </c>
      <c r="B15" s="9" t="s">
        <v>95</v>
      </c>
      <c r="C15" s="10">
        <v>756621.2455964078</v>
      </c>
      <c r="D15" s="7">
        <f t="shared" si="0"/>
        <v>2.2436247565650633E-2</v>
      </c>
    </row>
    <row r="16" spans="1:4" ht="16.5" thickTop="1" thickBot="1">
      <c r="A16" s="8">
        <v>12</v>
      </c>
      <c r="B16" s="9" t="s">
        <v>96</v>
      </c>
      <c r="C16" s="10">
        <v>2334724.3226482798</v>
      </c>
      <c r="D16" s="7">
        <f t="shared" si="0"/>
        <v>6.9232067174101422E-2</v>
      </c>
    </row>
    <row r="17" spans="1:4" ht="16.5" thickTop="1" thickBot="1">
      <c r="A17" s="8">
        <v>13</v>
      </c>
      <c r="B17" s="9" t="s">
        <v>97</v>
      </c>
      <c r="C17" s="10">
        <v>1057664.9047965645</v>
      </c>
      <c r="D17" s="7">
        <f t="shared" si="0"/>
        <v>3.1363157965265433E-2</v>
      </c>
    </row>
    <row r="18" spans="1:4" ht="16.5" thickTop="1" thickBot="1">
      <c r="A18" s="8">
        <v>14</v>
      </c>
      <c r="B18" s="9" t="s">
        <v>98</v>
      </c>
      <c r="C18" s="10">
        <v>4998201.019336368</v>
      </c>
      <c r="D18" s="7">
        <f t="shared" si="0"/>
        <v>0.14821269704675408</v>
      </c>
    </row>
    <row r="19" spans="1:4" ht="16.5" thickTop="1" thickBot="1">
      <c r="A19" s="8">
        <v>15</v>
      </c>
      <c r="B19" s="9" t="s">
        <v>99</v>
      </c>
      <c r="C19" s="10">
        <v>165948.03573364267</v>
      </c>
      <c r="D19" s="7">
        <f t="shared" si="0"/>
        <v>4.9208917069445846E-3</v>
      </c>
    </row>
    <row r="20" spans="1:4" ht="16.5" thickTop="1" thickBot="1">
      <c r="A20" s="8">
        <v>16</v>
      </c>
      <c r="B20" s="9" t="s">
        <v>100</v>
      </c>
      <c r="C20" s="10">
        <v>3644387.1920465948</v>
      </c>
      <c r="D20" s="7">
        <f t="shared" si="0"/>
        <v>0.10806777333009107</v>
      </c>
    </row>
    <row r="21" spans="1:4" ht="16.5" thickTop="1" thickBot="1">
      <c r="A21" s="8">
        <v>17</v>
      </c>
      <c r="B21" s="9" t="s">
        <v>101</v>
      </c>
      <c r="C21" s="10">
        <v>8631665.7166336328</v>
      </c>
      <c r="D21" s="7">
        <f t="shared" si="0"/>
        <v>0.25595658336249449</v>
      </c>
    </row>
    <row r="22" spans="1:4" ht="16.5" thickTop="1" thickBot="1">
      <c r="A22" s="8">
        <v>18</v>
      </c>
      <c r="B22" s="9" t="s">
        <v>102</v>
      </c>
      <c r="C22" s="10">
        <v>3135777.1119473106</v>
      </c>
      <c r="D22" s="7">
        <f t="shared" si="0"/>
        <v>9.2985852569991395E-2</v>
      </c>
    </row>
    <row r="23" spans="1:4" ht="16.5" thickTop="1" thickBot="1">
      <c r="A23" s="11"/>
      <c r="B23" s="12" t="s">
        <v>103</v>
      </c>
      <c r="C23" s="13">
        <f>SUM(C5:C22)</f>
        <v>33723163.527343899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283394.21793896327</v>
      </c>
      <c r="D5" s="7">
        <f>C5/C$23</f>
        <v>1.6518564611917932E-2</v>
      </c>
    </row>
    <row r="6" spans="1:4" ht="16.5" thickTop="1" thickBot="1">
      <c r="A6" s="8">
        <v>2</v>
      </c>
      <c r="B6" s="9" t="s">
        <v>86</v>
      </c>
      <c r="C6" s="10">
        <v>170073.62326898816</v>
      </c>
      <c r="D6" s="7">
        <f t="shared" ref="D6:D23" si="0">C6/C$23</f>
        <v>9.9133008259076252E-3</v>
      </c>
    </row>
    <row r="7" spans="1:4" ht="16.5" thickTop="1" thickBot="1">
      <c r="A7" s="8">
        <v>3</v>
      </c>
      <c r="B7" s="9" t="s">
        <v>87</v>
      </c>
      <c r="C7" s="10">
        <v>398718.33454467129</v>
      </c>
      <c r="D7" s="7">
        <f t="shared" si="0"/>
        <v>2.324061026732378E-2</v>
      </c>
    </row>
    <row r="8" spans="1:4" ht="16.5" thickTop="1" thickBot="1">
      <c r="A8" s="8">
        <v>4</v>
      </c>
      <c r="B8" s="9" t="s">
        <v>88</v>
      </c>
      <c r="C8" s="10">
        <v>6006.4643626155848</v>
      </c>
      <c r="D8" s="7">
        <f t="shared" si="0"/>
        <v>3.5010654199168367E-4</v>
      </c>
    </row>
    <row r="9" spans="1:4" ht="16.5" thickTop="1" thickBot="1">
      <c r="A9" s="8">
        <v>5</v>
      </c>
      <c r="B9" s="9" t="s">
        <v>89</v>
      </c>
      <c r="C9" s="10">
        <v>286885.12362794607</v>
      </c>
      <c r="D9" s="7">
        <f t="shared" si="0"/>
        <v>1.6722043538188736E-2</v>
      </c>
    </row>
    <row r="10" spans="1:4" ht="16.5" thickTop="1" thickBot="1">
      <c r="A10" s="8">
        <v>6</v>
      </c>
      <c r="B10" s="9" t="s">
        <v>90</v>
      </c>
      <c r="C10" s="10">
        <v>371215.09130629606</v>
      </c>
      <c r="D10" s="7">
        <f t="shared" si="0"/>
        <v>2.1637493225012613E-2</v>
      </c>
    </row>
    <row r="11" spans="1:4" ht="16.5" thickTop="1" thickBot="1">
      <c r="A11" s="8">
        <v>7</v>
      </c>
      <c r="B11" s="9" t="s">
        <v>91</v>
      </c>
      <c r="C11" s="10">
        <v>378635.31208040268</v>
      </c>
      <c r="D11" s="7">
        <f t="shared" si="0"/>
        <v>2.2070005211965626E-2</v>
      </c>
    </row>
    <row r="12" spans="1:4" ht="16.5" thickTop="1" thickBot="1">
      <c r="A12" s="8">
        <v>8</v>
      </c>
      <c r="B12" s="9" t="s">
        <v>92</v>
      </c>
      <c r="C12" s="10">
        <v>25865.943974814531</v>
      </c>
      <c r="D12" s="7">
        <f t="shared" si="0"/>
        <v>1.5076816665619025E-3</v>
      </c>
    </row>
    <row r="13" spans="1:4" ht="16.5" thickTop="1" thickBot="1">
      <c r="A13" s="8">
        <v>9</v>
      </c>
      <c r="B13" s="9" t="s">
        <v>93</v>
      </c>
      <c r="C13" s="10">
        <v>88135.16408955642</v>
      </c>
      <c r="D13" s="7">
        <f t="shared" si="0"/>
        <v>5.1372480821358455E-3</v>
      </c>
    </row>
    <row r="14" spans="1:4" ht="16.5" thickTop="1" thickBot="1">
      <c r="A14" s="8">
        <v>10</v>
      </c>
      <c r="B14" s="9" t="s">
        <v>94</v>
      </c>
      <c r="C14" s="10">
        <v>1227781.5935987146</v>
      </c>
      <c r="D14" s="7">
        <f t="shared" si="0"/>
        <v>7.1565290677709031E-2</v>
      </c>
    </row>
    <row r="15" spans="1:4" ht="16.5" thickTop="1" thickBot="1">
      <c r="A15" s="8">
        <v>11</v>
      </c>
      <c r="B15" s="9" t="s">
        <v>95</v>
      </c>
      <c r="C15" s="10">
        <v>156517.4768709226</v>
      </c>
      <c r="D15" s="7">
        <f t="shared" si="0"/>
        <v>9.1231362213026936E-3</v>
      </c>
    </row>
    <row r="16" spans="1:4" ht="16.5" thickTop="1" thickBot="1">
      <c r="A16" s="8">
        <v>12</v>
      </c>
      <c r="B16" s="9" t="s">
        <v>96</v>
      </c>
      <c r="C16" s="10">
        <v>570371.44455358887</v>
      </c>
      <c r="D16" s="7">
        <f t="shared" si="0"/>
        <v>3.3245976675786132E-2</v>
      </c>
    </row>
    <row r="17" spans="1:4" ht="16.5" thickTop="1" thickBot="1">
      <c r="A17" s="8">
        <v>13</v>
      </c>
      <c r="B17" s="9" t="s">
        <v>97</v>
      </c>
      <c r="C17" s="10">
        <v>566047.734038344</v>
      </c>
      <c r="D17" s="7">
        <f t="shared" si="0"/>
        <v>3.299395497954713E-2</v>
      </c>
    </row>
    <row r="18" spans="1:4" ht="16.5" thickTop="1" thickBot="1">
      <c r="A18" s="8">
        <v>14</v>
      </c>
      <c r="B18" s="9" t="s">
        <v>98</v>
      </c>
      <c r="C18" s="10">
        <v>5015439.6129508261</v>
      </c>
      <c r="D18" s="7">
        <f t="shared" si="0"/>
        <v>0.29234140310351869</v>
      </c>
    </row>
    <row r="19" spans="1:4" ht="16.5" thickTop="1" thickBot="1">
      <c r="A19" s="8">
        <v>15</v>
      </c>
      <c r="B19" s="9" t="s">
        <v>99</v>
      </c>
      <c r="C19" s="10">
        <v>56717.56288722434</v>
      </c>
      <c r="D19" s="7">
        <f t="shared" si="0"/>
        <v>3.3059698041719376E-3</v>
      </c>
    </row>
    <row r="20" spans="1:4" ht="16.5" thickTop="1" thickBot="1">
      <c r="A20" s="8">
        <v>16</v>
      </c>
      <c r="B20" s="9" t="s">
        <v>100</v>
      </c>
      <c r="C20" s="10">
        <v>1773281.6917725164</v>
      </c>
      <c r="D20" s="7">
        <f t="shared" si="0"/>
        <v>0.10336155908087123</v>
      </c>
    </row>
    <row r="21" spans="1:4" ht="16.5" thickTop="1" thickBot="1">
      <c r="A21" s="8">
        <v>17</v>
      </c>
      <c r="B21" s="9" t="s">
        <v>101</v>
      </c>
      <c r="C21" s="10">
        <v>4949381.4997823406</v>
      </c>
      <c r="D21" s="7">
        <f t="shared" si="0"/>
        <v>0.28849098858747507</v>
      </c>
    </row>
    <row r="22" spans="1:4" ht="16.5" thickTop="1" thickBot="1">
      <c r="A22" s="8">
        <v>18</v>
      </c>
      <c r="B22" s="9" t="s">
        <v>102</v>
      </c>
      <c r="C22" s="10">
        <v>831636.44289483898</v>
      </c>
      <c r="D22" s="7">
        <f t="shared" si="0"/>
        <v>4.8474666898612344E-2</v>
      </c>
    </row>
    <row r="23" spans="1:4" ht="16.5" thickTop="1" thickBot="1">
      <c r="A23" s="11"/>
      <c r="B23" s="12" t="s">
        <v>103</v>
      </c>
      <c r="C23" s="13">
        <f>SUM(C5:C22)</f>
        <v>17156104.334543571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116391.18246902685</v>
      </c>
      <c r="D6" s="7">
        <f t="shared" ref="D6:D23" si="0">C6/C$23</f>
        <v>8.5402253331222345E-4</v>
      </c>
    </row>
    <row r="7" spans="1:4" ht="16.5" thickTop="1" thickBot="1">
      <c r="A7" s="8">
        <v>3</v>
      </c>
      <c r="B7" s="9" t="s">
        <v>87</v>
      </c>
      <c r="C7" s="10">
        <v>319107.51018464117</v>
      </c>
      <c r="D7" s="7">
        <f t="shared" si="0"/>
        <v>2.341457475263349E-3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234217.51889207953</v>
      </c>
      <c r="D9" s="7">
        <f t="shared" si="0"/>
        <v>1.7185755362829739E-3</v>
      </c>
    </row>
    <row r="10" spans="1:4" ht="16.5" thickTop="1" thickBot="1">
      <c r="A10" s="8">
        <v>6</v>
      </c>
      <c r="B10" s="9" t="s">
        <v>90</v>
      </c>
      <c r="C10" s="10">
        <v>282628.19197610975</v>
      </c>
      <c r="D10" s="7">
        <f t="shared" si="0"/>
        <v>2.073789778371935E-3</v>
      </c>
    </row>
    <row r="11" spans="1:4" ht="16.5" thickTop="1" thickBot="1">
      <c r="A11" s="8">
        <v>7</v>
      </c>
      <c r="B11" s="9" t="s">
        <v>91</v>
      </c>
      <c r="C11" s="10">
        <v>46379.169841571114</v>
      </c>
      <c r="D11" s="7">
        <f t="shared" si="0"/>
        <v>3.4030804809081518E-4</v>
      </c>
    </row>
    <row r="12" spans="1:4" ht="16.5" thickTop="1" thickBot="1">
      <c r="A12" s="8">
        <v>8</v>
      </c>
      <c r="B12" s="9" t="s">
        <v>92</v>
      </c>
      <c r="C12" s="10">
        <v>5917.1498874465906</v>
      </c>
      <c r="D12" s="7">
        <f t="shared" si="0"/>
        <v>4.3417200767850622E-5</v>
      </c>
    </row>
    <row r="13" spans="1:4" ht="16.5" thickTop="1" thickBot="1">
      <c r="A13" s="8">
        <v>9</v>
      </c>
      <c r="B13" s="9" t="s">
        <v>93</v>
      </c>
      <c r="C13" s="10">
        <v>2103.2099762587359</v>
      </c>
      <c r="D13" s="7">
        <f t="shared" si="0"/>
        <v>1.5432343532466604E-5</v>
      </c>
    </row>
    <row r="14" spans="1:4" ht="16.5" thickTop="1" thickBot="1">
      <c r="A14" s="8">
        <v>10</v>
      </c>
      <c r="B14" s="9" t="s">
        <v>94</v>
      </c>
      <c r="C14" s="10">
        <v>898469.08388805191</v>
      </c>
      <c r="D14" s="7">
        <f t="shared" si="0"/>
        <v>6.5925341322911482E-3</v>
      </c>
    </row>
    <row r="15" spans="1:4" ht="16.5" thickTop="1" thickBot="1">
      <c r="A15" s="8">
        <v>11</v>
      </c>
      <c r="B15" s="9" t="s">
        <v>95</v>
      </c>
      <c r="C15" s="10">
        <v>69077.621654107512</v>
      </c>
      <c r="D15" s="7">
        <f t="shared" si="0"/>
        <v>5.0685837353635615E-4</v>
      </c>
    </row>
    <row r="16" spans="1:4" ht="16.5" thickTop="1" thickBot="1">
      <c r="A16" s="8">
        <v>12</v>
      </c>
      <c r="B16" s="9" t="s">
        <v>96</v>
      </c>
      <c r="C16" s="10">
        <v>125604452.62529129</v>
      </c>
      <c r="D16" s="7">
        <f t="shared" si="0"/>
        <v>0.92162507975973218</v>
      </c>
    </row>
    <row r="17" spans="1:4" ht="16.5" thickTop="1" thickBot="1">
      <c r="A17" s="8">
        <v>13</v>
      </c>
      <c r="B17" s="9" t="s">
        <v>97</v>
      </c>
      <c r="C17" s="10">
        <v>263837.04737926857</v>
      </c>
      <c r="D17" s="7">
        <f t="shared" si="0"/>
        <v>1.9359093945490351E-3</v>
      </c>
    </row>
    <row r="18" spans="1:4" ht="16.5" thickTop="1" thickBot="1">
      <c r="A18" s="8">
        <v>14</v>
      </c>
      <c r="B18" s="9" t="s">
        <v>98</v>
      </c>
      <c r="C18" s="10">
        <v>2701235.1986594032</v>
      </c>
      <c r="D18" s="7">
        <f t="shared" si="0"/>
        <v>1.9820365069709207E-2</v>
      </c>
    </row>
    <row r="19" spans="1:4" ht="16.5" thickTop="1" thickBot="1">
      <c r="A19" s="8">
        <v>15</v>
      </c>
      <c r="B19" s="9" t="s">
        <v>99</v>
      </c>
      <c r="C19" s="10">
        <v>19701.838189762031</v>
      </c>
      <c r="D19" s="7">
        <f t="shared" si="0"/>
        <v>1.4456261552463941E-4</v>
      </c>
    </row>
    <row r="20" spans="1:4" ht="16.5" thickTop="1" thickBot="1">
      <c r="A20" s="8">
        <v>16</v>
      </c>
      <c r="B20" s="9" t="s">
        <v>100</v>
      </c>
      <c r="C20" s="10">
        <v>2614089.4922442059</v>
      </c>
      <c r="D20" s="7">
        <f t="shared" si="0"/>
        <v>1.9180931777760351E-2</v>
      </c>
    </row>
    <row r="21" spans="1:4" ht="16.5" thickTop="1" thickBot="1">
      <c r="A21" s="8">
        <v>17</v>
      </c>
      <c r="B21" s="9" t="s">
        <v>101</v>
      </c>
      <c r="C21" s="10">
        <v>2271702.7524421928</v>
      </c>
      <c r="D21" s="7">
        <f t="shared" si="0"/>
        <v>1.6668662508771342E-2</v>
      </c>
    </row>
    <row r="22" spans="1:4" ht="16.5" thickTop="1" thickBot="1">
      <c r="A22" s="8">
        <v>18</v>
      </c>
      <c r="B22" s="9" t="s">
        <v>102</v>
      </c>
      <c r="C22" s="10">
        <v>836535.25191139197</v>
      </c>
      <c r="D22" s="7">
        <f t="shared" si="0"/>
        <v>6.1380934525041191E-3</v>
      </c>
    </row>
    <row r="23" spans="1:4" ht="16.5" thickTop="1" thickBot="1">
      <c r="A23" s="11"/>
      <c r="B23" s="12" t="s">
        <v>103</v>
      </c>
      <c r="C23" s="13">
        <f>SUM(C5:C22)</f>
        <v>136285844.84488681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39709.742024680039</v>
      </c>
      <c r="D5" s="7">
        <f>C5/C$23</f>
        <v>7.6138336704989077E-3</v>
      </c>
    </row>
    <row r="6" spans="1:4" ht="16.5" thickTop="1" thickBot="1">
      <c r="A6" s="8">
        <v>2</v>
      </c>
      <c r="B6" s="9" t="s">
        <v>86</v>
      </c>
      <c r="C6" s="10">
        <v>75857.253120930996</v>
      </c>
      <c r="D6" s="7">
        <f t="shared" ref="D6:D23" si="0">C6/C$23</f>
        <v>1.4544655253734464E-2</v>
      </c>
    </row>
    <row r="7" spans="1:4" ht="16.5" thickTop="1" thickBot="1">
      <c r="A7" s="8">
        <v>3</v>
      </c>
      <c r="B7" s="9" t="s">
        <v>87</v>
      </c>
      <c r="C7" s="10">
        <v>89596.287646320969</v>
      </c>
      <c r="D7" s="7">
        <f t="shared" si="0"/>
        <v>1.7178938891350314E-2</v>
      </c>
    </row>
    <row r="8" spans="1:4" ht="16.5" thickTop="1" thickBot="1">
      <c r="A8" s="8">
        <v>4</v>
      </c>
      <c r="B8" s="9" t="s">
        <v>88</v>
      </c>
      <c r="C8" s="10">
        <v>11970.990080349015</v>
      </c>
      <c r="D8" s="7">
        <f t="shared" si="0"/>
        <v>2.2952837942468137E-3</v>
      </c>
    </row>
    <row r="9" spans="1:4" ht="16.5" thickTop="1" thickBot="1">
      <c r="A9" s="8">
        <v>5</v>
      </c>
      <c r="B9" s="9" t="s">
        <v>89</v>
      </c>
      <c r="C9" s="10">
        <v>21931.642489140289</v>
      </c>
      <c r="D9" s="7">
        <f t="shared" si="0"/>
        <v>4.2051111268710459E-3</v>
      </c>
    </row>
    <row r="10" spans="1:4" ht="16.5" thickTop="1" thickBot="1">
      <c r="A10" s="8">
        <v>6</v>
      </c>
      <c r="B10" s="9" t="s">
        <v>90</v>
      </c>
      <c r="C10" s="10">
        <v>158833.95311117879</v>
      </c>
      <c r="D10" s="7">
        <f t="shared" si="0"/>
        <v>3.0454373122462561E-2</v>
      </c>
    </row>
    <row r="11" spans="1:4" ht="16.5" thickTop="1" thickBot="1">
      <c r="A11" s="8">
        <v>7</v>
      </c>
      <c r="B11" s="9" t="s">
        <v>91</v>
      </c>
      <c r="C11" s="10">
        <v>21973.159748897506</v>
      </c>
      <c r="D11" s="7">
        <f t="shared" si="0"/>
        <v>4.2130715288814609E-3</v>
      </c>
    </row>
    <row r="12" spans="1:4" ht="16.5" thickTop="1" thickBot="1">
      <c r="A12" s="8">
        <v>8</v>
      </c>
      <c r="B12" s="9" t="s">
        <v>92</v>
      </c>
      <c r="C12" s="10">
        <v>1026.5029852536372</v>
      </c>
      <c r="D12" s="7">
        <f t="shared" si="0"/>
        <v>1.9681878031678704E-4</v>
      </c>
    </row>
    <row r="13" spans="1:4" ht="16.5" thickTop="1" thickBot="1">
      <c r="A13" s="8">
        <v>9</v>
      </c>
      <c r="B13" s="9" t="s">
        <v>93</v>
      </c>
      <c r="C13" s="10">
        <v>21438.733997491388</v>
      </c>
      <c r="D13" s="7">
        <f t="shared" si="0"/>
        <v>4.1106022462074863E-3</v>
      </c>
    </row>
    <row r="14" spans="1:4" ht="16.5" thickTop="1" thickBot="1">
      <c r="A14" s="8">
        <v>10</v>
      </c>
      <c r="B14" s="9" t="s">
        <v>94</v>
      </c>
      <c r="C14" s="10">
        <v>555825.95928311336</v>
      </c>
      <c r="D14" s="7">
        <f t="shared" si="0"/>
        <v>0.10657249803075804</v>
      </c>
    </row>
    <row r="15" spans="1:4" ht="16.5" thickTop="1" thickBot="1">
      <c r="A15" s="8">
        <v>11</v>
      </c>
      <c r="B15" s="9" t="s">
        <v>95</v>
      </c>
      <c r="C15" s="10">
        <v>129703.97888620669</v>
      </c>
      <c r="D15" s="7">
        <f t="shared" si="0"/>
        <v>2.4869074219311477E-2</v>
      </c>
    </row>
    <row r="16" spans="1:4" ht="16.5" thickTop="1" thickBot="1">
      <c r="A16" s="8">
        <v>12</v>
      </c>
      <c r="B16" s="9" t="s">
        <v>96</v>
      </c>
      <c r="C16" s="10">
        <v>41856.909396123221</v>
      </c>
      <c r="D16" s="7">
        <f t="shared" si="0"/>
        <v>8.0255254719397272E-3</v>
      </c>
    </row>
    <row r="17" spans="1:4" ht="16.5" thickTop="1" thickBot="1">
      <c r="A17" s="8">
        <v>13</v>
      </c>
      <c r="B17" s="9" t="s">
        <v>97</v>
      </c>
      <c r="C17" s="10">
        <v>277305.40463323303</v>
      </c>
      <c r="D17" s="7">
        <f t="shared" si="0"/>
        <v>5.3169754300987443E-2</v>
      </c>
    </row>
    <row r="18" spans="1:4" ht="16.5" thickTop="1" thickBot="1">
      <c r="A18" s="8">
        <v>14</v>
      </c>
      <c r="B18" s="9" t="s">
        <v>98</v>
      </c>
      <c r="C18" s="10">
        <v>1621885.872468469</v>
      </c>
      <c r="D18" s="7">
        <f t="shared" si="0"/>
        <v>0.31097581187588752</v>
      </c>
    </row>
    <row r="19" spans="1:4" ht="16.5" thickTop="1" thickBot="1">
      <c r="A19" s="8">
        <v>15</v>
      </c>
      <c r="B19" s="9" t="s">
        <v>99</v>
      </c>
      <c r="C19" s="10">
        <v>55025.428138914358</v>
      </c>
      <c r="D19" s="7">
        <f t="shared" si="0"/>
        <v>1.0550420026332566E-2</v>
      </c>
    </row>
    <row r="20" spans="1:4" ht="16.5" thickTop="1" thickBot="1">
      <c r="A20" s="8">
        <v>16</v>
      </c>
      <c r="B20" s="9" t="s">
        <v>100</v>
      </c>
      <c r="C20" s="10">
        <v>1216218.9591086123</v>
      </c>
      <c r="D20" s="7">
        <f t="shared" si="0"/>
        <v>0.23319438478862539</v>
      </c>
    </row>
    <row r="21" spans="1:4" ht="16.5" thickTop="1" thickBot="1">
      <c r="A21" s="8">
        <v>17</v>
      </c>
      <c r="B21" s="9" t="s">
        <v>101</v>
      </c>
      <c r="C21" s="10">
        <v>350032.25949029694</v>
      </c>
      <c r="D21" s="7">
        <f t="shared" si="0"/>
        <v>6.7114195841706872E-2</v>
      </c>
    </row>
    <row r="22" spans="1:4" ht="16.5" thickTop="1" thickBot="1">
      <c r="A22" s="8">
        <v>18</v>
      </c>
      <c r="B22" s="9" t="s">
        <v>102</v>
      </c>
      <c r="C22" s="10">
        <v>525279.71249249042</v>
      </c>
      <c r="D22" s="7">
        <f t="shared" si="0"/>
        <v>0.10071564702988105</v>
      </c>
    </row>
    <row r="23" spans="1:4" ht="16.5" thickTop="1" thickBot="1">
      <c r="A23" s="11"/>
      <c r="B23" s="12" t="s">
        <v>103</v>
      </c>
      <c r="C23" s="13">
        <f>SUM(C5:C22)</f>
        <v>5215472.7491017021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168525.43350186921</v>
      </c>
      <c r="D5" s="7">
        <f>C5/C$23</f>
        <v>1.8192528001506076E-2</v>
      </c>
    </row>
    <row r="6" spans="1:4" ht="16.5" thickTop="1" thickBot="1">
      <c r="A6" s="8">
        <v>2</v>
      </c>
      <c r="B6" s="9" t="s">
        <v>86</v>
      </c>
      <c r="C6" s="10">
        <v>19001.983270877143</v>
      </c>
      <c r="D6" s="7">
        <f t="shared" ref="D6:D23" si="0">C6/C$23</f>
        <v>2.0512874855518359E-3</v>
      </c>
    </row>
    <row r="7" spans="1:4" ht="16.5" thickTop="1" thickBot="1">
      <c r="A7" s="8">
        <v>3</v>
      </c>
      <c r="B7" s="9" t="s">
        <v>87</v>
      </c>
      <c r="C7" s="10">
        <v>201961.3294029673</v>
      </c>
      <c r="D7" s="7">
        <f t="shared" si="0"/>
        <v>2.1801974123651327E-2</v>
      </c>
    </row>
    <row r="8" spans="1:4" ht="16.5" thickTop="1" thickBot="1">
      <c r="A8" s="8">
        <v>4</v>
      </c>
      <c r="B8" s="9" t="s">
        <v>88</v>
      </c>
      <c r="C8" s="10">
        <v>24865.83257238545</v>
      </c>
      <c r="D8" s="7">
        <f t="shared" si="0"/>
        <v>2.684297236054086E-3</v>
      </c>
    </row>
    <row r="9" spans="1:4" ht="16.5" thickTop="1" thickBot="1">
      <c r="A9" s="8">
        <v>5</v>
      </c>
      <c r="B9" s="9" t="s">
        <v>89</v>
      </c>
      <c r="C9" s="10">
        <v>511803.66871074302</v>
      </c>
      <c r="D9" s="7">
        <f t="shared" si="0"/>
        <v>5.5249836068159162E-2</v>
      </c>
    </row>
    <row r="10" spans="1:4" ht="16.5" thickTop="1" thickBot="1">
      <c r="A10" s="8">
        <v>6</v>
      </c>
      <c r="B10" s="9" t="s">
        <v>90</v>
      </c>
      <c r="C10" s="10">
        <v>191721.15296955855</v>
      </c>
      <c r="D10" s="7">
        <f t="shared" si="0"/>
        <v>2.0696534471997294E-2</v>
      </c>
    </row>
    <row r="11" spans="1:4" ht="16.5" thickTop="1" thickBot="1">
      <c r="A11" s="8">
        <v>7</v>
      </c>
      <c r="B11" s="9" t="s">
        <v>91</v>
      </c>
      <c r="C11" s="10">
        <v>105913.35172427418</v>
      </c>
      <c r="D11" s="7">
        <f t="shared" si="0"/>
        <v>1.1433476698078622E-2</v>
      </c>
    </row>
    <row r="12" spans="1:4" ht="16.5" thickTop="1" thickBot="1">
      <c r="A12" s="8">
        <v>8</v>
      </c>
      <c r="B12" s="9" t="s">
        <v>92</v>
      </c>
      <c r="C12" s="10">
        <v>930.23732510841637</v>
      </c>
      <c r="D12" s="7">
        <f t="shared" si="0"/>
        <v>1.0042026436854274E-4</v>
      </c>
    </row>
    <row r="13" spans="1:4" ht="16.5" thickTop="1" thickBot="1">
      <c r="A13" s="8">
        <v>9</v>
      </c>
      <c r="B13" s="9" t="s">
        <v>93</v>
      </c>
      <c r="C13" s="10">
        <v>21097.11923053045</v>
      </c>
      <c r="D13" s="7">
        <f t="shared" si="0"/>
        <v>2.2774599915108985E-3</v>
      </c>
    </row>
    <row r="14" spans="1:4" ht="16.5" thickTop="1" thickBot="1">
      <c r="A14" s="8">
        <v>10</v>
      </c>
      <c r="B14" s="9" t="s">
        <v>94</v>
      </c>
      <c r="C14" s="10">
        <v>1075343.0468933606</v>
      </c>
      <c r="D14" s="7">
        <f t="shared" si="0"/>
        <v>0.11608460566051793</v>
      </c>
    </row>
    <row r="15" spans="1:4" ht="16.5" thickTop="1" thickBot="1">
      <c r="A15" s="8">
        <v>11</v>
      </c>
      <c r="B15" s="9" t="s">
        <v>95</v>
      </c>
      <c r="C15" s="10">
        <v>26400.037315397774</v>
      </c>
      <c r="D15" s="7">
        <f t="shared" si="0"/>
        <v>2.8499165266698584E-3</v>
      </c>
    </row>
    <row r="16" spans="1:4" ht="16.5" thickTop="1" thickBot="1">
      <c r="A16" s="8">
        <v>12</v>
      </c>
      <c r="B16" s="9" t="s">
        <v>96</v>
      </c>
      <c r="C16" s="10">
        <v>47687.269402750004</v>
      </c>
      <c r="D16" s="7">
        <f t="shared" si="0"/>
        <v>5.1478994351037873E-3</v>
      </c>
    </row>
    <row r="17" spans="1:4" ht="16.5" thickTop="1" thickBot="1">
      <c r="A17" s="8">
        <v>13</v>
      </c>
      <c r="B17" s="9" t="s">
        <v>97</v>
      </c>
      <c r="C17" s="10">
        <v>554544.87247709755</v>
      </c>
      <c r="D17" s="7">
        <f t="shared" si="0"/>
        <v>5.9863801629202254E-2</v>
      </c>
    </row>
    <row r="18" spans="1:4" ht="16.5" thickTop="1" thickBot="1">
      <c r="A18" s="8">
        <v>14</v>
      </c>
      <c r="B18" s="9" t="s">
        <v>98</v>
      </c>
      <c r="C18" s="10">
        <v>2967400.4955451256</v>
      </c>
      <c r="D18" s="7">
        <f t="shared" si="0"/>
        <v>0.32033453636711123</v>
      </c>
    </row>
    <row r="19" spans="1:4" ht="16.5" thickTop="1" thickBot="1">
      <c r="A19" s="8">
        <v>15</v>
      </c>
      <c r="B19" s="9" t="s">
        <v>99</v>
      </c>
      <c r="C19" s="10">
        <v>23563.185450467445</v>
      </c>
      <c r="D19" s="7">
        <f t="shared" si="0"/>
        <v>2.5436748756831112E-3</v>
      </c>
    </row>
    <row r="20" spans="1:4" ht="16.5" thickTop="1" thickBot="1">
      <c r="A20" s="8">
        <v>16</v>
      </c>
      <c r="B20" s="9" t="s">
        <v>100</v>
      </c>
      <c r="C20" s="10">
        <v>2225831.1302753091</v>
      </c>
      <c r="D20" s="7">
        <f t="shared" si="0"/>
        <v>0.24028121051359494</v>
      </c>
    </row>
    <row r="21" spans="1:4" ht="16.5" thickTop="1" thickBot="1">
      <c r="A21" s="8">
        <v>17</v>
      </c>
      <c r="B21" s="9" t="s">
        <v>101</v>
      </c>
      <c r="C21" s="10">
        <v>758055.14730615902</v>
      </c>
      <c r="D21" s="7">
        <f t="shared" si="0"/>
        <v>8.183298631835384E-2</v>
      </c>
    </row>
    <row r="22" spans="1:4" ht="16.5" thickTop="1" thickBot="1">
      <c r="A22" s="8">
        <v>18</v>
      </c>
      <c r="B22" s="9" t="s">
        <v>102</v>
      </c>
      <c r="C22" s="10">
        <v>338797.01040687715</v>
      </c>
      <c r="D22" s="7">
        <f t="shared" si="0"/>
        <v>3.6573554332885276E-2</v>
      </c>
    </row>
    <row r="23" spans="1:4" ht="16.5" thickTop="1" thickBot="1">
      <c r="A23" s="11"/>
      <c r="B23" s="12" t="s">
        <v>103</v>
      </c>
      <c r="C23" s="13">
        <f>SUM(C5:C22)</f>
        <v>9263442.3037808575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24570.55425536117</v>
      </c>
      <c r="D7" s="7">
        <f t="shared" si="0"/>
        <v>2.3536934971232108E-2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13341.40385737647</v>
      </c>
      <c r="D9" s="7">
        <f t="shared" si="0"/>
        <v>1.2780165711870278E-2</v>
      </c>
    </row>
    <row r="10" spans="1:4" ht="16.5" thickTop="1" thickBot="1">
      <c r="A10" s="8">
        <v>6</v>
      </c>
      <c r="B10" s="9" t="s">
        <v>90</v>
      </c>
      <c r="C10" s="10">
        <v>1846.8883849317751</v>
      </c>
      <c r="D10" s="7">
        <f t="shared" si="0"/>
        <v>1.7691945962422938E-3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201860.28704744941</v>
      </c>
      <c r="D14" s="7">
        <f t="shared" si="0"/>
        <v>0.19336855001849954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130157.30472698726</v>
      </c>
      <c r="D17" s="7">
        <f t="shared" si="0"/>
        <v>0.12468192559073019</v>
      </c>
    </row>
    <row r="18" spans="1:4" ht="16.5" thickTop="1" thickBot="1">
      <c r="A18" s="8">
        <v>14</v>
      </c>
      <c r="B18" s="9" t="s">
        <v>98</v>
      </c>
      <c r="C18" s="10">
        <v>164990.03816743806</v>
      </c>
      <c r="D18" s="7">
        <f t="shared" si="0"/>
        <v>0.15804933657126449</v>
      </c>
    </row>
    <row r="19" spans="1:4" ht="16.5" thickTop="1" thickBot="1">
      <c r="A19" s="8">
        <v>15</v>
      </c>
      <c r="B19" s="9" t="s">
        <v>99</v>
      </c>
      <c r="C19" s="10">
        <v>361.94174057480279</v>
      </c>
      <c r="D19" s="7">
        <f t="shared" si="0"/>
        <v>3.467157933331883E-4</v>
      </c>
    </row>
    <row r="20" spans="1:4" ht="16.5" thickTop="1" thickBot="1">
      <c r="A20" s="8">
        <v>16</v>
      </c>
      <c r="B20" s="9" t="s">
        <v>100</v>
      </c>
      <c r="C20" s="10">
        <v>449067.83124212065</v>
      </c>
      <c r="D20" s="7">
        <f t="shared" si="0"/>
        <v>0.43017671607109864</v>
      </c>
    </row>
    <row r="21" spans="1:4" ht="16.5" thickTop="1" thickBot="1">
      <c r="A21" s="8">
        <v>17</v>
      </c>
      <c r="B21" s="9" t="s">
        <v>101</v>
      </c>
      <c r="C21" s="10">
        <v>35482.506028274125</v>
      </c>
      <c r="D21" s="7">
        <f t="shared" si="0"/>
        <v>3.3989849326317656E-2</v>
      </c>
    </row>
    <row r="22" spans="1:4" ht="16.5" thickTop="1" thickBot="1">
      <c r="A22" s="8">
        <v>18</v>
      </c>
      <c r="B22" s="9" t="s">
        <v>102</v>
      </c>
      <c r="C22" s="10">
        <v>22236.022977195764</v>
      </c>
      <c r="D22" s="7">
        <f t="shared" si="0"/>
        <v>2.1300611349411601E-2</v>
      </c>
    </row>
    <row r="23" spans="1:4" ht="16.5" thickTop="1" thickBot="1">
      <c r="A23" s="11"/>
      <c r="B23" s="12" t="s">
        <v>103</v>
      </c>
      <c r="C23" s="13">
        <f>SUM(C5:C22)</f>
        <v>1043914.7784277095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13144.7664922159</v>
      </c>
      <c r="D5" s="7">
        <f>C5/C$23</f>
        <v>1.4276522751018839E-3</v>
      </c>
    </row>
    <row r="6" spans="1:4" ht="16.5" thickTop="1" thickBot="1">
      <c r="A6" s="8">
        <v>2</v>
      </c>
      <c r="B6" s="9" t="s">
        <v>86</v>
      </c>
      <c r="C6" s="10">
        <v>28824.206463602593</v>
      </c>
      <c r="D6" s="7">
        <f t="shared" ref="D6:D23" si="0">C6/C$23</f>
        <v>3.1305952798885805E-3</v>
      </c>
    </row>
    <row r="7" spans="1:4" ht="16.5" thickTop="1" thickBot="1">
      <c r="A7" s="8">
        <v>3</v>
      </c>
      <c r="B7" s="9" t="s">
        <v>87</v>
      </c>
      <c r="C7" s="10">
        <v>272337.66219559364</v>
      </c>
      <c r="D7" s="7">
        <f t="shared" si="0"/>
        <v>2.9578576634260501E-2</v>
      </c>
    </row>
    <row r="8" spans="1:4" ht="16.5" thickTop="1" thickBot="1">
      <c r="A8" s="8">
        <v>4</v>
      </c>
      <c r="B8" s="9" t="s">
        <v>88</v>
      </c>
      <c r="C8" s="10">
        <v>116255.53079737726</v>
      </c>
      <c r="D8" s="7">
        <f t="shared" si="0"/>
        <v>1.2626506004069282E-2</v>
      </c>
    </row>
    <row r="9" spans="1:4" ht="16.5" thickTop="1" thickBot="1">
      <c r="A9" s="8">
        <v>5</v>
      </c>
      <c r="B9" s="9" t="s">
        <v>89</v>
      </c>
      <c r="C9" s="10">
        <v>94207.506885121315</v>
      </c>
      <c r="D9" s="7">
        <f t="shared" si="0"/>
        <v>1.0231871491659114E-2</v>
      </c>
    </row>
    <row r="10" spans="1:4" ht="16.5" thickTop="1" thickBot="1">
      <c r="A10" s="8">
        <v>6</v>
      </c>
      <c r="B10" s="9" t="s">
        <v>90</v>
      </c>
      <c r="C10" s="10">
        <v>210597.77124143206</v>
      </c>
      <c r="D10" s="7">
        <f t="shared" si="0"/>
        <v>2.2873010899224597E-2</v>
      </c>
    </row>
    <row r="11" spans="1:4" ht="16.5" thickTop="1" thickBot="1">
      <c r="A11" s="8">
        <v>7</v>
      </c>
      <c r="B11" s="9" t="s">
        <v>91</v>
      </c>
      <c r="C11" s="10">
        <v>6871.1103695281108</v>
      </c>
      <c r="D11" s="7">
        <f t="shared" si="0"/>
        <v>7.4627087193538213E-4</v>
      </c>
    </row>
    <row r="12" spans="1:4" ht="16.5" thickTop="1" thickBot="1">
      <c r="A12" s="8">
        <v>8</v>
      </c>
      <c r="B12" s="9" t="s">
        <v>92</v>
      </c>
      <c r="C12" s="10">
        <v>631.95470455734812</v>
      </c>
      <c r="D12" s="7">
        <f t="shared" si="0"/>
        <v>6.8636561346062012E-5</v>
      </c>
    </row>
    <row r="13" spans="1:4" ht="16.5" thickTop="1" thickBot="1">
      <c r="A13" s="8">
        <v>9</v>
      </c>
      <c r="B13" s="9" t="s">
        <v>93</v>
      </c>
      <c r="C13" s="10">
        <v>12588.952901863393</v>
      </c>
      <c r="D13" s="7">
        <f t="shared" si="0"/>
        <v>1.3672853954567259E-3</v>
      </c>
    </row>
    <row r="14" spans="1:4" ht="16.5" thickTop="1" thickBot="1">
      <c r="A14" s="8">
        <v>10</v>
      </c>
      <c r="B14" s="9" t="s">
        <v>94</v>
      </c>
      <c r="C14" s="10">
        <v>1421871.1550119717</v>
      </c>
      <c r="D14" s="7">
        <f t="shared" si="0"/>
        <v>0.15442933813671611</v>
      </c>
    </row>
    <row r="15" spans="1:4" ht="16.5" thickTop="1" thickBot="1">
      <c r="A15" s="8">
        <v>11</v>
      </c>
      <c r="B15" s="9" t="s">
        <v>95</v>
      </c>
      <c r="C15" s="10">
        <v>148981.12658652736</v>
      </c>
      <c r="D15" s="7">
        <f t="shared" si="0"/>
        <v>1.6180830937122446E-2</v>
      </c>
    </row>
    <row r="16" spans="1:4" ht="16.5" thickTop="1" thickBot="1">
      <c r="A16" s="8">
        <v>12</v>
      </c>
      <c r="B16" s="9" t="s">
        <v>96</v>
      </c>
      <c r="C16" s="10">
        <v>359220.46553581866</v>
      </c>
      <c r="D16" s="7">
        <f t="shared" si="0"/>
        <v>3.9014912527283417E-2</v>
      </c>
    </row>
    <row r="17" spans="1:4" ht="16.5" thickTop="1" thickBot="1">
      <c r="A17" s="8">
        <v>13</v>
      </c>
      <c r="B17" s="9" t="s">
        <v>97</v>
      </c>
      <c r="C17" s="10">
        <v>281944.85053251911</v>
      </c>
      <c r="D17" s="7">
        <f t="shared" si="0"/>
        <v>3.0622012764880708E-2</v>
      </c>
    </row>
    <row r="18" spans="1:4" ht="16.5" thickTop="1" thickBot="1">
      <c r="A18" s="8">
        <v>14</v>
      </c>
      <c r="B18" s="9" t="s">
        <v>98</v>
      </c>
      <c r="C18" s="10">
        <v>2749058.9448028021</v>
      </c>
      <c r="D18" s="7">
        <f t="shared" si="0"/>
        <v>0.29857512183735202</v>
      </c>
    </row>
    <row r="19" spans="1:4" ht="16.5" thickTop="1" thickBot="1">
      <c r="A19" s="8">
        <v>15</v>
      </c>
      <c r="B19" s="9" t="s">
        <v>99</v>
      </c>
      <c r="C19" s="10">
        <v>52106.496501204805</v>
      </c>
      <c r="D19" s="7">
        <f t="shared" si="0"/>
        <v>5.6592833597756053E-3</v>
      </c>
    </row>
    <row r="20" spans="1:4" ht="16.5" thickTop="1" thickBot="1">
      <c r="A20" s="8">
        <v>16</v>
      </c>
      <c r="B20" s="9" t="s">
        <v>100</v>
      </c>
      <c r="C20" s="10">
        <v>2057218.4585914593</v>
      </c>
      <c r="D20" s="7">
        <f t="shared" si="0"/>
        <v>0.22343436945258199</v>
      </c>
    </row>
    <row r="21" spans="1:4" ht="16.5" thickTop="1" thickBot="1">
      <c r="A21" s="8">
        <v>17</v>
      </c>
      <c r="B21" s="9" t="s">
        <v>101</v>
      </c>
      <c r="C21" s="10">
        <v>459127.01885941625</v>
      </c>
      <c r="D21" s="7">
        <f t="shared" si="0"/>
        <v>4.9865757099873259E-2</v>
      </c>
    </row>
    <row r="22" spans="1:4" ht="16.5" thickTop="1" thickBot="1">
      <c r="A22" s="8">
        <v>18</v>
      </c>
      <c r="B22" s="9" t="s">
        <v>102</v>
      </c>
      <c r="C22" s="10">
        <v>922272.58592305623</v>
      </c>
      <c r="D22" s="7">
        <f t="shared" si="0"/>
        <v>0.10016796847147239</v>
      </c>
    </row>
    <row r="23" spans="1:4" ht="16.5" thickTop="1" thickBot="1">
      <c r="A23" s="11"/>
      <c r="B23" s="12" t="s">
        <v>103</v>
      </c>
      <c r="C23" s="13">
        <f>SUM(C5:C22)</f>
        <v>9207260.5643960666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59768.491362869099</v>
      </c>
      <c r="D7" s="7">
        <f t="shared" si="0"/>
        <v>2.1612678945519961E-2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13110.76179386299</v>
      </c>
      <c r="D9" s="7">
        <f t="shared" si="0"/>
        <v>4.7409375562386278E-3</v>
      </c>
    </row>
    <row r="10" spans="1:4" ht="16.5" thickTop="1" thickBot="1">
      <c r="A10" s="8">
        <v>6</v>
      </c>
      <c r="B10" s="9" t="s">
        <v>90</v>
      </c>
      <c r="C10" s="10">
        <v>11071.26784632433</v>
      </c>
      <c r="D10" s="7">
        <f t="shared" si="0"/>
        <v>4.0034431525089054E-3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3771.2928146276772</v>
      </c>
      <c r="D13" s="7">
        <f t="shared" si="0"/>
        <v>1.3637242458947295E-3</v>
      </c>
    </row>
    <row r="14" spans="1:4" ht="16.5" thickTop="1" thickBot="1">
      <c r="A14" s="8">
        <v>10</v>
      </c>
      <c r="B14" s="9" t="s">
        <v>94</v>
      </c>
      <c r="C14" s="10">
        <v>354272.36545326072</v>
      </c>
      <c r="D14" s="7">
        <f t="shared" si="0"/>
        <v>0.12810721367091385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46198.231066463566</v>
      </c>
      <c r="D17" s="7">
        <f t="shared" si="0"/>
        <v>1.6705583713473429E-2</v>
      </c>
    </row>
    <row r="18" spans="1:4" ht="16.5" thickTop="1" thickBot="1">
      <c r="A18" s="8">
        <v>14</v>
      </c>
      <c r="B18" s="9" t="s">
        <v>98</v>
      </c>
      <c r="C18" s="10">
        <v>268818.47430614242</v>
      </c>
      <c r="D18" s="7">
        <f t="shared" si="0"/>
        <v>9.720652550070101E-2</v>
      </c>
    </row>
    <row r="19" spans="1:4" ht="16.5" thickTop="1" thickBot="1">
      <c r="A19" s="8">
        <v>15</v>
      </c>
      <c r="B19" s="9" t="s">
        <v>99</v>
      </c>
      <c r="C19" s="10">
        <v>3512.8944534405928</v>
      </c>
      <c r="D19" s="7">
        <f t="shared" si="0"/>
        <v>1.2702857017213623E-3</v>
      </c>
    </row>
    <row r="20" spans="1:4" ht="16.5" thickTop="1" thickBot="1">
      <c r="A20" s="8">
        <v>16</v>
      </c>
      <c r="B20" s="9" t="s">
        <v>100</v>
      </c>
      <c r="C20" s="10">
        <v>835810.6782355489</v>
      </c>
      <c r="D20" s="7">
        <f t="shared" si="0"/>
        <v>0.30223462958552189</v>
      </c>
    </row>
    <row r="21" spans="1:4" ht="16.5" thickTop="1" thickBot="1">
      <c r="A21" s="8">
        <v>17</v>
      </c>
      <c r="B21" s="9" t="s">
        <v>101</v>
      </c>
      <c r="C21" s="10">
        <v>475856.11697908316</v>
      </c>
      <c r="D21" s="7">
        <f t="shared" si="0"/>
        <v>0.17207269660013419</v>
      </c>
    </row>
    <row r="22" spans="1:4" ht="16.5" thickTop="1" thickBot="1">
      <c r="A22" s="8">
        <v>18</v>
      </c>
      <c r="B22" s="9" t="s">
        <v>102</v>
      </c>
      <c r="C22" s="10">
        <v>693245.93235791917</v>
      </c>
      <c r="D22" s="7">
        <f t="shared" si="0"/>
        <v>0.25068228132737203</v>
      </c>
    </row>
    <row r="23" spans="1:4" ht="16.5" thickTop="1" thickBot="1">
      <c r="A23" s="11"/>
      <c r="B23" s="12" t="s">
        <v>103</v>
      </c>
      <c r="C23" s="13">
        <f>SUM(C5:C22)</f>
        <v>2765436.5066695428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1902.377582744828</v>
      </c>
      <c r="D6" s="7">
        <f t="shared" ref="D6:D23" si="0">C6/C$23</f>
        <v>2.9866767807213286E-4</v>
      </c>
    </row>
    <row r="7" spans="1:4" ht="16.5" thickTop="1" thickBot="1">
      <c r="A7" s="8">
        <v>3</v>
      </c>
      <c r="B7" s="9" t="s">
        <v>87</v>
      </c>
      <c r="C7" s="10">
        <v>101667.9294393634</v>
      </c>
      <c r="D7" s="7">
        <f t="shared" si="0"/>
        <v>1.5961565514372996E-2</v>
      </c>
    </row>
    <row r="8" spans="1:4" ht="16.5" thickTop="1" thickBot="1">
      <c r="A8" s="8">
        <v>4</v>
      </c>
      <c r="B8" s="9" t="s">
        <v>88</v>
      </c>
      <c r="C8" s="10">
        <v>46772.004102367537</v>
      </c>
      <c r="D8" s="7">
        <f t="shared" si="0"/>
        <v>7.3430669025645948E-3</v>
      </c>
    </row>
    <row r="9" spans="1:4" ht="16.5" thickTop="1" thickBot="1">
      <c r="A9" s="8">
        <v>5</v>
      </c>
      <c r="B9" s="9" t="s">
        <v>89</v>
      </c>
      <c r="C9" s="10">
        <v>71824.305260118213</v>
      </c>
      <c r="D9" s="7">
        <f t="shared" si="0"/>
        <v>1.1276204406399882E-2</v>
      </c>
    </row>
    <row r="10" spans="1:4" ht="16.5" thickTop="1" thickBot="1">
      <c r="A10" s="8">
        <v>6</v>
      </c>
      <c r="B10" s="9" t="s">
        <v>90</v>
      </c>
      <c r="C10" s="10">
        <v>28310.314024228006</v>
      </c>
      <c r="D10" s="7">
        <f t="shared" si="0"/>
        <v>4.4446359291667832E-3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9164.5124198962858</v>
      </c>
      <c r="D13" s="7">
        <f t="shared" si="0"/>
        <v>1.4388014608353325E-3</v>
      </c>
    </row>
    <row r="14" spans="1:4" ht="16.5" thickTop="1" thickBot="1">
      <c r="A14" s="8">
        <v>10</v>
      </c>
      <c r="B14" s="9" t="s">
        <v>94</v>
      </c>
      <c r="C14" s="10">
        <v>480139.57206917182</v>
      </c>
      <c r="D14" s="7">
        <f t="shared" si="0"/>
        <v>7.5380498824812972E-2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2068544.6667904761</v>
      </c>
      <c r="D16" s="7">
        <f t="shared" si="0"/>
        <v>0.32475542091250226</v>
      </c>
    </row>
    <row r="17" spans="1:4" ht="16.5" thickTop="1" thickBot="1">
      <c r="A17" s="8">
        <v>13</v>
      </c>
      <c r="B17" s="9" t="s">
        <v>97</v>
      </c>
      <c r="C17" s="10">
        <v>97767.341455303773</v>
      </c>
      <c r="D17" s="7">
        <f t="shared" si="0"/>
        <v>1.5349184687936706E-2</v>
      </c>
    </row>
    <row r="18" spans="1:4" ht="16.5" thickTop="1" thickBot="1">
      <c r="A18" s="8">
        <v>14</v>
      </c>
      <c r="B18" s="9" t="s">
        <v>98</v>
      </c>
      <c r="C18" s="10">
        <v>1369921.1887898115</v>
      </c>
      <c r="D18" s="7">
        <f t="shared" si="0"/>
        <v>0.21507359228199532</v>
      </c>
    </row>
    <row r="19" spans="1:4" ht="16.5" thickTop="1" thickBot="1">
      <c r="A19" s="8">
        <v>15</v>
      </c>
      <c r="B19" s="9" t="s">
        <v>99</v>
      </c>
      <c r="C19" s="10">
        <v>3070.9221826347484</v>
      </c>
      <c r="D19" s="7">
        <f t="shared" si="0"/>
        <v>4.8212573894209498E-4</v>
      </c>
    </row>
    <row r="20" spans="1:4" ht="16.5" thickTop="1" thickBot="1">
      <c r="A20" s="8">
        <v>16</v>
      </c>
      <c r="B20" s="9" t="s">
        <v>100</v>
      </c>
      <c r="C20" s="10">
        <v>687379.23339612957</v>
      </c>
      <c r="D20" s="7">
        <f t="shared" si="0"/>
        <v>0.10791651534140369</v>
      </c>
    </row>
    <row r="21" spans="1:4" ht="16.5" thickTop="1" thickBot="1">
      <c r="A21" s="8">
        <v>17</v>
      </c>
      <c r="B21" s="9" t="s">
        <v>101</v>
      </c>
      <c r="C21" s="10">
        <v>308472.05965976301</v>
      </c>
      <c r="D21" s="7">
        <f t="shared" si="0"/>
        <v>4.8429204929854155E-2</v>
      </c>
    </row>
    <row r="22" spans="1:4" ht="16.5" thickTop="1" thickBot="1">
      <c r="A22" s="8">
        <v>18</v>
      </c>
      <c r="B22" s="9" t="s">
        <v>102</v>
      </c>
      <c r="C22" s="10">
        <v>1094609.8023512762</v>
      </c>
      <c r="D22" s="7">
        <f t="shared" si="0"/>
        <v>0.17185051539114113</v>
      </c>
    </row>
    <row r="23" spans="1:4" ht="16.5" thickTop="1" thickBot="1">
      <c r="A23" s="11"/>
      <c r="B23" s="12" t="s">
        <v>103</v>
      </c>
      <c r="C23" s="13">
        <f>SUM(C5:C22)</f>
        <v>6369546.2295232844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1343571.2631911787</v>
      </c>
      <c r="D5" s="7">
        <f>C5/C$23</f>
        <v>3.3661484338934643E-2</v>
      </c>
    </row>
    <row r="6" spans="1:4" ht="16.5" thickTop="1" thickBot="1">
      <c r="A6" s="8">
        <v>2</v>
      </c>
      <c r="B6" s="9" t="s">
        <v>86</v>
      </c>
      <c r="C6" s="10">
        <v>189088.38433051994</v>
      </c>
      <c r="D6" s="7">
        <f t="shared" ref="D6:D23" si="0">C6/C$23</f>
        <v>4.737371111003412E-3</v>
      </c>
    </row>
    <row r="7" spans="1:4" ht="16.5" thickTop="1" thickBot="1">
      <c r="A7" s="8">
        <v>3</v>
      </c>
      <c r="B7" s="9" t="s">
        <v>87</v>
      </c>
      <c r="C7" s="10">
        <v>520468.1474414508</v>
      </c>
      <c r="D7" s="7">
        <f t="shared" si="0"/>
        <v>1.30396733496687E-2</v>
      </c>
    </row>
    <row r="8" spans="1:4" ht="16.5" thickTop="1" thickBot="1">
      <c r="A8" s="8">
        <v>4</v>
      </c>
      <c r="B8" s="9" t="s">
        <v>88</v>
      </c>
      <c r="C8" s="10">
        <v>266440.0327440559</v>
      </c>
      <c r="D8" s="7">
        <f t="shared" si="0"/>
        <v>6.6753191551426425E-3</v>
      </c>
    </row>
    <row r="9" spans="1:4" ht="16.5" thickTop="1" thickBot="1">
      <c r="A9" s="8">
        <v>5</v>
      </c>
      <c r="B9" s="9" t="s">
        <v>89</v>
      </c>
      <c r="C9" s="10">
        <v>33572.843577694017</v>
      </c>
      <c r="D9" s="7">
        <f t="shared" si="0"/>
        <v>8.4112527505230252E-4</v>
      </c>
    </row>
    <row r="10" spans="1:4" ht="16.5" thickTop="1" thickBot="1">
      <c r="A10" s="8">
        <v>6</v>
      </c>
      <c r="B10" s="9" t="s">
        <v>90</v>
      </c>
      <c r="C10" s="10">
        <v>1989627.9908642177</v>
      </c>
      <c r="D10" s="7">
        <f t="shared" si="0"/>
        <v>4.9847621253605263E-2</v>
      </c>
    </row>
    <row r="11" spans="1:4" ht="16.5" thickTop="1" thickBot="1">
      <c r="A11" s="8">
        <v>7</v>
      </c>
      <c r="B11" s="9" t="s">
        <v>91</v>
      </c>
      <c r="C11" s="10">
        <v>288513.05266852456</v>
      </c>
      <c r="D11" s="7">
        <f t="shared" si="0"/>
        <v>7.2283308448506632E-3</v>
      </c>
    </row>
    <row r="12" spans="1:4" ht="16.5" thickTop="1" thickBot="1">
      <c r="A12" s="8">
        <v>8</v>
      </c>
      <c r="B12" s="9" t="s">
        <v>92</v>
      </c>
      <c r="C12" s="10">
        <v>15277.50498267389</v>
      </c>
      <c r="D12" s="7">
        <f t="shared" si="0"/>
        <v>3.8275862903678216E-4</v>
      </c>
    </row>
    <row r="13" spans="1:4" ht="16.5" thickTop="1" thickBot="1">
      <c r="A13" s="8">
        <v>9</v>
      </c>
      <c r="B13" s="9" t="s">
        <v>93</v>
      </c>
      <c r="C13" s="10">
        <v>94814.697095869182</v>
      </c>
      <c r="D13" s="7">
        <f t="shared" si="0"/>
        <v>2.3754627155487878E-3</v>
      </c>
    </row>
    <row r="14" spans="1:4" ht="16.5" thickTop="1" thickBot="1">
      <c r="A14" s="8">
        <v>10</v>
      </c>
      <c r="B14" s="9" t="s">
        <v>94</v>
      </c>
      <c r="C14" s="10">
        <v>2220715.8844601503</v>
      </c>
      <c r="D14" s="7">
        <f t="shared" si="0"/>
        <v>5.5637237126098082E-2</v>
      </c>
    </row>
    <row r="15" spans="1:4" ht="16.5" thickTop="1" thickBot="1">
      <c r="A15" s="8">
        <v>11</v>
      </c>
      <c r="B15" s="9" t="s">
        <v>95</v>
      </c>
      <c r="C15" s="10">
        <v>1478.010912883607</v>
      </c>
      <c r="D15" s="7">
        <f t="shared" si="0"/>
        <v>3.7029700291920238E-5</v>
      </c>
    </row>
    <row r="16" spans="1:4" ht="16.5" thickTop="1" thickBot="1">
      <c r="A16" s="8">
        <v>12</v>
      </c>
      <c r="B16" s="9" t="s">
        <v>96</v>
      </c>
      <c r="C16" s="10">
        <v>921172.72267635213</v>
      </c>
      <c r="D16" s="7">
        <f t="shared" si="0"/>
        <v>2.3078821367595471E-2</v>
      </c>
    </row>
    <row r="17" spans="1:4" ht="16.5" thickTop="1" thickBot="1">
      <c r="A17" s="8">
        <v>13</v>
      </c>
      <c r="B17" s="9" t="s">
        <v>97</v>
      </c>
      <c r="C17" s="10">
        <v>730261.35954694578</v>
      </c>
      <c r="D17" s="7">
        <f t="shared" si="0"/>
        <v>1.8295777820771145E-2</v>
      </c>
    </row>
    <row r="18" spans="1:4" ht="16.5" thickTop="1" thickBot="1">
      <c r="A18" s="8">
        <v>14</v>
      </c>
      <c r="B18" s="9" t="s">
        <v>98</v>
      </c>
      <c r="C18" s="10">
        <v>4132808.5526693333</v>
      </c>
      <c r="D18" s="7">
        <f t="shared" si="0"/>
        <v>0.10354230860897688</v>
      </c>
    </row>
    <row r="19" spans="1:4" ht="16.5" thickTop="1" thickBot="1">
      <c r="A19" s="8">
        <v>15</v>
      </c>
      <c r="B19" s="9" t="s">
        <v>99</v>
      </c>
      <c r="C19" s="10">
        <v>259565.31635019634</v>
      </c>
      <c r="D19" s="7">
        <f t="shared" si="0"/>
        <v>6.5030818019285817E-3</v>
      </c>
    </row>
    <row r="20" spans="1:4" ht="16.5" thickTop="1" thickBot="1">
      <c r="A20" s="8">
        <v>16</v>
      </c>
      <c r="B20" s="9" t="s">
        <v>100</v>
      </c>
      <c r="C20" s="10">
        <v>2841787.2864521458</v>
      </c>
      <c r="D20" s="7">
        <f t="shared" si="0"/>
        <v>7.1197398201483464E-2</v>
      </c>
    </row>
    <row r="21" spans="1:4" ht="16.5" thickTop="1" thickBot="1">
      <c r="A21" s="8">
        <v>17</v>
      </c>
      <c r="B21" s="9" t="s">
        <v>101</v>
      </c>
      <c r="C21" s="10">
        <v>22287918.794165872</v>
      </c>
      <c r="D21" s="7">
        <f t="shared" si="0"/>
        <v>0.55839570999406551</v>
      </c>
    </row>
    <row r="22" spans="1:4" ht="16.5" thickTop="1" thickBot="1">
      <c r="A22" s="8">
        <v>18</v>
      </c>
      <c r="B22" s="9" t="s">
        <v>102</v>
      </c>
      <c r="C22" s="10">
        <v>1777119.4924144826</v>
      </c>
      <c r="D22" s="7">
        <f t="shared" si="0"/>
        <v>4.4523488705945663E-2</v>
      </c>
    </row>
    <row r="23" spans="1:4" ht="16.5" thickTop="1" thickBot="1">
      <c r="A23" s="11"/>
      <c r="B23" s="12" t="s">
        <v>103</v>
      </c>
      <c r="C23" s="13">
        <f>SUM(C5:C22)</f>
        <v>39914201.336544551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5824.7613846063268</v>
      </c>
      <c r="D7" s="7">
        <f t="shared" si="0"/>
        <v>1.3080398156768952E-2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365.507919972965</v>
      </c>
      <c r="D9" s="7">
        <f t="shared" si="0"/>
        <v>8.2080428828106467E-4</v>
      </c>
    </row>
    <row r="10" spans="1:4" ht="16.5" thickTop="1" thickBot="1">
      <c r="A10" s="8">
        <v>6</v>
      </c>
      <c r="B10" s="9" t="s">
        <v>90</v>
      </c>
      <c r="C10" s="10">
        <v>0</v>
      </c>
      <c r="D10" s="7">
        <f t="shared" si="0"/>
        <v>0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2587.3351995068419</v>
      </c>
      <c r="D14" s="7">
        <f t="shared" si="0"/>
        <v>5.810259397752148E-3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19598.612724194507</v>
      </c>
      <c r="D17" s="7">
        <f t="shared" si="0"/>
        <v>4.4011701222694564E-2</v>
      </c>
    </row>
    <row r="18" spans="1:4" ht="16.5" thickTop="1" thickBot="1">
      <c r="A18" s="8">
        <v>14</v>
      </c>
      <c r="B18" s="9" t="s">
        <v>98</v>
      </c>
      <c r="C18" s="10">
        <v>256224.04853215118</v>
      </c>
      <c r="D18" s="7">
        <f t="shared" si="0"/>
        <v>0.57539053548136798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112182.39846947698</v>
      </c>
      <c r="D20" s="7">
        <f t="shared" si="0"/>
        <v>0.25192284134421106</v>
      </c>
    </row>
    <row r="21" spans="1:4" ht="16.5" thickTop="1" thickBot="1">
      <c r="A21" s="8">
        <v>17</v>
      </c>
      <c r="B21" s="9" t="s">
        <v>101</v>
      </c>
      <c r="C21" s="10">
        <v>25026.502566138923</v>
      </c>
      <c r="D21" s="7">
        <f t="shared" si="0"/>
        <v>5.6200863249374428E-2</v>
      </c>
    </row>
    <row r="22" spans="1:4" ht="16.5" thickTop="1" thickBot="1">
      <c r="A22" s="8">
        <v>18</v>
      </c>
      <c r="B22" s="9" t="s">
        <v>102</v>
      </c>
      <c r="C22" s="10">
        <v>23495.426748918799</v>
      </c>
      <c r="D22" s="7">
        <f t="shared" si="0"/>
        <v>5.2762596859549912E-2</v>
      </c>
    </row>
    <row r="23" spans="1:4" ht="16.5" thickTop="1" thickBot="1">
      <c r="A23" s="11"/>
      <c r="B23" s="12" t="s">
        <v>103</v>
      </c>
      <c r="C23" s="13">
        <f>SUM(C5:C22)</f>
        <v>445304.59354496648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107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2341634.6917378725</v>
      </c>
      <c r="D5" s="7">
        <f>C5/C$23</f>
        <v>6.9436981789659055E-2</v>
      </c>
    </row>
    <row r="6" spans="1:4" ht="16.5" thickTop="1" thickBot="1">
      <c r="A6" s="8">
        <v>2</v>
      </c>
      <c r="B6" s="9" t="s">
        <v>86</v>
      </c>
      <c r="C6" s="10">
        <v>464880.38001055102</v>
      </c>
      <c r="D6" s="7">
        <f t="shared" ref="D6:D23" si="0">C6/C$23</f>
        <v>1.3785194844890814E-2</v>
      </c>
    </row>
    <row r="7" spans="1:4" ht="16.5" thickTop="1" thickBot="1">
      <c r="A7" s="8">
        <v>3</v>
      </c>
      <c r="B7" s="9" t="s">
        <v>87</v>
      </c>
      <c r="C7" s="10">
        <v>427850.31443980295</v>
      </c>
      <c r="D7" s="7">
        <f t="shared" si="0"/>
        <v>1.2687134589045515E-2</v>
      </c>
    </row>
    <row r="8" spans="1:4" ht="16.5" thickTop="1" thickBot="1">
      <c r="A8" s="8">
        <v>4</v>
      </c>
      <c r="B8" s="9" t="s">
        <v>88</v>
      </c>
      <c r="C8" s="10">
        <v>21883.873433336834</v>
      </c>
      <c r="D8" s="7">
        <f t="shared" si="0"/>
        <v>6.4892706212430623E-4</v>
      </c>
    </row>
    <row r="9" spans="1:4" ht="16.5" thickTop="1" thickBot="1">
      <c r="A9" s="8">
        <v>5</v>
      </c>
      <c r="B9" s="9" t="s">
        <v>89</v>
      </c>
      <c r="C9" s="10">
        <v>424107.38994946569</v>
      </c>
      <c r="D9" s="7">
        <f t="shared" si="0"/>
        <v>1.2576144868662303E-2</v>
      </c>
    </row>
    <row r="10" spans="1:4" ht="16.5" thickTop="1" thickBot="1">
      <c r="A10" s="8">
        <v>6</v>
      </c>
      <c r="B10" s="9" t="s">
        <v>90</v>
      </c>
      <c r="C10" s="10">
        <v>1309297.6436813504</v>
      </c>
      <c r="D10" s="7">
        <f t="shared" si="0"/>
        <v>3.8824876041647957E-2</v>
      </c>
    </row>
    <row r="11" spans="1:4" ht="16.5" thickTop="1" thickBot="1">
      <c r="A11" s="8">
        <v>7</v>
      </c>
      <c r="B11" s="9" t="s">
        <v>91</v>
      </c>
      <c r="C11" s="10">
        <v>1434337.3018070175</v>
      </c>
      <c r="D11" s="7">
        <f t="shared" si="0"/>
        <v>4.2532703097205207E-2</v>
      </c>
    </row>
    <row r="12" spans="1:4" ht="16.5" thickTop="1" thickBot="1">
      <c r="A12" s="8">
        <v>8</v>
      </c>
      <c r="B12" s="9" t="s">
        <v>92</v>
      </c>
      <c r="C12" s="10">
        <v>108106.7660722821</v>
      </c>
      <c r="D12" s="7">
        <f t="shared" si="0"/>
        <v>3.2057124766668296E-3</v>
      </c>
    </row>
    <row r="13" spans="1:4" ht="16.5" thickTop="1" thickBot="1">
      <c r="A13" s="8">
        <v>9</v>
      </c>
      <c r="B13" s="9" t="s">
        <v>93</v>
      </c>
      <c r="C13" s="10">
        <v>197773.99980758323</v>
      </c>
      <c r="D13" s="7">
        <f t="shared" si="0"/>
        <v>5.8646336559504946E-3</v>
      </c>
    </row>
    <row r="14" spans="1:4" ht="16.5" thickTop="1" thickBot="1">
      <c r="A14" s="8">
        <v>10</v>
      </c>
      <c r="B14" s="9" t="s">
        <v>94</v>
      </c>
      <c r="C14" s="10">
        <v>2268301.6176658333</v>
      </c>
      <c r="D14" s="7">
        <f t="shared" si="0"/>
        <v>6.7262420852854346E-2</v>
      </c>
    </row>
    <row r="15" spans="1:4" ht="16.5" thickTop="1" thickBot="1">
      <c r="A15" s="8">
        <v>11</v>
      </c>
      <c r="B15" s="9" t="s">
        <v>95</v>
      </c>
      <c r="C15" s="10">
        <v>756621.2455964078</v>
      </c>
      <c r="D15" s="7">
        <f t="shared" si="0"/>
        <v>2.2436247565650633E-2</v>
      </c>
    </row>
    <row r="16" spans="1:4" ht="16.5" thickTop="1" thickBot="1">
      <c r="A16" s="8">
        <v>12</v>
      </c>
      <c r="B16" s="9" t="s">
        <v>96</v>
      </c>
      <c r="C16" s="10">
        <v>2334724.3226482798</v>
      </c>
      <c r="D16" s="7">
        <f t="shared" si="0"/>
        <v>6.9232067174101422E-2</v>
      </c>
    </row>
    <row r="17" spans="1:4" ht="16.5" thickTop="1" thickBot="1">
      <c r="A17" s="8">
        <v>13</v>
      </c>
      <c r="B17" s="9" t="s">
        <v>97</v>
      </c>
      <c r="C17" s="10">
        <v>1057664.9047965645</v>
      </c>
      <c r="D17" s="7">
        <f t="shared" si="0"/>
        <v>3.1363157965265433E-2</v>
      </c>
    </row>
    <row r="18" spans="1:4" ht="16.5" thickTop="1" thickBot="1">
      <c r="A18" s="8">
        <v>14</v>
      </c>
      <c r="B18" s="9" t="s">
        <v>98</v>
      </c>
      <c r="C18" s="10">
        <v>4998201.019336368</v>
      </c>
      <c r="D18" s="7">
        <f t="shared" si="0"/>
        <v>0.14821269704675408</v>
      </c>
    </row>
    <row r="19" spans="1:4" ht="16.5" thickTop="1" thickBot="1">
      <c r="A19" s="8">
        <v>15</v>
      </c>
      <c r="B19" s="9" t="s">
        <v>99</v>
      </c>
      <c r="C19" s="10">
        <v>165948.03573364267</v>
      </c>
      <c r="D19" s="7">
        <f t="shared" si="0"/>
        <v>4.9208917069445846E-3</v>
      </c>
    </row>
    <row r="20" spans="1:4" ht="16.5" thickTop="1" thickBot="1">
      <c r="A20" s="8">
        <v>16</v>
      </c>
      <c r="B20" s="9" t="s">
        <v>100</v>
      </c>
      <c r="C20" s="10">
        <v>3644387.1920465948</v>
      </c>
      <c r="D20" s="7">
        <f t="shared" si="0"/>
        <v>0.10806777333009107</v>
      </c>
    </row>
    <row r="21" spans="1:4" ht="16.5" thickTop="1" thickBot="1">
      <c r="A21" s="8">
        <v>17</v>
      </c>
      <c r="B21" s="9" t="s">
        <v>101</v>
      </c>
      <c r="C21" s="10">
        <v>8631665.7166336328</v>
      </c>
      <c r="D21" s="7">
        <f t="shared" si="0"/>
        <v>0.25595658336249449</v>
      </c>
    </row>
    <row r="22" spans="1:4" ht="16.5" thickTop="1" thickBot="1">
      <c r="A22" s="8">
        <v>18</v>
      </c>
      <c r="B22" s="9" t="s">
        <v>102</v>
      </c>
      <c r="C22" s="10">
        <v>3135777.1119473106</v>
      </c>
      <c r="D22" s="7">
        <f t="shared" si="0"/>
        <v>9.2985852569991395E-2</v>
      </c>
    </row>
    <row r="23" spans="1:4" ht="16.5" thickTop="1" thickBot="1">
      <c r="A23" s="11"/>
      <c r="B23" s="12" t="s">
        <v>103</v>
      </c>
      <c r="C23" s="13">
        <f>SUM(C5:C22)</f>
        <v>33723163.527343899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7727.9457476177104</v>
      </c>
      <c r="D5" s="7">
        <f>C5/C$23</f>
        <v>5.026315969727713E-3</v>
      </c>
    </row>
    <row r="6" spans="1:4" ht="16.5" thickTop="1" thickBot="1">
      <c r="A6" s="8">
        <v>2</v>
      </c>
      <c r="B6" s="9" t="s">
        <v>86</v>
      </c>
      <c r="C6" s="10">
        <v>340.4474255582727</v>
      </c>
      <c r="D6" s="7">
        <f t="shared" ref="D6:D23" si="0">C6/C$23</f>
        <v>2.2142965127100464E-4</v>
      </c>
    </row>
    <row r="7" spans="1:4" ht="16.5" thickTop="1" thickBot="1">
      <c r="A7" s="8">
        <v>3</v>
      </c>
      <c r="B7" s="9" t="s">
        <v>87</v>
      </c>
      <c r="C7" s="10">
        <v>68175.24772519742</v>
      </c>
      <c r="D7" s="7">
        <f t="shared" si="0"/>
        <v>4.4341710924528363E-2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3679.1545717039176</v>
      </c>
      <c r="D9" s="7">
        <f t="shared" si="0"/>
        <v>2.3929507249132575E-3</v>
      </c>
    </row>
    <row r="10" spans="1:4" ht="16.5" thickTop="1" thickBot="1">
      <c r="A10" s="8">
        <v>6</v>
      </c>
      <c r="B10" s="9" t="s">
        <v>90</v>
      </c>
      <c r="C10" s="10">
        <v>3010.21146865323</v>
      </c>
      <c r="D10" s="7">
        <f t="shared" si="0"/>
        <v>1.9578649321928075E-3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262263.61156393739</v>
      </c>
      <c r="D14" s="7">
        <f t="shared" si="0"/>
        <v>0.1705782910663744</v>
      </c>
    </row>
    <row r="15" spans="1:4" ht="16.5" thickTop="1" thickBot="1">
      <c r="A15" s="8">
        <v>11</v>
      </c>
      <c r="B15" s="9" t="s">
        <v>95</v>
      </c>
      <c r="C15" s="10">
        <v>40489.12607184946</v>
      </c>
      <c r="D15" s="7">
        <f t="shared" si="0"/>
        <v>2.6334442246568814E-2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75734.222057728621</v>
      </c>
      <c r="D17" s="7">
        <f t="shared" si="0"/>
        <v>4.9258126572771725E-2</v>
      </c>
    </row>
    <row r="18" spans="1:4" ht="16.5" thickTop="1" thickBot="1">
      <c r="A18" s="8">
        <v>14</v>
      </c>
      <c r="B18" s="9" t="s">
        <v>98</v>
      </c>
      <c r="C18" s="10">
        <v>471086.51700101735</v>
      </c>
      <c r="D18" s="7">
        <f t="shared" si="0"/>
        <v>0.30639833156897467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319115.61171120522</v>
      </c>
      <c r="D20" s="7">
        <f t="shared" si="0"/>
        <v>0.2075552737709003</v>
      </c>
    </row>
    <row r="21" spans="1:4" ht="16.5" thickTop="1" thickBot="1">
      <c r="A21" s="8">
        <v>17</v>
      </c>
      <c r="B21" s="9" t="s">
        <v>101</v>
      </c>
      <c r="C21" s="10">
        <v>100109.19638856406</v>
      </c>
      <c r="D21" s="7">
        <f t="shared" si="0"/>
        <v>6.5111799300553136E-2</v>
      </c>
    </row>
    <row r="22" spans="1:4" ht="16.5" thickTop="1" thickBot="1">
      <c r="A22" s="8">
        <v>18</v>
      </c>
      <c r="B22" s="9" t="s">
        <v>102</v>
      </c>
      <c r="C22" s="10">
        <v>185765.71286462137</v>
      </c>
      <c r="D22" s="7">
        <f t="shared" si="0"/>
        <v>0.12082346327122388</v>
      </c>
    </row>
    <row r="23" spans="1:4" ht="16.5" thickTop="1" thickBot="1">
      <c r="A23" s="11"/>
      <c r="B23" s="12" t="s">
        <v>103</v>
      </c>
      <c r="C23" s="13">
        <f>SUM(C5:C22)</f>
        <v>1537497.0045976539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3611248.088304101</v>
      </c>
      <c r="D5" s="7">
        <f>C5/C$23</f>
        <v>3.404716164735358E-2</v>
      </c>
    </row>
    <row r="6" spans="1:4" ht="16.5" thickTop="1" thickBot="1">
      <c r="A6" s="8">
        <v>2</v>
      </c>
      <c r="B6" s="9" t="s">
        <v>86</v>
      </c>
      <c r="C6" s="10">
        <v>1204370.1181684728</v>
      </c>
      <c r="D6" s="7">
        <f t="shared" ref="D6:D23" si="0">C6/C$23</f>
        <v>1.1354906418456866E-2</v>
      </c>
    </row>
    <row r="7" spans="1:4" ht="16.5" thickTop="1" thickBot="1">
      <c r="A7" s="8">
        <v>3</v>
      </c>
      <c r="B7" s="9" t="s">
        <v>87</v>
      </c>
      <c r="C7" s="10">
        <v>1642932.4165855048</v>
      </c>
      <c r="D7" s="7">
        <f t="shared" si="0"/>
        <v>1.5489709982631772E-2</v>
      </c>
    </row>
    <row r="8" spans="1:4" ht="16.5" thickTop="1" thickBot="1">
      <c r="A8" s="8">
        <v>4</v>
      </c>
      <c r="B8" s="9" t="s">
        <v>88</v>
      </c>
      <c r="C8" s="10">
        <v>1919.9015551348691</v>
      </c>
      <c r="D8" s="7">
        <f t="shared" si="0"/>
        <v>1.8100999154943098E-5</v>
      </c>
    </row>
    <row r="9" spans="1:4" ht="16.5" thickTop="1" thickBot="1">
      <c r="A9" s="8">
        <v>5</v>
      </c>
      <c r="B9" s="9" t="s">
        <v>89</v>
      </c>
      <c r="C9" s="10">
        <v>371142.57839436061</v>
      </c>
      <c r="D9" s="7">
        <f t="shared" si="0"/>
        <v>3.4991645690957288E-3</v>
      </c>
    </row>
    <row r="10" spans="1:4" ht="16.5" thickTop="1" thickBot="1">
      <c r="A10" s="8">
        <v>6</v>
      </c>
      <c r="B10" s="9" t="s">
        <v>90</v>
      </c>
      <c r="C10" s="10">
        <v>3229805.3293525777</v>
      </c>
      <c r="D10" s="7">
        <f t="shared" si="0"/>
        <v>3.0450886078445226E-2</v>
      </c>
    </row>
    <row r="11" spans="1:4" ht="16.5" thickTop="1" thickBot="1">
      <c r="A11" s="8">
        <v>7</v>
      </c>
      <c r="B11" s="9" t="s">
        <v>91</v>
      </c>
      <c r="C11" s="10">
        <v>4045148.8109671776</v>
      </c>
      <c r="D11" s="7">
        <f t="shared" si="0"/>
        <v>3.8138015469127699E-2</v>
      </c>
    </row>
    <row r="12" spans="1:4" ht="16.5" thickTop="1" thickBot="1">
      <c r="A12" s="8">
        <v>8</v>
      </c>
      <c r="B12" s="9" t="s">
        <v>92</v>
      </c>
      <c r="C12" s="10">
        <v>620178.50669799175</v>
      </c>
      <c r="D12" s="7">
        <f t="shared" si="0"/>
        <v>5.8470970012134962E-3</v>
      </c>
    </row>
    <row r="13" spans="1:4" ht="16.5" thickTop="1" thickBot="1">
      <c r="A13" s="8">
        <v>9</v>
      </c>
      <c r="B13" s="9" t="s">
        <v>93</v>
      </c>
      <c r="C13" s="10">
        <v>645217.47803247336</v>
      </c>
      <c r="D13" s="7">
        <f t="shared" si="0"/>
        <v>6.0831666047584847E-3</v>
      </c>
    </row>
    <row r="14" spans="1:4" ht="16.5" thickTop="1" thickBot="1">
      <c r="A14" s="8">
        <v>10</v>
      </c>
      <c r="B14" s="9" t="s">
        <v>94</v>
      </c>
      <c r="C14" s="10">
        <v>2527677.5513463374</v>
      </c>
      <c r="D14" s="7">
        <f t="shared" si="0"/>
        <v>2.3831164206580688E-2</v>
      </c>
    </row>
    <row r="15" spans="1:4" ht="16.5" thickTop="1" thickBot="1">
      <c r="A15" s="8">
        <v>11</v>
      </c>
      <c r="B15" s="9" t="s">
        <v>95</v>
      </c>
      <c r="C15" s="10">
        <v>604457.43441472074</v>
      </c>
      <c r="D15" s="7">
        <f t="shared" si="0"/>
        <v>5.6988773618506343E-3</v>
      </c>
    </row>
    <row r="16" spans="1:4" ht="16.5" thickTop="1" thickBot="1">
      <c r="A16" s="8">
        <v>12</v>
      </c>
      <c r="B16" s="9" t="s">
        <v>96</v>
      </c>
      <c r="C16" s="10">
        <v>11535837.536349576</v>
      </c>
      <c r="D16" s="7">
        <f t="shared" si="0"/>
        <v>0.10876088148298628</v>
      </c>
    </row>
    <row r="17" spans="1:4" ht="16.5" thickTop="1" thickBot="1">
      <c r="A17" s="8">
        <v>13</v>
      </c>
      <c r="B17" s="9" t="s">
        <v>97</v>
      </c>
      <c r="C17" s="10">
        <v>3975934.1835379121</v>
      </c>
      <c r="D17" s="7">
        <f t="shared" si="0"/>
        <v>3.748545393061755E-2</v>
      </c>
    </row>
    <row r="18" spans="1:4" ht="16.5" thickTop="1" thickBot="1">
      <c r="A18" s="8">
        <v>14</v>
      </c>
      <c r="B18" s="9" t="s">
        <v>98</v>
      </c>
      <c r="C18" s="10">
        <v>7200915.1043729996</v>
      </c>
      <c r="D18" s="7">
        <f t="shared" si="0"/>
        <v>6.7890855065178737E-2</v>
      </c>
    </row>
    <row r="19" spans="1:4" ht="16.5" thickTop="1" thickBot="1">
      <c r="A19" s="8">
        <v>15</v>
      </c>
      <c r="B19" s="9" t="s">
        <v>99</v>
      </c>
      <c r="C19" s="10">
        <v>385532.87835042225</v>
      </c>
      <c r="D19" s="7">
        <f t="shared" si="0"/>
        <v>3.6348375709990745E-3</v>
      </c>
    </row>
    <row r="20" spans="1:4" ht="16.5" thickTop="1" thickBot="1">
      <c r="A20" s="8">
        <v>16</v>
      </c>
      <c r="B20" s="9" t="s">
        <v>100</v>
      </c>
      <c r="C20" s="10">
        <v>3709447.6897784183</v>
      </c>
      <c r="D20" s="7">
        <f t="shared" si="0"/>
        <v>3.4972996046804074E-2</v>
      </c>
    </row>
    <row r="21" spans="1:4" ht="16.5" thickTop="1" thickBot="1">
      <c r="A21" s="8">
        <v>17</v>
      </c>
      <c r="B21" s="9" t="s">
        <v>101</v>
      </c>
      <c r="C21" s="10">
        <v>56290855.03353478</v>
      </c>
      <c r="D21" s="7">
        <f t="shared" si="0"/>
        <v>0.53071508623339825</v>
      </c>
    </row>
    <row r="22" spans="1:4" ht="16.5" thickTop="1" thickBot="1">
      <c r="A22" s="8">
        <v>18</v>
      </c>
      <c r="B22" s="9" t="s">
        <v>102</v>
      </c>
      <c r="C22" s="10">
        <v>4463433.4327789964</v>
      </c>
      <c r="D22" s="7">
        <f t="shared" si="0"/>
        <v>4.2081639331346794E-2</v>
      </c>
    </row>
    <row r="23" spans="1:4" ht="16.5" thickTop="1" thickBot="1">
      <c r="A23" s="11"/>
      <c r="B23" s="12" t="s">
        <v>103</v>
      </c>
      <c r="C23" s="13">
        <f>SUM(C5:C22)</f>
        <v>106066054.07252197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1054148.1587608838</v>
      </c>
      <c r="D5" s="7">
        <f>C5/C$23</f>
        <v>0.10168042000529354</v>
      </c>
    </row>
    <row r="6" spans="1:4" ht="16.5" thickTop="1" thickBot="1">
      <c r="A6" s="8">
        <v>2</v>
      </c>
      <c r="B6" s="9" t="s">
        <v>86</v>
      </c>
      <c r="C6" s="10">
        <v>14424.036146896406</v>
      </c>
      <c r="D6" s="7">
        <f t="shared" ref="D6:D23" si="0">C6/C$23</f>
        <v>1.3913054264705555E-3</v>
      </c>
    </row>
    <row r="7" spans="1:4" ht="16.5" thickTop="1" thickBot="1">
      <c r="A7" s="8">
        <v>3</v>
      </c>
      <c r="B7" s="9" t="s">
        <v>87</v>
      </c>
      <c r="C7" s="10">
        <v>352533.37951240485</v>
      </c>
      <c r="D7" s="7">
        <f t="shared" si="0"/>
        <v>3.4004463031878124E-2</v>
      </c>
    </row>
    <row r="8" spans="1:4" ht="16.5" thickTop="1" thickBot="1">
      <c r="A8" s="8">
        <v>4</v>
      </c>
      <c r="B8" s="9" t="s">
        <v>88</v>
      </c>
      <c r="C8" s="10">
        <v>26058.654192982165</v>
      </c>
      <c r="D8" s="7">
        <f t="shared" si="0"/>
        <v>2.5135507576370588E-3</v>
      </c>
    </row>
    <row r="9" spans="1:4" ht="16.5" thickTop="1" thickBot="1">
      <c r="A9" s="8">
        <v>5</v>
      </c>
      <c r="B9" s="9" t="s">
        <v>89</v>
      </c>
      <c r="C9" s="10">
        <v>111494.18572132454</v>
      </c>
      <c r="D9" s="7">
        <f t="shared" si="0"/>
        <v>1.0754442378971172E-2</v>
      </c>
    </row>
    <row r="10" spans="1:4" ht="16.5" thickTop="1" thickBot="1">
      <c r="A10" s="8">
        <v>6</v>
      </c>
      <c r="B10" s="9" t="s">
        <v>90</v>
      </c>
      <c r="C10" s="10">
        <v>142115.10217409895</v>
      </c>
      <c r="D10" s="7">
        <f t="shared" si="0"/>
        <v>1.3708057219531134E-2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315.97735227867406</v>
      </c>
      <c r="D12" s="7">
        <f t="shared" si="0"/>
        <v>3.0478362671166077E-5</v>
      </c>
    </row>
    <row r="13" spans="1:4" ht="16.5" thickTop="1" thickBot="1">
      <c r="A13" s="8">
        <v>9</v>
      </c>
      <c r="B13" s="9" t="s">
        <v>93</v>
      </c>
      <c r="C13" s="10">
        <v>57533.622608919941</v>
      </c>
      <c r="D13" s="7">
        <f t="shared" si="0"/>
        <v>5.5495452538451171E-3</v>
      </c>
    </row>
    <row r="14" spans="1:4" ht="16.5" thickTop="1" thickBot="1">
      <c r="A14" s="8">
        <v>10</v>
      </c>
      <c r="B14" s="9" t="s">
        <v>94</v>
      </c>
      <c r="C14" s="10">
        <v>920501.21937967185</v>
      </c>
      <c r="D14" s="7">
        <f t="shared" si="0"/>
        <v>8.8789179987687872E-2</v>
      </c>
    </row>
    <row r="15" spans="1:4" ht="16.5" thickTop="1" thickBot="1">
      <c r="A15" s="8">
        <v>11</v>
      </c>
      <c r="B15" s="9" t="s">
        <v>95</v>
      </c>
      <c r="C15" s="10">
        <v>618861.0468822004</v>
      </c>
      <c r="D15" s="7">
        <f t="shared" si="0"/>
        <v>5.9693744801361963E-2</v>
      </c>
    </row>
    <row r="16" spans="1:4" ht="16.5" thickTop="1" thickBot="1">
      <c r="A16" s="8">
        <v>12</v>
      </c>
      <c r="B16" s="9" t="s">
        <v>96</v>
      </c>
      <c r="C16" s="10">
        <v>722030.08479087357</v>
      </c>
      <c r="D16" s="7">
        <f t="shared" si="0"/>
        <v>6.9645164835550416E-2</v>
      </c>
    </row>
    <row r="17" spans="1:4" ht="16.5" thickTop="1" thickBot="1">
      <c r="A17" s="8">
        <v>13</v>
      </c>
      <c r="B17" s="9" t="s">
        <v>97</v>
      </c>
      <c r="C17" s="10">
        <v>392428.7760304815</v>
      </c>
      <c r="D17" s="7">
        <f t="shared" si="0"/>
        <v>3.7852670364521133E-2</v>
      </c>
    </row>
    <row r="18" spans="1:4" ht="16.5" thickTop="1" thickBot="1">
      <c r="A18" s="8">
        <v>14</v>
      </c>
      <c r="B18" s="9" t="s">
        <v>98</v>
      </c>
      <c r="C18" s="10">
        <v>2659597.2065322646</v>
      </c>
      <c r="D18" s="7">
        <f t="shared" si="0"/>
        <v>0.25653790575604318</v>
      </c>
    </row>
    <row r="19" spans="1:4" ht="16.5" thickTop="1" thickBot="1">
      <c r="A19" s="8">
        <v>15</v>
      </c>
      <c r="B19" s="9" t="s">
        <v>99</v>
      </c>
      <c r="C19" s="10">
        <v>14486.625360931974</v>
      </c>
      <c r="D19" s="7">
        <f t="shared" si="0"/>
        <v>1.3973426210698598E-3</v>
      </c>
    </row>
    <row r="20" spans="1:4" ht="16.5" thickTop="1" thickBot="1">
      <c r="A20" s="8">
        <v>16</v>
      </c>
      <c r="B20" s="9" t="s">
        <v>100</v>
      </c>
      <c r="C20" s="10">
        <v>1842824.0315331579</v>
      </c>
      <c r="D20" s="7">
        <f t="shared" si="0"/>
        <v>0.17775406612899436</v>
      </c>
    </row>
    <row r="21" spans="1:4" ht="16.5" thickTop="1" thickBot="1">
      <c r="A21" s="8">
        <v>17</v>
      </c>
      <c r="B21" s="9" t="s">
        <v>101</v>
      </c>
      <c r="C21" s="10">
        <v>891529.72932173929</v>
      </c>
      <c r="D21" s="7">
        <f t="shared" si="0"/>
        <v>8.5994664574662344E-2</v>
      </c>
    </row>
    <row r="22" spans="1:4" ht="16.5" thickTop="1" thickBot="1">
      <c r="A22" s="8">
        <v>18</v>
      </c>
      <c r="B22" s="9" t="s">
        <v>102</v>
      </c>
      <c r="C22" s="10">
        <v>546386.1067896462</v>
      </c>
      <c r="D22" s="7">
        <f t="shared" si="0"/>
        <v>5.2702998493810896E-2</v>
      </c>
    </row>
    <row r="23" spans="1:4" ht="16.5" thickTop="1" thickBot="1">
      <c r="A23" s="11"/>
      <c r="B23" s="12" t="s">
        <v>103</v>
      </c>
      <c r="C23" s="13">
        <f>SUM(C5:C22)</f>
        <v>10367267.943090757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9667.0612857653268</v>
      </c>
      <c r="D5" s="7">
        <f>C5/C$23</f>
        <v>1.4913879762091773E-3</v>
      </c>
    </row>
    <row r="6" spans="1:4" ht="16.5" thickTop="1" thickBot="1">
      <c r="A6" s="8">
        <v>2</v>
      </c>
      <c r="B6" s="9" t="s">
        <v>86</v>
      </c>
      <c r="C6" s="10">
        <v>7049.348892817814</v>
      </c>
      <c r="D6" s="7">
        <f t="shared" ref="D6:D23" si="0">C6/C$23</f>
        <v>1.087539829123949E-3</v>
      </c>
    </row>
    <row r="7" spans="1:4" ht="16.5" thickTop="1" thickBot="1">
      <c r="A7" s="8">
        <v>3</v>
      </c>
      <c r="B7" s="9" t="s">
        <v>87</v>
      </c>
      <c r="C7" s="10">
        <v>339325.74319789925</v>
      </c>
      <c r="D7" s="7">
        <f t="shared" si="0"/>
        <v>5.2349552616240136E-2</v>
      </c>
    </row>
    <row r="8" spans="1:4" ht="16.5" thickTop="1" thickBot="1">
      <c r="A8" s="8">
        <v>4</v>
      </c>
      <c r="B8" s="9" t="s">
        <v>88</v>
      </c>
      <c r="C8" s="10">
        <v>2552.5119712525989</v>
      </c>
      <c r="D8" s="7">
        <f t="shared" si="0"/>
        <v>3.9378933788922741E-4</v>
      </c>
    </row>
    <row r="9" spans="1:4" ht="16.5" thickTop="1" thickBot="1">
      <c r="A9" s="8">
        <v>5</v>
      </c>
      <c r="B9" s="9" t="s">
        <v>89</v>
      </c>
      <c r="C9" s="10">
        <v>43580.071057056019</v>
      </c>
      <c r="D9" s="7">
        <f t="shared" si="0"/>
        <v>6.7233249128708077E-3</v>
      </c>
    </row>
    <row r="10" spans="1:4" ht="16.5" thickTop="1" thickBot="1">
      <c r="A10" s="8">
        <v>6</v>
      </c>
      <c r="B10" s="9" t="s">
        <v>90</v>
      </c>
      <c r="C10" s="10">
        <v>220119.41974474318</v>
      </c>
      <c r="D10" s="7">
        <f t="shared" si="0"/>
        <v>3.3958971215052279E-2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755.54608612762877</v>
      </c>
      <c r="D12" s="7">
        <f t="shared" si="0"/>
        <v>1.165620362810642E-4</v>
      </c>
    </row>
    <row r="13" spans="1:4" ht="16.5" thickTop="1" thickBot="1">
      <c r="A13" s="8">
        <v>9</v>
      </c>
      <c r="B13" s="9" t="s">
        <v>93</v>
      </c>
      <c r="C13" s="10">
        <v>147.30653530216824</v>
      </c>
      <c r="D13" s="7">
        <f t="shared" si="0"/>
        <v>2.2725747677857388E-5</v>
      </c>
    </row>
    <row r="14" spans="1:4" ht="16.5" thickTop="1" thickBot="1">
      <c r="A14" s="8">
        <v>10</v>
      </c>
      <c r="B14" s="9" t="s">
        <v>94</v>
      </c>
      <c r="C14" s="10">
        <v>869506.65472413937</v>
      </c>
      <c r="D14" s="7">
        <f t="shared" si="0"/>
        <v>0.13414332771417645</v>
      </c>
    </row>
    <row r="15" spans="1:4" ht="16.5" thickTop="1" thickBot="1">
      <c r="A15" s="8">
        <v>11</v>
      </c>
      <c r="B15" s="9" t="s">
        <v>95</v>
      </c>
      <c r="C15" s="10">
        <v>569845.32189411367</v>
      </c>
      <c r="D15" s="7">
        <f t="shared" si="0"/>
        <v>8.791301060885405E-2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361830.20378183963</v>
      </c>
      <c r="D17" s="7">
        <f t="shared" si="0"/>
        <v>5.5821433153025721E-2</v>
      </c>
    </row>
    <row r="18" spans="1:4" ht="16.5" thickTop="1" thickBot="1">
      <c r="A18" s="8">
        <v>14</v>
      </c>
      <c r="B18" s="9" t="s">
        <v>98</v>
      </c>
      <c r="C18" s="10">
        <v>2087511.6727178022</v>
      </c>
      <c r="D18" s="7">
        <f t="shared" si="0"/>
        <v>0.32205131599526871</v>
      </c>
    </row>
    <row r="19" spans="1:4" ht="16.5" thickTop="1" thickBot="1">
      <c r="A19" s="8">
        <v>15</v>
      </c>
      <c r="B19" s="9" t="s">
        <v>99</v>
      </c>
      <c r="C19" s="10">
        <v>9362.5833007188958</v>
      </c>
      <c r="D19" s="7">
        <f t="shared" si="0"/>
        <v>1.4444145690386554E-3</v>
      </c>
    </row>
    <row r="20" spans="1:4" ht="16.5" thickTop="1" thickBot="1">
      <c r="A20" s="8">
        <v>16</v>
      </c>
      <c r="B20" s="9" t="s">
        <v>100</v>
      </c>
      <c r="C20" s="10">
        <v>973934.37035034387</v>
      </c>
      <c r="D20" s="7">
        <f t="shared" si="0"/>
        <v>0.15025393618805072</v>
      </c>
    </row>
    <row r="21" spans="1:4" ht="16.5" thickTop="1" thickBot="1">
      <c r="A21" s="8">
        <v>17</v>
      </c>
      <c r="B21" s="9" t="s">
        <v>101</v>
      </c>
      <c r="C21" s="10">
        <v>484197.1093720583</v>
      </c>
      <c r="D21" s="7">
        <f t="shared" si="0"/>
        <v>7.469961404879602E-2</v>
      </c>
    </row>
    <row r="22" spans="1:4" ht="16.5" thickTop="1" thickBot="1">
      <c r="A22" s="8">
        <v>18</v>
      </c>
      <c r="B22" s="9" t="s">
        <v>102</v>
      </c>
      <c r="C22" s="10">
        <v>502537.57947694743</v>
      </c>
      <c r="D22" s="7">
        <f t="shared" si="0"/>
        <v>7.7529094051445049E-2</v>
      </c>
    </row>
    <row r="23" spans="1:4" ht="16.5" thickTop="1" thickBot="1">
      <c r="A23" s="11"/>
      <c r="B23" s="12" t="s">
        <v>103</v>
      </c>
      <c r="C23" s="13">
        <f>SUM(C5:C22)</f>
        <v>6481922.5043889284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127202.75176392085</v>
      </c>
      <c r="D5" s="7">
        <f>C5/C$23</f>
        <v>1.9131133985901994E-2</v>
      </c>
    </row>
    <row r="6" spans="1:4" ht="16.5" thickTop="1" thickBot="1">
      <c r="A6" s="8">
        <v>2</v>
      </c>
      <c r="B6" s="9" t="s">
        <v>86</v>
      </c>
      <c r="C6" s="10">
        <v>2322.3314084621752</v>
      </c>
      <c r="D6" s="7">
        <f t="shared" ref="D6:D23" si="0">C6/C$23</f>
        <v>3.4927572492625853E-4</v>
      </c>
    </row>
    <row r="7" spans="1:4" ht="16.5" thickTop="1" thickBot="1">
      <c r="A7" s="8">
        <v>3</v>
      </c>
      <c r="B7" s="9" t="s">
        <v>87</v>
      </c>
      <c r="C7" s="10">
        <v>46068.787857468342</v>
      </c>
      <c r="D7" s="7">
        <f t="shared" si="0"/>
        <v>6.9286877905364846E-3</v>
      </c>
    </row>
    <row r="8" spans="1:4" ht="16.5" thickTop="1" thickBot="1">
      <c r="A8" s="8">
        <v>4</v>
      </c>
      <c r="B8" s="9" t="s">
        <v>88</v>
      </c>
      <c r="C8" s="10">
        <v>137287.41952098376</v>
      </c>
      <c r="D8" s="7">
        <f t="shared" si="0"/>
        <v>2.0647855341283855E-2</v>
      </c>
    </row>
    <row r="9" spans="1:4" ht="16.5" thickTop="1" thickBot="1">
      <c r="A9" s="8">
        <v>5</v>
      </c>
      <c r="B9" s="9" t="s">
        <v>89</v>
      </c>
      <c r="C9" s="10">
        <v>69539.078247888043</v>
      </c>
      <c r="D9" s="7">
        <f t="shared" si="0"/>
        <v>1.0458589965769954E-2</v>
      </c>
    </row>
    <row r="10" spans="1:4" ht="16.5" thickTop="1" thickBot="1">
      <c r="A10" s="8">
        <v>6</v>
      </c>
      <c r="B10" s="9" t="s">
        <v>90</v>
      </c>
      <c r="C10" s="10">
        <v>44587.252273691643</v>
      </c>
      <c r="D10" s="7">
        <f t="shared" si="0"/>
        <v>6.7058667008581974E-3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79.62629277422586</v>
      </c>
      <c r="D12" s="7">
        <f t="shared" si="0"/>
        <v>1.1975694352049761E-5</v>
      </c>
    </row>
    <row r="13" spans="1:4" ht="16.5" thickTop="1" thickBot="1">
      <c r="A13" s="8">
        <v>9</v>
      </c>
      <c r="B13" s="9" t="s">
        <v>93</v>
      </c>
      <c r="C13" s="10">
        <v>211076.7347099497</v>
      </c>
      <c r="D13" s="7">
        <f t="shared" si="0"/>
        <v>3.1745675600927482E-2</v>
      </c>
    </row>
    <row r="14" spans="1:4" ht="16.5" thickTop="1" thickBot="1">
      <c r="A14" s="8">
        <v>10</v>
      </c>
      <c r="B14" s="9" t="s">
        <v>94</v>
      </c>
      <c r="C14" s="10">
        <v>650629.49906298239</v>
      </c>
      <c r="D14" s="7">
        <f t="shared" si="0"/>
        <v>9.7853858891790865E-2</v>
      </c>
    </row>
    <row r="15" spans="1:4" ht="16.5" thickTop="1" thickBot="1">
      <c r="A15" s="8">
        <v>11</v>
      </c>
      <c r="B15" s="9" t="s">
        <v>95</v>
      </c>
      <c r="C15" s="10">
        <v>157632.44057124454</v>
      </c>
      <c r="D15" s="7">
        <f t="shared" si="0"/>
        <v>2.3707720935865536E-2</v>
      </c>
    </row>
    <row r="16" spans="1:4" ht="16.5" thickTop="1" thickBot="1">
      <c r="A16" s="8">
        <v>12</v>
      </c>
      <c r="B16" s="9" t="s">
        <v>96</v>
      </c>
      <c r="C16" s="10">
        <v>1909410.6655761551</v>
      </c>
      <c r="D16" s="7">
        <f t="shared" si="0"/>
        <v>0.28717296419061183</v>
      </c>
    </row>
    <row r="17" spans="1:4" ht="16.5" thickTop="1" thickBot="1">
      <c r="A17" s="8">
        <v>13</v>
      </c>
      <c r="B17" s="9" t="s">
        <v>97</v>
      </c>
      <c r="C17" s="10">
        <v>187239.12142065202</v>
      </c>
      <c r="D17" s="7">
        <f t="shared" si="0"/>
        <v>2.8160528523385873E-2</v>
      </c>
    </row>
    <row r="18" spans="1:4" ht="16.5" thickTop="1" thickBot="1">
      <c r="A18" s="8">
        <v>14</v>
      </c>
      <c r="B18" s="9" t="s">
        <v>98</v>
      </c>
      <c r="C18" s="10">
        <v>1902522.5113170727</v>
      </c>
      <c r="D18" s="7">
        <f t="shared" si="0"/>
        <v>0.28613699444767232</v>
      </c>
    </row>
    <row r="19" spans="1:4" ht="16.5" thickTop="1" thickBot="1">
      <c r="A19" s="8">
        <v>15</v>
      </c>
      <c r="B19" s="9" t="s">
        <v>99</v>
      </c>
      <c r="C19" s="10">
        <v>6000.5871419804726</v>
      </c>
      <c r="D19" s="7">
        <f t="shared" si="0"/>
        <v>9.024807640982958E-4</v>
      </c>
    </row>
    <row r="20" spans="1:4" ht="16.5" thickTop="1" thickBot="1">
      <c r="A20" s="8">
        <v>16</v>
      </c>
      <c r="B20" s="9" t="s">
        <v>100</v>
      </c>
      <c r="C20" s="10">
        <v>638568.78551919106</v>
      </c>
      <c r="D20" s="7">
        <f t="shared" si="0"/>
        <v>9.6039942733749856E-2</v>
      </c>
    </row>
    <row r="21" spans="1:4" ht="16.5" thickTop="1" thickBot="1">
      <c r="A21" s="8">
        <v>17</v>
      </c>
      <c r="B21" s="9" t="s">
        <v>101</v>
      </c>
      <c r="C21" s="10">
        <v>40315.959402973291</v>
      </c>
      <c r="D21" s="7">
        <f t="shared" si="0"/>
        <v>6.0634696216315051E-3</v>
      </c>
    </row>
    <row r="22" spans="1:4" ht="16.5" thickTop="1" thickBot="1">
      <c r="A22" s="8">
        <v>18</v>
      </c>
      <c r="B22" s="9" t="s">
        <v>102</v>
      </c>
      <c r="C22" s="10">
        <v>518508.18346045469</v>
      </c>
      <c r="D22" s="7">
        <f t="shared" si="0"/>
        <v>7.7982979086637733E-2</v>
      </c>
    </row>
    <row r="23" spans="1:4" ht="16.5" thickTop="1" thickBot="1">
      <c r="A23" s="11"/>
      <c r="B23" s="12" t="s">
        <v>103</v>
      </c>
      <c r="C23" s="13">
        <f>SUM(C5:C22)</f>
        <v>6648991.7355478443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119793.3212978466</v>
      </c>
      <c r="D5" s="7">
        <f>C5/C$23</f>
        <v>1.3087433959775357E-2</v>
      </c>
    </row>
    <row r="6" spans="1:4" ht="16.5" thickTop="1" thickBot="1">
      <c r="A6" s="8">
        <v>2</v>
      </c>
      <c r="B6" s="9" t="s">
        <v>86</v>
      </c>
      <c r="C6" s="10">
        <v>20648.467222784231</v>
      </c>
      <c r="D6" s="7">
        <f t="shared" ref="D6:D23" si="0">C6/C$23</f>
        <v>2.2558473896627193E-3</v>
      </c>
    </row>
    <row r="7" spans="1:4" ht="16.5" thickTop="1" thickBot="1">
      <c r="A7" s="8">
        <v>3</v>
      </c>
      <c r="B7" s="9" t="s">
        <v>87</v>
      </c>
      <c r="C7" s="10">
        <v>244854.11974257007</v>
      </c>
      <c r="D7" s="7">
        <f t="shared" si="0"/>
        <v>2.6750340396208862E-2</v>
      </c>
    </row>
    <row r="8" spans="1:4" ht="16.5" thickTop="1" thickBot="1">
      <c r="A8" s="8">
        <v>4</v>
      </c>
      <c r="B8" s="9" t="s">
        <v>88</v>
      </c>
      <c r="C8" s="10">
        <v>8967.6946240791167</v>
      </c>
      <c r="D8" s="7">
        <f t="shared" si="0"/>
        <v>9.7972165637065164E-4</v>
      </c>
    </row>
    <row r="9" spans="1:4" ht="16.5" thickTop="1" thickBot="1">
      <c r="A9" s="8">
        <v>5</v>
      </c>
      <c r="B9" s="9" t="s">
        <v>89</v>
      </c>
      <c r="C9" s="10">
        <v>29752.497892711915</v>
      </c>
      <c r="D9" s="7">
        <f t="shared" si="0"/>
        <v>3.2504637745294921E-3</v>
      </c>
    </row>
    <row r="10" spans="1:4" ht="16.5" thickTop="1" thickBot="1">
      <c r="A10" s="8">
        <v>6</v>
      </c>
      <c r="B10" s="9" t="s">
        <v>90</v>
      </c>
      <c r="C10" s="10">
        <v>580878.79307625396</v>
      </c>
      <c r="D10" s="7">
        <f t="shared" si="0"/>
        <v>6.3461074128814104E-2</v>
      </c>
    </row>
    <row r="11" spans="1:4" ht="16.5" thickTop="1" thickBot="1">
      <c r="A11" s="8">
        <v>7</v>
      </c>
      <c r="B11" s="9" t="s">
        <v>91</v>
      </c>
      <c r="C11" s="10">
        <v>121254.63769630836</v>
      </c>
      <c r="D11" s="7">
        <f t="shared" si="0"/>
        <v>1.3247082942306313E-2</v>
      </c>
    </row>
    <row r="12" spans="1:4" ht="16.5" thickTop="1" thickBot="1">
      <c r="A12" s="8">
        <v>8</v>
      </c>
      <c r="B12" s="9" t="s">
        <v>92</v>
      </c>
      <c r="C12" s="10">
        <v>29626.143981948251</v>
      </c>
      <c r="D12" s="7">
        <f t="shared" si="0"/>
        <v>3.2366595954253226E-3</v>
      </c>
    </row>
    <row r="13" spans="1:4" ht="16.5" thickTop="1" thickBot="1">
      <c r="A13" s="8">
        <v>9</v>
      </c>
      <c r="B13" s="9" t="s">
        <v>93</v>
      </c>
      <c r="C13" s="10">
        <v>7388.5139049244945</v>
      </c>
      <c r="D13" s="7">
        <f t="shared" si="0"/>
        <v>8.0719598341514123E-4</v>
      </c>
    </row>
    <row r="14" spans="1:4" ht="16.5" thickTop="1" thickBot="1">
      <c r="A14" s="8">
        <v>10</v>
      </c>
      <c r="B14" s="9" t="s">
        <v>94</v>
      </c>
      <c r="C14" s="10">
        <v>906678.41281333857</v>
      </c>
      <c r="D14" s="7">
        <f t="shared" si="0"/>
        <v>9.9054719594470514E-2</v>
      </c>
    </row>
    <row r="15" spans="1:4" ht="16.5" thickTop="1" thickBot="1">
      <c r="A15" s="8">
        <v>11</v>
      </c>
      <c r="B15" s="9" t="s">
        <v>95</v>
      </c>
      <c r="C15" s="10">
        <v>90547.447056204459</v>
      </c>
      <c r="D15" s="7">
        <f t="shared" si="0"/>
        <v>9.8923188766754187E-3</v>
      </c>
    </row>
    <row r="16" spans="1:4" ht="16.5" thickTop="1" thickBot="1">
      <c r="A16" s="8">
        <v>12</v>
      </c>
      <c r="B16" s="9" t="s">
        <v>96</v>
      </c>
      <c r="C16" s="10">
        <v>1152196.9134199321</v>
      </c>
      <c r="D16" s="7">
        <f t="shared" si="0"/>
        <v>0.12587764367554463</v>
      </c>
    </row>
    <row r="17" spans="1:4" ht="16.5" thickTop="1" thickBot="1">
      <c r="A17" s="8">
        <v>13</v>
      </c>
      <c r="B17" s="9" t="s">
        <v>97</v>
      </c>
      <c r="C17" s="10">
        <v>374557.43193566508</v>
      </c>
      <c r="D17" s="7">
        <f t="shared" si="0"/>
        <v>4.0920441987020759E-2</v>
      </c>
    </row>
    <row r="18" spans="1:4" ht="16.5" thickTop="1" thickBot="1">
      <c r="A18" s="8">
        <v>14</v>
      </c>
      <c r="B18" s="9" t="s">
        <v>98</v>
      </c>
      <c r="C18" s="10">
        <v>2463516.5723937191</v>
      </c>
      <c r="D18" s="7">
        <f t="shared" si="0"/>
        <v>0.26913946537848027</v>
      </c>
    </row>
    <row r="19" spans="1:4" ht="16.5" thickTop="1" thickBot="1">
      <c r="A19" s="8">
        <v>15</v>
      </c>
      <c r="B19" s="9" t="s">
        <v>99</v>
      </c>
      <c r="C19" s="10">
        <v>66984.14387253864</v>
      </c>
      <c r="D19" s="7">
        <f t="shared" si="0"/>
        <v>7.3180253271740558E-3</v>
      </c>
    </row>
    <row r="20" spans="1:4" ht="16.5" thickTop="1" thickBot="1">
      <c r="A20" s="8">
        <v>16</v>
      </c>
      <c r="B20" s="9" t="s">
        <v>100</v>
      </c>
      <c r="C20" s="10">
        <v>1465957.3953342752</v>
      </c>
      <c r="D20" s="7">
        <f t="shared" si="0"/>
        <v>0.1601560119664743</v>
      </c>
    </row>
    <row r="21" spans="1:4" ht="16.5" thickTop="1" thickBot="1">
      <c r="A21" s="8">
        <v>17</v>
      </c>
      <c r="B21" s="9" t="s">
        <v>101</v>
      </c>
      <c r="C21" s="10">
        <v>623398.41002945893</v>
      </c>
      <c r="D21" s="7">
        <f t="shared" si="0"/>
        <v>6.8106347110990104E-2</v>
      </c>
    </row>
    <row r="22" spans="1:4" ht="16.5" thickTop="1" thickBot="1">
      <c r="A22" s="8">
        <v>18</v>
      </c>
      <c r="B22" s="9" t="s">
        <v>102</v>
      </c>
      <c r="C22" s="10">
        <v>846307.64411806129</v>
      </c>
      <c r="D22" s="7">
        <f t="shared" si="0"/>
        <v>9.245920625666211E-2</v>
      </c>
    </row>
    <row r="23" spans="1:4" ht="16.5" thickTop="1" thickBot="1">
      <c r="A23" s="11"/>
      <c r="B23" s="12" t="s">
        <v>103</v>
      </c>
      <c r="C23" s="13">
        <f>SUM(C5:C22)</f>
        <v>9153308.5604126193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76440.686309910176</v>
      </c>
      <c r="D5" s="7">
        <f>C5/C$23</f>
        <v>1.4879140109503565E-2</v>
      </c>
    </row>
    <row r="6" spans="1:4" ht="16.5" thickTop="1" thickBot="1">
      <c r="A6" s="8">
        <v>2</v>
      </c>
      <c r="B6" s="9" t="s">
        <v>86</v>
      </c>
      <c r="C6" s="10">
        <v>62679.804200922634</v>
      </c>
      <c r="D6" s="7">
        <f t="shared" ref="D6:D23" si="0">C6/C$23</f>
        <v>1.2200591514323806E-2</v>
      </c>
    </row>
    <row r="7" spans="1:4" ht="16.5" thickTop="1" thickBot="1">
      <c r="A7" s="8">
        <v>3</v>
      </c>
      <c r="B7" s="9" t="s">
        <v>87</v>
      </c>
      <c r="C7" s="10">
        <v>116939.97426557094</v>
      </c>
      <c r="D7" s="7">
        <f t="shared" si="0"/>
        <v>2.2762305592664372E-2</v>
      </c>
    </row>
    <row r="8" spans="1:4" ht="16.5" thickTop="1" thickBot="1">
      <c r="A8" s="8">
        <v>4</v>
      </c>
      <c r="B8" s="9" t="s">
        <v>88</v>
      </c>
      <c r="C8" s="10">
        <v>9028.6031025998855</v>
      </c>
      <c r="D8" s="7">
        <f t="shared" si="0"/>
        <v>1.757412930753161E-3</v>
      </c>
    </row>
    <row r="9" spans="1:4" ht="16.5" thickTop="1" thickBot="1">
      <c r="A9" s="8">
        <v>5</v>
      </c>
      <c r="B9" s="9" t="s">
        <v>89</v>
      </c>
      <c r="C9" s="10">
        <v>208548.5396822975</v>
      </c>
      <c r="D9" s="7">
        <f t="shared" si="0"/>
        <v>4.0593865536277585E-2</v>
      </c>
    </row>
    <row r="10" spans="1:4" ht="16.5" thickTop="1" thickBot="1">
      <c r="A10" s="8">
        <v>6</v>
      </c>
      <c r="B10" s="9" t="s">
        <v>90</v>
      </c>
      <c r="C10" s="10">
        <v>148213.95263230396</v>
      </c>
      <c r="D10" s="7">
        <f t="shared" si="0"/>
        <v>2.8849769329104897E-2</v>
      </c>
    </row>
    <row r="11" spans="1:4" ht="16.5" thickTop="1" thickBot="1">
      <c r="A11" s="8">
        <v>7</v>
      </c>
      <c r="B11" s="9" t="s">
        <v>91</v>
      </c>
      <c r="C11" s="10">
        <v>32608.143770373492</v>
      </c>
      <c r="D11" s="7">
        <f t="shared" si="0"/>
        <v>6.3471583431783177E-3</v>
      </c>
    </row>
    <row r="12" spans="1:4" ht="16.5" thickTop="1" thickBot="1">
      <c r="A12" s="8">
        <v>8</v>
      </c>
      <c r="B12" s="9" t="s">
        <v>92</v>
      </c>
      <c r="C12" s="10">
        <v>1262.6454997055816</v>
      </c>
      <c r="D12" s="7">
        <f t="shared" si="0"/>
        <v>2.4577329437605838E-4</v>
      </c>
    </row>
    <row r="13" spans="1:4" ht="16.5" thickTop="1" thickBot="1">
      <c r="A13" s="8">
        <v>9</v>
      </c>
      <c r="B13" s="9" t="s">
        <v>93</v>
      </c>
      <c r="C13" s="10">
        <v>2616.5868912808014</v>
      </c>
      <c r="D13" s="7">
        <f t="shared" si="0"/>
        <v>5.0931728695128144E-4</v>
      </c>
    </row>
    <row r="14" spans="1:4" ht="16.5" thickTop="1" thickBot="1">
      <c r="A14" s="8">
        <v>10</v>
      </c>
      <c r="B14" s="9" t="s">
        <v>94</v>
      </c>
      <c r="C14" s="10">
        <v>404038.04412539571</v>
      </c>
      <c r="D14" s="7">
        <f t="shared" si="0"/>
        <v>7.864579660808399E-2</v>
      </c>
    </row>
    <row r="15" spans="1:4" ht="16.5" thickTop="1" thickBot="1">
      <c r="A15" s="8">
        <v>11</v>
      </c>
      <c r="B15" s="9" t="s">
        <v>95</v>
      </c>
      <c r="C15" s="10">
        <v>172098.99294288747</v>
      </c>
      <c r="D15" s="7">
        <f t="shared" si="0"/>
        <v>3.3498980089216014E-2</v>
      </c>
    </row>
    <row r="16" spans="1:4" ht="16.5" thickTop="1" thickBot="1">
      <c r="A16" s="8">
        <v>12</v>
      </c>
      <c r="B16" s="9" t="s">
        <v>96</v>
      </c>
      <c r="C16" s="10">
        <v>5007.1632872887503</v>
      </c>
      <c r="D16" s="7">
        <f t="shared" si="0"/>
        <v>9.7464174772947962E-4</v>
      </c>
    </row>
    <row r="17" spans="1:4" ht="16.5" thickTop="1" thickBot="1">
      <c r="A17" s="8">
        <v>13</v>
      </c>
      <c r="B17" s="9" t="s">
        <v>97</v>
      </c>
      <c r="C17" s="10">
        <v>286181.09853171278</v>
      </c>
      <c r="D17" s="7">
        <f t="shared" si="0"/>
        <v>5.5705003020007589E-2</v>
      </c>
    </row>
    <row r="18" spans="1:4" ht="16.5" thickTop="1" thickBot="1">
      <c r="A18" s="8">
        <v>14</v>
      </c>
      <c r="B18" s="9" t="s">
        <v>98</v>
      </c>
      <c r="C18" s="10">
        <v>1672477.6270485881</v>
      </c>
      <c r="D18" s="7">
        <f t="shared" si="0"/>
        <v>0.32554690628987409</v>
      </c>
    </row>
    <row r="19" spans="1:4" ht="16.5" thickTop="1" thickBot="1">
      <c r="A19" s="8">
        <v>15</v>
      </c>
      <c r="B19" s="9" t="s">
        <v>99</v>
      </c>
      <c r="C19" s="10">
        <v>5255.9580454835204</v>
      </c>
      <c r="D19" s="7">
        <f t="shared" si="0"/>
        <v>1.0230695189125088E-3</v>
      </c>
    </row>
    <row r="20" spans="1:4" ht="16.5" thickTop="1" thickBot="1">
      <c r="A20" s="8">
        <v>16</v>
      </c>
      <c r="B20" s="9" t="s">
        <v>100</v>
      </c>
      <c r="C20" s="10">
        <v>1086014.0258568926</v>
      </c>
      <c r="D20" s="7">
        <f t="shared" si="0"/>
        <v>0.21139206921950149</v>
      </c>
    </row>
    <row r="21" spans="1:4" ht="16.5" thickTop="1" thickBot="1">
      <c r="A21" s="8">
        <v>17</v>
      </c>
      <c r="B21" s="9" t="s">
        <v>101</v>
      </c>
      <c r="C21" s="10">
        <v>295288.5422890092</v>
      </c>
      <c r="D21" s="7">
        <f t="shared" si="0"/>
        <v>5.7477762243477157E-2</v>
      </c>
    </row>
    <row r="22" spans="1:4" ht="16.5" thickTop="1" thickBot="1">
      <c r="A22" s="8">
        <v>18</v>
      </c>
      <c r="B22" s="9" t="s">
        <v>102</v>
      </c>
      <c r="C22" s="10">
        <v>552739.39280501602</v>
      </c>
      <c r="D22" s="7">
        <f t="shared" si="0"/>
        <v>0.10759043732606466</v>
      </c>
    </row>
    <row r="23" spans="1:4" ht="16.5" thickTop="1" thickBot="1">
      <c r="A23" s="11"/>
      <c r="B23" s="12" t="s">
        <v>103</v>
      </c>
      <c r="C23" s="13">
        <f>SUM(C5:C22)</f>
        <v>5137439.7812872389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91347.118529329571</v>
      </c>
      <c r="D5" s="7">
        <f>C5/C$23</f>
        <v>3.4471709279211456E-2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46361.973993884028</v>
      </c>
      <c r="D7" s="7">
        <f t="shared" si="0"/>
        <v>1.7495642061379227E-2</v>
      </c>
    </row>
    <row r="8" spans="1:4" ht="16.5" thickTop="1" thickBot="1">
      <c r="A8" s="8">
        <v>4</v>
      </c>
      <c r="B8" s="9" t="s">
        <v>88</v>
      </c>
      <c r="C8" s="10">
        <v>759.29954524122923</v>
      </c>
      <c r="D8" s="7">
        <f t="shared" si="0"/>
        <v>2.8653726139143737E-4</v>
      </c>
    </row>
    <row r="9" spans="1:4" ht="16.5" thickTop="1" thickBot="1">
      <c r="A9" s="8">
        <v>5</v>
      </c>
      <c r="B9" s="9" t="s">
        <v>89</v>
      </c>
      <c r="C9" s="10">
        <v>16570.480293372362</v>
      </c>
      <c r="D9" s="7">
        <f t="shared" si="0"/>
        <v>6.2532107031556851E-3</v>
      </c>
    </row>
    <row r="10" spans="1:4" ht="16.5" thickTop="1" thickBot="1">
      <c r="A10" s="8">
        <v>6</v>
      </c>
      <c r="B10" s="9" t="s">
        <v>90</v>
      </c>
      <c r="C10" s="10">
        <v>68193.10036806672</v>
      </c>
      <c r="D10" s="7">
        <f t="shared" si="0"/>
        <v>2.5734065491965295E-2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569228.87791225046</v>
      </c>
      <c r="D14" s="7">
        <f t="shared" si="0"/>
        <v>0.21481019553367256</v>
      </c>
    </row>
    <row r="15" spans="1:4" ht="16.5" thickTop="1" thickBot="1">
      <c r="A15" s="8">
        <v>11</v>
      </c>
      <c r="B15" s="9" t="s">
        <v>95</v>
      </c>
      <c r="C15" s="10">
        <v>34096.110792341344</v>
      </c>
      <c r="D15" s="7">
        <f t="shared" si="0"/>
        <v>1.2866866932512986E-2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54741.019434818081</v>
      </c>
      <c r="D17" s="7">
        <f t="shared" si="0"/>
        <v>2.0657646765276271E-2</v>
      </c>
    </row>
    <row r="18" spans="1:4" ht="16.5" thickTop="1" thickBot="1">
      <c r="A18" s="8">
        <v>14</v>
      </c>
      <c r="B18" s="9" t="s">
        <v>98</v>
      </c>
      <c r="C18" s="10">
        <v>658359.87112858112</v>
      </c>
      <c r="D18" s="7">
        <f t="shared" si="0"/>
        <v>0.24844560445939809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528257.22570169216</v>
      </c>
      <c r="D20" s="7">
        <f t="shared" si="0"/>
        <v>0.19934870198652968</v>
      </c>
    </row>
    <row r="21" spans="1:4" ht="16.5" thickTop="1" thickBot="1">
      <c r="A21" s="8">
        <v>17</v>
      </c>
      <c r="B21" s="9" t="s">
        <v>101</v>
      </c>
      <c r="C21" s="10">
        <v>248650.64907761686</v>
      </c>
      <c r="D21" s="7">
        <f t="shared" si="0"/>
        <v>9.3833423813349331E-2</v>
      </c>
    </row>
    <row r="22" spans="1:4" ht="16.5" thickTop="1" thickBot="1">
      <c r="A22" s="8">
        <v>18</v>
      </c>
      <c r="B22" s="9" t="s">
        <v>102</v>
      </c>
      <c r="C22" s="10">
        <v>333349.82540627313</v>
      </c>
      <c r="D22" s="7">
        <f t="shared" si="0"/>
        <v>0.125796395712158</v>
      </c>
    </row>
    <row r="23" spans="1:4" ht="16.5" thickTop="1" thickBot="1">
      <c r="A23" s="11"/>
      <c r="B23" s="12" t="s">
        <v>103</v>
      </c>
      <c r="C23" s="13">
        <f>SUM(C5:C22)</f>
        <v>2649915.552183467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159366.18457865738</v>
      </c>
      <c r="D5" s="7">
        <f>C5/C$23</f>
        <v>1.1884670952186163E-2</v>
      </c>
    </row>
    <row r="6" spans="1:4" ht="16.5" thickTop="1" thickBot="1">
      <c r="A6" s="8">
        <v>2</v>
      </c>
      <c r="B6" s="9" t="s">
        <v>86</v>
      </c>
      <c r="C6" s="10">
        <v>7833.9471681525101</v>
      </c>
      <c r="D6" s="7">
        <f t="shared" ref="D6:D23" si="0">C6/C$23</f>
        <v>5.8421354942052013E-4</v>
      </c>
    </row>
    <row r="7" spans="1:4" ht="16.5" thickTop="1" thickBot="1">
      <c r="A7" s="8">
        <v>3</v>
      </c>
      <c r="B7" s="9" t="s">
        <v>87</v>
      </c>
      <c r="C7" s="10">
        <v>54366.914161489112</v>
      </c>
      <c r="D7" s="7">
        <f t="shared" si="0"/>
        <v>4.0543913829858957E-3</v>
      </c>
    </row>
    <row r="8" spans="1:4" ht="16.5" thickTop="1" thickBot="1">
      <c r="A8" s="8">
        <v>4</v>
      </c>
      <c r="B8" s="9" t="s">
        <v>88</v>
      </c>
      <c r="C8" s="10">
        <v>30341.609827839518</v>
      </c>
      <c r="D8" s="7">
        <f t="shared" si="0"/>
        <v>2.2627136987490052E-3</v>
      </c>
    </row>
    <row r="9" spans="1:4" ht="16.5" thickTop="1" thickBot="1">
      <c r="A9" s="8">
        <v>5</v>
      </c>
      <c r="B9" s="9" t="s">
        <v>89</v>
      </c>
      <c r="C9" s="10">
        <v>49144.983855398888</v>
      </c>
      <c r="D9" s="7">
        <f t="shared" si="0"/>
        <v>3.6649679705649243E-3</v>
      </c>
    </row>
    <row r="10" spans="1:4" ht="16.5" thickTop="1" thickBot="1">
      <c r="A10" s="8">
        <v>6</v>
      </c>
      <c r="B10" s="9" t="s">
        <v>90</v>
      </c>
      <c r="C10" s="10">
        <v>135894.98197851219</v>
      </c>
      <c r="D10" s="7">
        <f t="shared" si="0"/>
        <v>1.0134315188243384E-2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499.24421660030498</v>
      </c>
      <c r="D12" s="7">
        <f t="shared" si="0"/>
        <v>3.7230942403268074E-5</v>
      </c>
    </row>
    <row r="13" spans="1:4" ht="16.5" thickTop="1" thickBot="1">
      <c r="A13" s="8">
        <v>9</v>
      </c>
      <c r="B13" s="9" t="s">
        <v>93</v>
      </c>
      <c r="C13" s="10">
        <v>19952.07006894227</v>
      </c>
      <c r="D13" s="7">
        <f t="shared" si="0"/>
        <v>1.4879178303180461E-3</v>
      </c>
    </row>
    <row r="14" spans="1:4" ht="16.5" thickTop="1" thickBot="1">
      <c r="A14" s="8">
        <v>10</v>
      </c>
      <c r="B14" s="9" t="s">
        <v>94</v>
      </c>
      <c r="C14" s="10">
        <v>500378.69328216481</v>
      </c>
      <c r="D14" s="7">
        <f t="shared" si="0"/>
        <v>3.7315545558589125E-2</v>
      </c>
    </row>
    <row r="15" spans="1:4" ht="16.5" thickTop="1" thickBot="1">
      <c r="A15" s="8">
        <v>11</v>
      </c>
      <c r="B15" s="9" t="s">
        <v>95</v>
      </c>
      <c r="C15" s="10">
        <v>9133481.4708699305</v>
      </c>
      <c r="D15" s="7">
        <f t="shared" si="0"/>
        <v>0.68112581233067571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177071.90767037703</v>
      </c>
      <c r="D17" s="7">
        <f t="shared" si="0"/>
        <v>1.3205068334303027E-2</v>
      </c>
    </row>
    <row r="18" spans="1:4" ht="16.5" thickTop="1" thickBot="1">
      <c r="A18" s="8">
        <v>14</v>
      </c>
      <c r="B18" s="9" t="s">
        <v>98</v>
      </c>
      <c r="C18" s="10">
        <v>968102.83014152688</v>
      </c>
      <c r="D18" s="7">
        <f t="shared" si="0"/>
        <v>7.2195890329754861E-2</v>
      </c>
    </row>
    <row r="19" spans="1:4" ht="16.5" thickTop="1" thickBot="1">
      <c r="A19" s="8">
        <v>15</v>
      </c>
      <c r="B19" s="9" t="s">
        <v>99</v>
      </c>
      <c r="C19" s="10">
        <v>6896.5250193745214</v>
      </c>
      <c r="D19" s="7">
        <f t="shared" si="0"/>
        <v>5.1430565891681711E-4</v>
      </c>
    </row>
    <row r="20" spans="1:4" ht="16.5" thickTop="1" thickBot="1">
      <c r="A20" s="8">
        <v>16</v>
      </c>
      <c r="B20" s="9" t="s">
        <v>100</v>
      </c>
      <c r="C20" s="10">
        <v>1151916.7355464238</v>
      </c>
      <c r="D20" s="7">
        <f t="shared" si="0"/>
        <v>8.5903740511078935E-2</v>
      </c>
    </row>
    <row r="21" spans="1:4" ht="16.5" thickTop="1" thickBot="1">
      <c r="A21" s="8">
        <v>17</v>
      </c>
      <c r="B21" s="9" t="s">
        <v>101</v>
      </c>
      <c r="C21" s="10">
        <v>609296.8316765005</v>
      </c>
      <c r="D21" s="7">
        <f t="shared" si="0"/>
        <v>4.5438073176124305E-2</v>
      </c>
    </row>
    <row r="22" spans="1:4" ht="16.5" thickTop="1" thickBot="1">
      <c r="A22" s="8">
        <v>18</v>
      </c>
      <c r="B22" s="9" t="s">
        <v>102</v>
      </c>
      <c r="C22" s="10">
        <v>404844.79724413122</v>
      </c>
      <c r="D22" s="7">
        <f t="shared" si="0"/>
        <v>3.0191142585686153E-2</v>
      </c>
    </row>
    <row r="23" spans="1:4" ht="16.5" thickTop="1" thickBot="1">
      <c r="A23" s="11"/>
      <c r="B23" s="12" t="s">
        <v>103</v>
      </c>
      <c r="C23" s="13">
        <f>SUM(C5:C22)</f>
        <v>13409389.72730602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5014791.7361614089</v>
      </c>
      <c r="D5" s="7">
        <f>C5/C$23</f>
        <v>2.8710238656895908E-2</v>
      </c>
    </row>
    <row r="6" spans="1:4" ht="16.5" thickTop="1" thickBot="1">
      <c r="A6" s="8">
        <v>2</v>
      </c>
      <c r="B6" s="9" t="s">
        <v>86</v>
      </c>
      <c r="C6" s="10">
        <v>1976566.1632494137</v>
      </c>
      <c r="D6" s="7">
        <f t="shared" ref="D6:D23" si="0">C6/C$23</f>
        <v>1.1316060417590437E-2</v>
      </c>
    </row>
    <row r="7" spans="1:4" ht="16.5" thickTop="1" thickBot="1">
      <c r="A7" s="8">
        <v>3</v>
      </c>
      <c r="B7" s="9" t="s">
        <v>87</v>
      </c>
      <c r="C7" s="10">
        <v>2124653.9028719817</v>
      </c>
      <c r="D7" s="7">
        <f t="shared" si="0"/>
        <v>1.2163879144750304E-2</v>
      </c>
    </row>
    <row r="8" spans="1:4" ht="16.5" thickTop="1" thickBot="1">
      <c r="A8" s="8">
        <v>4</v>
      </c>
      <c r="B8" s="9" t="s">
        <v>88</v>
      </c>
      <c r="C8" s="10">
        <v>41047.834655680221</v>
      </c>
      <c r="D8" s="7">
        <f t="shared" si="0"/>
        <v>2.3500340419230727E-4</v>
      </c>
    </row>
    <row r="9" spans="1:4" ht="16.5" thickTop="1" thickBot="1">
      <c r="A9" s="8">
        <v>5</v>
      </c>
      <c r="B9" s="9" t="s">
        <v>89</v>
      </c>
      <c r="C9" s="10">
        <v>80701.682828295132</v>
      </c>
      <c r="D9" s="7">
        <f t="shared" si="0"/>
        <v>4.620260812240631E-4</v>
      </c>
    </row>
    <row r="10" spans="1:4" ht="16.5" thickTop="1" thickBot="1">
      <c r="A10" s="8">
        <v>6</v>
      </c>
      <c r="B10" s="9" t="s">
        <v>90</v>
      </c>
      <c r="C10" s="10">
        <v>6682783.7205333086</v>
      </c>
      <c r="D10" s="7">
        <f t="shared" si="0"/>
        <v>3.8259677690183264E-2</v>
      </c>
    </row>
    <row r="11" spans="1:4" ht="16.5" thickTop="1" thickBot="1">
      <c r="A11" s="8">
        <v>7</v>
      </c>
      <c r="B11" s="9" t="s">
        <v>91</v>
      </c>
      <c r="C11" s="10">
        <v>5368691.5036365157</v>
      </c>
      <c r="D11" s="7">
        <f t="shared" si="0"/>
        <v>3.0736354060964057E-2</v>
      </c>
    </row>
    <row r="12" spans="1:4" ht="16.5" thickTop="1" thickBot="1">
      <c r="A12" s="8">
        <v>8</v>
      </c>
      <c r="B12" s="9" t="s">
        <v>92</v>
      </c>
      <c r="C12" s="10">
        <v>838952.67506859335</v>
      </c>
      <c r="D12" s="7">
        <f t="shared" si="0"/>
        <v>4.8030970756719176E-3</v>
      </c>
    </row>
    <row r="13" spans="1:4" ht="16.5" thickTop="1" thickBot="1">
      <c r="A13" s="8">
        <v>9</v>
      </c>
      <c r="B13" s="9" t="s">
        <v>93</v>
      </c>
      <c r="C13" s="10">
        <v>840197.70028209873</v>
      </c>
      <c r="D13" s="7">
        <f t="shared" si="0"/>
        <v>4.8102249830495733E-3</v>
      </c>
    </row>
    <row r="14" spans="1:4" ht="16.5" thickTop="1" thickBot="1">
      <c r="A14" s="8">
        <v>10</v>
      </c>
      <c r="B14" s="9" t="s">
        <v>94</v>
      </c>
      <c r="C14" s="10">
        <v>5401915.6072847685</v>
      </c>
      <c r="D14" s="7">
        <f t="shared" si="0"/>
        <v>3.0926565737757025E-2</v>
      </c>
    </row>
    <row r="15" spans="1:4" ht="16.5" thickTop="1" thickBot="1">
      <c r="A15" s="8">
        <v>11</v>
      </c>
      <c r="B15" s="9" t="s">
        <v>95</v>
      </c>
      <c r="C15" s="10">
        <v>694198.02442436328</v>
      </c>
      <c r="D15" s="7">
        <f t="shared" si="0"/>
        <v>3.9743606524375967E-3</v>
      </c>
    </row>
    <row r="16" spans="1:4" ht="16.5" thickTop="1" thickBot="1">
      <c r="A16" s="8">
        <v>12</v>
      </c>
      <c r="B16" s="9" t="s">
        <v>96</v>
      </c>
      <c r="C16" s="10">
        <v>28927162.417169821</v>
      </c>
      <c r="D16" s="7">
        <f t="shared" si="0"/>
        <v>0.16561121186249883</v>
      </c>
    </row>
    <row r="17" spans="1:4" ht="16.5" thickTop="1" thickBot="1">
      <c r="A17" s="8">
        <v>13</v>
      </c>
      <c r="B17" s="9" t="s">
        <v>97</v>
      </c>
      <c r="C17" s="10">
        <v>5222134.3222960522</v>
      </c>
      <c r="D17" s="7">
        <f t="shared" si="0"/>
        <v>2.989729794965534E-2</v>
      </c>
    </row>
    <row r="18" spans="1:4" ht="16.5" thickTop="1" thickBot="1">
      <c r="A18" s="8">
        <v>14</v>
      </c>
      <c r="B18" s="9" t="s">
        <v>98</v>
      </c>
      <c r="C18" s="10">
        <v>15748676.241921982</v>
      </c>
      <c r="D18" s="7">
        <f t="shared" si="0"/>
        <v>9.0162917469802095E-2</v>
      </c>
    </row>
    <row r="19" spans="1:4" ht="16.5" thickTop="1" thickBot="1">
      <c r="A19" s="8">
        <v>15</v>
      </c>
      <c r="B19" s="9" t="s">
        <v>99</v>
      </c>
      <c r="C19" s="10">
        <v>929087.5824270749</v>
      </c>
      <c r="D19" s="7">
        <f t="shared" si="0"/>
        <v>5.319129413150412E-3</v>
      </c>
    </row>
    <row r="20" spans="1:4" ht="16.5" thickTop="1" thickBot="1">
      <c r="A20" s="8">
        <v>16</v>
      </c>
      <c r="B20" s="9" t="s">
        <v>100</v>
      </c>
      <c r="C20" s="10">
        <v>6447823.5548174502</v>
      </c>
      <c r="D20" s="7">
        <f t="shared" si="0"/>
        <v>3.6914504692484723E-2</v>
      </c>
    </row>
    <row r="21" spans="1:4" ht="16.5" thickTop="1" thickBot="1">
      <c r="A21" s="8">
        <v>17</v>
      </c>
      <c r="B21" s="9" t="s">
        <v>101</v>
      </c>
      <c r="C21" s="10">
        <v>80339340.738588005</v>
      </c>
      <c r="D21" s="7">
        <f t="shared" si="0"/>
        <v>0.45995163258925442</v>
      </c>
    </row>
    <row r="22" spans="1:4" ht="16.5" thickTop="1" thickBot="1">
      <c r="A22" s="8">
        <v>18</v>
      </c>
      <c r="B22" s="9" t="s">
        <v>102</v>
      </c>
      <c r="C22" s="10">
        <v>7990381.180937428</v>
      </c>
      <c r="D22" s="7">
        <f t="shared" si="0"/>
        <v>4.5745818118437517E-2</v>
      </c>
    </row>
    <row r="23" spans="1:4" ht="16.5" thickTop="1" thickBot="1">
      <c r="A23" s="11"/>
      <c r="B23" s="12" t="s">
        <v>103</v>
      </c>
      <c r="C23" s="13">
        <f>SUM(C5:C22)</f>
        <v>174669106.58915427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108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386201.23709669779</v>
      </c>
      <c r="D5" s="7">
        <f>C5/C$23</f>
        <v>4.525279715308636E-2</v>
      </c>
    </row>
    <row r="6" spans="1:4" ht="16.5" thickTop="1" thickBot="1">
      <c r="A6" s="8">
        <v>2</v>
      </c>
      <c r="B6" s="9" t="s">
        <v>86</v>
      </c>
      <c r="C6" s="10">
        <v>11592.374935265712</v>
      </c>
      <c r="D6" s="7">
        <f t="shared" ref="D6:D23" si="0">C6/C$23</f>
        <v>1.3583265434666506E-3</v>
      </c>
    </row>
    <row r="7" spans="1:4" ht="16.5" thickTop="1" thickBot="1">
      <c r="A7" s="8">
        <v>3</v>
      </c>
      <c r="B7" s="9" t="s">
        <v>87</v>
      </c>
      <c r="C7" s="10">
        <v>194102.83447726598</v>
      </c>
      <c r="D7" s="7">
        <f t="shared" si="0"/>
        <v>2.2743832364367948E-2</v>
      </c>
    </row>
    <row r="8" spans="1:4" ht="16.5" thickTop="1" thickBot="1">
      <c r="A8" s="8">
        <v>4</v>
      </c>
      <c r="B8" s="9" t="s">
        <v>88</v>
      </c>
      <c r="C8" s="10">
        <v>43131.656327640252</v>
      </c>
      <c r="D8" s="7">
        <f t="shared" si="0"/>
        <v>5.0539146620668012E-3</v>
      </c>
    </row>
    <row r="9" spans="1:4" ht="16.5" thickTop="1" thickBot="1">
      <c r="A9" s="8">
        <v>5</v>
      </c>
      <c r="B9" s="9" t="s">
        <v>89</v>
      </c>
      <c r="C9" s="10">
        <v>101042.14750581978</v>
      </c>
      <c r="D9" s="7">
        <f t="shared" si="0"/>
        <v>1.183952656228348E-2</v>
      </c>
    </row>
    <row r="10" spans="1:4" ht="16.5" thickTop="1" thickBot="1">
      <c r="A10" s="8">
        <v>6</v>
      </c>
      <c r="B10" s="9" t="s">
        <v>90</v>
      </c>
      <c r="C10" s="10">
        <v>233297.92942174844</v>
      </c>
      <c r="D10" s="7">
        <f t="shared" si="0"/>
        <v>2.7336483838642036E-2</v>
      </c>
    </row>
    <row r="11" spans="1:4" ht="16.5" thickTop="1" thickBot="1">
      <c r="A11" s="8">
        <v>7</v>
      </c>
      <c r="B11" s="9" t="s">
        <v>91</v>
      </c>
      <c r="C11" s="10">
        <v>142907.68434306714</v>
      </c>
      <c r="D11" s="7">
        <f t="shared" si="0"/>
        <v>1.6745084764124927E-2</v>
      </c>
    </row>
    <row r="12" spans="1:4" ht="16.5" thickTop="1" thickBot="1">
      <c r="A12" s="8">
        <v>8</v>
      </c>
      <c r="B12" s="9" t="s">
        <v>92</v>
      </c>
      <c r="C12" s="10">
        <v>45602.483435562797</v>
      </c>
      <c r="D12" s="7">
        <f t="shared" si="0"/>
        <v>5.3434316992356139E-3</v>
      </c>
    </row>
    <row r="13" spans="1:4" ht="16.5" thickTop="1" thickBot="1">
      <c r="A13" s="8">
        <v>9</v>
      </c>
      <c r="B13" s="9" t="s">
        <v>93</v>
      </c>
      <c r="C13" s="10">
        <v>25038.646569890196</v>
      </c>
      <c r="D13" s="7">
        <f t="shared" si="0"/>
        <v>2.9338818351101309E-3</v>
      </c>
    </row>
    <row r="14" spans="1:4" ht="16.5" thickTop="1" thickBot="1">
      <c r="A14" s="8">
        <v>10</v>
      </c>
      <c r="B14" s="9" t="s">
        <v>94</v>
      </c>
      <c r="C14" s="10">
        <v>838524.26827423286</v>
      </c>
      <c r="D14" s="7">
        <f t="shared" si="0"/>
        <v>9.8253358548028538E-2</v>
      </c>
    </row>
    <row r="15" spans="1:4" ht="16.5" thickTop="1" thickBot="1">
      <c r="A15" s="8">
        <v>11</v>
      </c>
      <c r="B15" s="9" t="s">
        <v>95</v>
      </c>
      <c r="C15" s="10">
        <v>115606.89078439349</v>
      </c>
      <c r="D15" s="7">
        <f t="shared" si="0"/>
        <v>1.3546137804978821E-2</v>
      </c>
    </row>
    <row r="16" spans="1:4" ht="16.5" thickTop="1" thickBot="1">
      <c r="A16" s="8">
        <v>12</v>
      </c>
      <c r="B16" s="9" t="s">
        <v>96</v>
      </c>
      <c r="C16" s="10">
        <v>269857.488823222</v>
      </c>
      <c r="D16" s="7">
        <f t="shared" si="0"/>
        <v>3.1620318706801341E-2</v>
      </c>
    </row>
    <row r="17" spans="1:4" ht="16.5" thickTop="1" thickBot="1">
      <c r="A17" s="8">
        <v>13</v>
      </c>
      <c r="B17" s="9" t="s">
        <v>97</v>
      </c>
      <c r="C17" s="10">
        <v>354648.19672859675</v>
      </c>
      <c r="D17" s="7">
        <f t="shared" si="0"/>
        <v>4.1555596838362067E-2</v>
      </c>
    </row>
    <row r="18" spans="1:4" ht="16.5" thickTop="1" thickBot="1">
      <c r="A18" s="8">
        <v>14</v>
      </c>
      <c r="B18" s="9" t="s">
        <v>98</v>
      </c>
      <c r="C18" s="10">
        <v>2946752.9484138214</v>
      </c>
      <c r="D18" s="7">
        <f t="shared" si="0"/>
        <v>0.34528323740568878</v>
      </c>
    </row>
    <row r="19" spans="1:4" ht="16.5" thickTop="1" thickBot="1">
      <c r="A19" s="8">
        <v>15</v>
      </c>
      <c r="B19" s="9" t="s">
        <v>99</v>
      </c>
      <c r="C19" s="10">
        <v>12512.16177719296</v>
      </c>
      <c r="D19" s="7">
        <f t="shared" si="0"/>
        <v>1.4661017740555417E-3</v>
      </c>
    </row>
    <row r="20" spans="1:4" ht="16.5" thickTop="1" thickBot="1">
      <c r="A20" s="8">
        <v>16</v>
      </c>
      <c r="B20" s="9" t="s">
        <v>100</v>
      </c>
      <c r="C20" s="10">
        <v>1105653.36572942</v>
      </c>
      <c r="D20" s="7">
        <f t="shared" si="0"/>
        <v>0.12955398034743493</v>
      </c>
    </row>
    <row r="21" spans="1:4" ht="16.5" thickTop="1" thickBot="1">
      <c r="A21" s="8">
        <v>17</v>
      </c>
      <c r="B21" s="9" t="s">
        <v>101</v>
      </c>
      <c r="C21" s="10">
        <v>965395.82529249066</v>
      </c>
      <c r="D21" s="7">
        <f t="shared" si="0"/>
        <v>0.11311942391178585</v>
      </c>
    </row>
    <row r="22" spans="1:4" ht="16.5" thickTop="1" thickBot="1">
      <c r="A22" s="8">
        <v>18</v>
      </c>
      <c r="B22" s="9" t="s">
        <v>102</v>
      </c>
      <c r="C22" s="10">
        <v>742438.27631042781</v>
      </c>
      <c r="D22" s="7">
        <f t="shared" si="0"/>
        <v>8.6994565240480284E-2</v>
      </c>
    </row>
    <row r="23" spans="1:4" ht="16.5" thickTop="1" thickBot="1">
      <c r="A23" s="11"/>
      <c r="B23" s="12" t="s">
        <v>103</v>
      </c>
      <c r="C23" s="13">
        <f>SUM(C5:C22)</f>
        <v>8534306.416246755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54319.811024418894</v>
      </c>
      <c r="D5" s="7">
        <f>C5/C$23</f>
        <v>5.9322461813443176E-3</v>
      </c>
    </row>
    <row r="6" spans="1:4" ht="16.5" thickTop="1" thickBot="1">
      <c r="A6" s="8">
        <v>2</v>
      </c>
      <c r="B6" s="9" t="s">
        <v>86</v>
      </c>
      <c r="C6" s="10">
        <v>41871.827387016958</v>
      </c>
      <c r="D6" s="7">
        <f t="shared" ref="D6:D23" si="0">C6/C$23</f>
        <v>4.5728065587503034E-3</v>
      </c>
    </row>
    <row r="7" spans="1:4" ht="16.5" thickTop="1" thickBot="1">
      <c r="A7" s="8">
        <v>3</v>
      </c>
      <c r="B7" s="9" t="s">
        <v>87</v>
      </c>
      <c r="C7" s="10">
        <v>259396.28737998119</v>
      </c>
      <c r="D7" s="7">
        <f t="shared" si="0"/>
        <v>2.8328571220047769E-2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5486.748090666425</v>
      </c>
      <c r="D9" s="7">
        <f t="shared" si="0"/>
        <v>5.9920570037002121E-4</v>
      </c>
    </row>
    <row r="10" spans="1:4" ht="16.5" thickTop="1" thickBot="1">
      <c r="A10" s="8">
        <v>6</v>
      </c>
      <c r="B10" s="9" t="s">
        <v>90</v>
      </c>
      <c r="C10" s="10">
        <v>96097.990925285718</v>
      </c>
      <c r="D10" s="7">
        <f t="shared" si="0"/>
        <v>1.0494825533268425E-2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2135.3117512288236</v>
      </c>
      <c r="D12" s="7">
        <f t="shared" si="0"/>
        <v>2.3319659518904499E-4</v>
      </c>
    </row>
    <row r="13" spans="1:4" ht="16.5" thickTop="1" thickBot="1">
      <c r="A13" s="8">
        <v>9</v>
      </c>
      <c r="B13" s="9" t="s">
        <v>93</v>
      </c>
      <c r="C13" s="10">
        <v>85739.550640722868</v>
      </c>
      <c r="D13" s="7">
        <f t="shared" si="0"/>
        <v>9.3635841562474797E-3</v>
      </c>
    </row>
    <row r="14" spans="1:4" ht="16.5" thickTop="1" thickBot="1">
      <c r="A14" s="8">
        <v>10</v>
      </c>
      <c r="B14" s="9" t="s">
        <v>94</v>
      </c>
      <c r="C14" s="10">
        <v>1251317.4774871038</v>
      </c>
      <c r="D14" s="7">
        <f t="shared" si="0"/>
        <v>0.13665591222574924</v>
      </c>
    </row>
    <row r="15" spans="1:4" ht="16.5" thickTop="1" thickBot="1">
      <c r="A15" s="8">
        <v>11</v>
      </c>
      <c r="B15" s="9" t="s">
        <v>95</v>
      </c>
      <c r="C15" s="10">
        <v>111221.40352349983</v>
      </c>
      <c r="D15" s="7">
        <f t="shared" si="0"/>
        <v>1.2146447748859701E-2</v>
      </c>
    </row>
    <row r="16" spans="1:4" ht="16.5" thickTop="1" thickBot="1">
      <c r="A16" s="8">
        <v>12</v>
      </c>
      <c r="B16" s="9" t="s">
        <v>96</v>
      </c>
      <c r="C16" s="10">
        <v>1879103.3553181228</v>
      </c>
      <c r="D16" s="7">
        <f t="shared" si="0"/>
        <v>0.20521617240026988</v>
      </c>
    </row>
    <row r="17" spans="1:4" ht="16.5" thickTop="1" thickBot="1">
      <c r="A17" s="8">
        <v>13</v>
      </c>
      <c r="B17" s="9" t="s">
        <v>97</v>
      </c>
      <c r="C17" s="10">
        <v>228667.61545080115</v>
      </c>
      <c r="D17" s="7">
        <f t="shared" si="0"/>
        <v>2.4972704487968858E-2</v>
      </c>
    </row>
    <row r="18" spans="1:4" ht="16.5" thickTop="1" thickBot="1">
      <c r="A18" s="8">
        <v>14</v>
      </c>
      <c r="B18" s="9" t="s">
        <v>98</v>
      </c>
      <c r="C18" s="10">
        <v>1434341.9453937942</v>
      </c>
      <c r="D18" s="7">
        <f t="shared" si="0"/>
        <v>0.15664394569559978</v>
      </c>
    </row>
    <row r="19" spans="1:4" ht="16.5" thickTop="1" thickBot="1">
      <c r="A19" s="8">
        <v>15</v>
      </c>
      <c r="B19" s="9" t="s">
        <v>99</v>
      </c>
      <c r="C19" s="10">
        <v>14455.360590658851</v>
      </c>
      <c r="D19" s="7">
        <f t="shared" si="0"/>
        <v>1.5786645064973046E-3</v>
      </c>
    </row>
    <row r="20" spans="1:4" ht="16.5" thickTop="1" thickBot="1">
      <c r="A20" s="8">
        <v>16</v>
      </c>
      <c r="B20" s="9" t="s">
        <v>100</v>
      </c>
      <c r="C20" s="10">
        <v>1341967.0761517989</v>
      </c>
      <c r="D20" s="7">
        <f t="shared" si="0"/>
        <v>0.14655572088445926</v>
      </c>
    </row>
    <row r="21" spans="1:4" ht="16.5" thickTop="1" thickBot="1">
      <c r="A21" s="8">
        <v>17</v>
      </c>
      <c r="B21" s="9" t="s">
        <v>101</v>
      </c>
      <c r="C21" s="10">
        <v>1837860.0835596935</v>
      </c>
      <c r="D21" s="7">
        <f t="shared" si="0"/>
        <v>0.20071201016588541</v>
      </c>
    </row>
    <row r="22" spans="1:4" ht="16.5" thickTop="1" thickBot="1">
      <c r="A22" s="8">
        <v>18</v>
      </c>
      <c r="B22" s="9" t="s">
        <v>102</v>
      </c>
      <c r="C22" s="10">
        <v>512720.24824296479</v>
      </c>
      <c r="D22" s="7">
        <f t="shared" si="0"/>
        <v>5.5993985939493181E-2</v>
      </c>
    </row>
    <row r="23" spans="1:4" ht="16.5" thickTop="1" thickBot="1">
      <c r="A23" s="11"/>
      <c r="B23" s="12" t="s">
        <v>103</v>
      </c>
      <c r="C23" s="13">
        <f>SUM(C5:C22)</f>
        <v>9156702.092917759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96660.891355958011</v>
      </c>
      <c r="D5" s="7">
        <f>C5/C$23</f>
        <v>1.9486505535420903E-2</v>
      </c>
    </row>
    <row r="6" spans="1:4" ht="16.5" thickTop="1" thickBot="1">
      <c r="A6" s="8">
        <v>2</v>
      </c>
      <c r="B6" s="9" t="s">
        <v>86</v>
      </c>
      <c r="C6" s="10">
        <v>68627.443312847507</v>
      </c>
      <c r="D6" s="7">
        <f t="shared" ref="D6:D23" si="0">C6/C$23</f>
        <v>1.383505816300501E-2</v>
      </c>
    </row>
    <row r="7" spans="1:4" ht="16.5" thickTop="1" thickBot="1">
      <c r="A7" s="8">
        <v>3</v>
      </c>
      <c r="B7" s="9" t="s">
        <v>87</v>
      </c>
      <c r="C7" s="10">
        <v>42631.611635548623</v>
      </c>
      <c r="D7" s="7">
        <f t="shared" si="0"/>
        <v>8.5943872901067236E-3</v>
      </c>
    </row>
    <row r="8" spans="1:4" ht="16.5" thickTop="1" thickBot="1">
      <c r="A8" s="8">
        <v>4</v>
      </c>
      <c r="B8" s="9" t="s">
        <v>88</v>
      </c>
      <c r="C8" s="10">
        <v>3796.4977262061466</v>
      </c>
      <c r="D8" s="7">
        <f t="shared" si="0"/>
        <v>7.6536097401060143E-4</v>
      </c>
    </row>
    <row r="9" spans="1:4" ht="16.5" thickTop="1" thickBot="1">
      <c r="A9" s="8">
        <v>5</v>
      </c>
      <c r="B9" s="9" t="s">
        <v>89</v>
      </c>
      <c r="C9" s="10">
        <v>3123.9619028427869</v>
      </c>
      <c r="D9" s="7">
        <f t="shared" si="0"/>
        <v>6.2978004918260821E-4</v>
      </c>
    </row>
    <row r="10" spans="1:4" ht="16.5" thickTop="1" thickBot="1">
      <c r="A10" s="8">
        <v>6</v>
      </c>
      <c r="B10" s="9" t="s">
        <v>90</v>
      </c>
      <c r="C10" s="10">
        <v>136315.89140593784</v>
      </c>
      <c r="D10" s="7">
        <f t="shared" si="0"/>
        <v>2.7480818097007042E-2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1590.2002621717463</v>
      </c>
      <c r="D12" s="7">
        <f t="shared" si="0"/>
        <v>3.2057894125065394E-4</v>
      </c>
    </row>
    <row r="13" spans="1:4" ht="16.5" thickTop="1" thickBot="1">
      <c r="A13" s="8">
        <v>9</v>
      </c>
      <c r="B13" s="9" t="s">
        <v>93</v>
      </c>
      <c r="C13" s="10">
        <v>9472.6285895699857</v>
      </c>
      <c r="D13" s="7">
        <f t="shared" si="0"/>
        <v>1.9096495682611365E-3</v>
      </c>
    </row>
    <row r="14" spans="1:4" ht="16.5" thickTop="1" thickBot="1">
      <c r="A14" s="8">
        <v>10</v>
      </c>
      <c r="B14" s="9" t="s">
        <v>94</v>
      </c>
      <c r="C14" s="10">
        <v>144823.2316861173</v>
      </c>
      <c r="D14" s="7">
        <f t="shared" si="0"/>
        <v>2.9195868839203699E-2</v>
      </c>
    </row>
    <row r="15" spans="1:4" ht="16.5" thickTop="1" thickBot="1">
      <c r="A15" s="8">
        <v>11</v>
      </c>
      <c r="B15" s="9" t="s">
        <v>95</v>
      </c>
      <c r="C15" s="10">
        <v>2527.2657048786682</v>
      </c>
      <c r="D15" s="7">
        <f t="shared" si="0"/>
        <v>5.0948813379178548E-4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313276.21184649685</v>
      </c>
      <c r="D17" s="7">
        <f t="shared" si="0"/>
        <v>6.3155414259338627E-2</v>
      </c>
    </row>
    <row r="18" spans="1:4" ht="16.5" thickTop="1" thickBot="1">
      <c r="A18" s="8">
        <v>14</v>
      </c>
      <c r="B18" s="9" t="s">
        <v>98</v>
      </c>
      <c r="C18" s="10">
        <v>1646652.5491984317</v>
      </c>
      <c r="D18" s="7">
        <f t="shared" si="0"/>
        <v>0.33195952949271412</v>
      </c>
    </row>
    <row r="19" spans="1:4" ht="16.5" thickTop="1" thickBot="1">
      <c r="A19" s="8">
        <v>15</v>
      </c>
      <c r="B19" s="9" t="s">
        <v>99</v>
      </c>
      <c r="C19" s="10">
        <v>1263.3622857550743</v>
      </c>
      <c r="D19" s="7">
        <f t="shared" si="0"/>
        <v>2.5468952157651315E-4</v>
      </c>
    </row>
    <row r="20" spans="1:4" ht="16.5" thickTop="1" thickBot="1">
      <c r="A20" s="8">
        <v>16</v>
      </c>
      <c r="B20" s="9" t="s">
        <v>100</v>
      </c>
      <c r="C20" s="10">
        <v>858735.70061585156</v>
      </c>
      <c r="D20" s="7">
        <f t="shared" si="0"/>
        <v>0.17311818408431115</v>
      </c>
    </row>
    <row r="21" spans="1:4" ht="16.5" thickTop="1" thickBot="1">
      <c r="A21" s="8">
        <v>17</v>
      </c>
      <c r="B21" s="9" t="s">
        <v>101</v>
      </c>
      <c r="C21" s="10">
        <v>889465.06196202652</v>
      </c>
      <c r="D21" s="7">
        <f t="shared" si="0"/>
        <v>0.17931311837026814</v>
      </c>
    </row>
    <row r="22" spans="1:4" ht="16.5" thickTop="1" thickBot="1">
      <c r="A22" s="8">
        <v>18</v>
      </c>
      <c r="B22" s="9" t="s">
        <v>102</v>
      </c>
      <c r="C22" s="10">
        <v>741438.99401423987</v>
      </c>
      <c r="D22" s="7">
        <f t="shared" si="0"/>
        <v>0.14947156868055136</v>
      </c>
    </row>
    <row r="23" spans="1:4" ht="16.5" thickTop="1" thickBot="1">
      <c r="A23" s="11"/>
      <c r="B23" s="12" t="s">
        <v>103</v>
      </c>
      <c r="C23" s="13">
        <f>SUM(C5:C22)</f>
        <v>4960401.5035048798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353062.88024395163</v>
      </c>
      <c r="D5" s="7">
        <f>C5/C$23</f>
        <v>2.5904813989679479E-2</v>
      </c>
    </row>
    <row r="6" spans="1:4" ht="16.5" thickTop="1" thickBot="1">
      <c r="A6" s="8">
        <v>2</v>
      </c>
      <c r="B6" s="9" t="s">
        <v>86</v>
      </c>
      <c r="C6" s="10">
        <v>62397.759502199522</v>
      </c>
      <c r="D6" s="7">
        <f t="shared" ref="D6:D23" si="0">C6/C$23</f>
        <v>4.5782279693644592E-3</v>
      </c>
    </row>
    <row r="7" spans="1:4" ht="16.5" thickTop="1" thickBot="1">
      <c r="A7" s="8">
        <v>3</v>
      </c>
      <c r="B7" s="9" t="s">
        <v>87</v>
      </c>
      <c r="C7" s="10">
        <v>1681970.3285268231</v>
      </c>
      <c r="D7" s="7">
        <f t="shared" si="0"/>
        <v>0.12340897594938788</v>
      </c>
    </row>
    <row r="8" spans="1:4" ht="16.5" thickTop="1" thickBot="1">
      <c r="A8" s="8">
        <v>4</v>
      </c>
      <c r="B8" s="9" t="s">
        <v>88</v>
      </c>
      <c r="C8" s="10">
        <v>89521.226559054616</v>
      </c>
      <c r="D8" s="7">
        <f t="shared" si="0"/>
        <v>6.568322108905675E-3</v>
      </c>
    </row>
    <row r="9" spans="1:4" ht="16.5" thickTop="1" thickBot="1">
      <c r="A9" s="8">
        <v>5</v>
      </c>
      <c r="B9" s="9" t="s">
        <v>89</v>
      </c>
      <c r="C9" s="10">
        <v>72478.827077291353</v>
      </c>
      <c r="D9" s="7">
        <f t="shared" si="0"/>
        <v>5.3178927570354277E-3</v>
      </c>
    </row>
    <row r="10" spans="1:4" ht="16.5" thickTop="1" thickBot="1">
      <c r="A10" s="8">
        <v>6</v>
      </c>
      <c r="B10" s="9" t="s">
        <v>90</v>
      </c>
      <c r="C10" s="10">
        <v>165351.41909628527</v>
      </c>
      <c r="D10" s="7">
        <f t="shared" si="0"/>
        <v>1.2132110154596703E-2</v>
      </c>
    </row>
    <row r="11" spans="1:4" ht="16.5" thickTop="1" thickBot="1">
      <c r="A11" s="8">
        <v>7</v>
      </c>
      <c r="B11" s="9" t="s">
        <v>91</v>
      </c>
      <c r="C11" s="10">
        <v>149751.95128208207</v>
      </c>
      <c r="D11" s="7">
        <f t="shared" si="0"/>
        <v>1.0987551112349869E-2</v>
      </c>
    </row>
    <row r="12" spans="1:4" ht="16.5" thickTop="1" thickBot="1">
      <c r="A12" s="8">
        <v>8</v>
      </c>
      <c r="B12" s="9" t="s">
        <v>92</v>
      </c>
      <c r="C12" s="10">
        <v>1249.3491727216949</v>
      </c>
      <c r="D12" s="7">
        <f t="shared" si="0"/>
        <v>9.1666838227664078E-5</v>
      </c>
    </row>
    <row r="13" spans="1:4" ht="16.5" thickTop="1" thickBot="1">
      <c r="A13" s="8">
        <v>9</v>
      </c>
      <c r="B13" s="9" t="s">
        <v>93</v>
      </c>
      <c r="C13" s="10">
        <v>6938.5197185643892</v>
      </c>
      <c r="D13" s="7">
        <f t="shared" si="0"/>
        <v>5.0909079580651522E-4</v>
      </c>
    </row>
    <row r="14" spans="1:4" ht="16.5" thickTop="1" thickBot="1">
      <c r="A14" s="8">
        <v>10</v>
      </c>
      <c r="B14" s="9" t="s">
        <v>94</v>
      </c>
      <c r="C14" s="10">
        <v>1218383.3349449581</v>
      </c>
      <c r="D14" s="7">
        <f t="shared" si="0"/>
        <v>8.9394822922382766E-2</v>
      </c>
    </row>
    <row r="15" spans="1:4" ht="16.5" thickTop="1" thickBot="1">
      <c r="A15" s="8">
        <v>11</v>
      </c>
      <c r="B15" s="9" t="s">
        <v>95</v>
      </c>
      <c r="C15" s="10">
        <v>108073.74902863227</v>
      </c>
      <c r="D15" s="7">
        <f t="shared" si="0"/>
        <v>7.929551709937888E-3</v>
      </c>
    </row>
    <row r="16" spans="1:4" ht="16.5" thickTop="1" thickBot="1">
      <c r="A16" s="8">
        <v>12</v>
      </c>
      <c r="B16" s="9" t="s">
        <v>96</v>
      </c>
      <c r="C16" s="10">
        <v>693664.58106801403</v>
      </c>
      <c r="D16" s="7">
        <f t="shared" si="0"/>
        <v>5.0895330405110406E-2</v>
      </c>
    </row>
    <row r="17" spans="1:4" ht="16.5" thickTop="1" thickBot="1">
      <c r="A17" s="8">
        <v>13</v>
      </c>
      <c r="B17" s="9" t="s">
        <v>97</v>
      </c>
      <c r="C17" s="10">
        <v>362141.17161844153</v>
      </c>
      <c r="D17" s="7">
        <f t="shared" si="0"/>
        <v>2.6570903410458518E-2</v>
      </c>
    </row>
    <row r="18" spans="1:4" ht="16.5" thickTop="1" thickBot="1">
      <c r="A18" s="8">
        <v>14</v>
      </c>
      <c r="B18" s="9" t="s">
        <v>98</v>
      </c>
      <c r="C18" s="10">
        <v>3070137.1726616346</v>
      </c>
      <c r="D18" s="7">
        <f t="shared" si="0"/>
        <v>0.22526109888880788</v>
      </c>
    </row>
    <row r="19" spans="1:4" ht="16.5" thickTop="1" thickBot="1">
      <c r="A19" s="8">
        <v>15</v>
      </c>
      <c r="B19" s="9" t="s">
        <v>99</v>
      </c>
      <c r="C19" s="10">
        <v>24679.811414592448</v>
      </c>
      <c r="D19" s="7">
        <f t="shared" si="0"/>
        <v>1.8107990382722715E-3</v>
      </c>
    </row>
    <row r="20" spans="1:4" ht="16.5" thickTop="1" thickBot="1">
      <c r="A20" s="8">
        <v>16</v>
      </c>
      <c r="B20" s="9" t="s">
        <v>100</v>
      </c>
      <c r="C20" s="10">
        <v>2065490.3262538663</v>
      </c>
      <c r="D20" s="7">
        <f t="shared" si="0"/>
        <v>0.1515484795856146</v>
      </c>
    </row>
    <row r="21" spans="1:4" ht="16.5" thickTop="1" thickBot="1">
      <c r="A21" s="8">
        <v>17</v>
      </c>
      <c r="B21" s="9" t="s">
        <v>101</v>
      </c>
      <c r="C21" s="10">
        <v>2414733.8405352239</v>
      </c>
      <c r="D21" s="7">
        <f t="shared" si="0"/>
        <v>0.17717306030706959</v>
      </c>
    </row>
    <row r="22" spans="1:4" ht="16.5" thickTop="1" thickBot="1">
      <c r="A22" s="8">
        <v>18</v>
      </c>
      <c r="B22" s="9" t="s">
        <v>102</v>
      </c>
      <c r="C22" s="10">
        <v>1089211.9455792613</v>
      </c>
      <c r="D22" s="7">
        <f t="shared" si="0"/>
        <v>7.9917302056992504E-2</v>
      </c>
    </row>
    <row r="23" spans="1:4" ht="16.5" thickTop="1" thickBot="1">
      <c r="A23" s="11"/>
      <c r="B23" s="12" t="s">
        <v>103</v>
      </c>
      <c r="C23" s="13">
        <f>SUM(C5:C22)</f>
        <v>13629238.194283597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76730.892578517029</v>
      </c>
      <c r="D5" s="7">
        <f>C5/C$23</f>
        <v>1.605953792522926E-2</v>
      </c>
    </row>
    <row r="6" spans="1:4" ht="16.5" thickTop="1" thickBot="1">
      <c r="A6" s="8">
        <v>2</v>
      </c>
      <c r="B6" s="9" t="s">
        <v>86</v>
      </c>
      <c r="C6" s="10">
        <v>14964.842615361591</v>
      </c>
      <c r="D6" s="7">
        <f t="shared" ref="D6:D23" si="0">C6/C$23</f>
        <v>3.1320951633732621E-3</v>
      </c>
    </row>
    <row r="7" spans="1:4" ht="16.5" thickTop="1" thickBot="1">
      <c r="A7" s="8">
        <v>3</v>
      </c>
      <c r="B7" s="9" t="s">
        <v>87</v>
      </c>
      <c r="C7" s="10">
        <v>91942.517894184755</v>
      </c>
      <c r="D7" s="7">
        <f t="shared" si="0"/>
        <v>1.9243283942667611E-2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8892.0416583794213</v>
      </c>
      <c r="D9" s="7">
        <f t="shared" si="0"/>
        <v>1.8610767507928646E-3</v>
      </c>
    </row>
    <row r="10" spans="1:4" ht="16.5" thickTop="1" thickBot="1">
      <c r="A10" s="8">
        <v>6</v>
      </c>
      <c r="B10" s="9" t="s">
        <v>90</v>
      </c>
      <c r="C10" s="10">
        <v>71533.744369861131</v>
      </c>
      <c r="D10" s="7">
        <f t="shared" si="0"/>
        <v>1.4971790918056888E-2</v>
      </c>
    </row>
    <row r="11" spans="1:4" ht="16.5" thickTop="1" thickBot="1">
      <c r="A11" s="8">
        <v>7</v>
      </c>
      <c r="B11" s="9" t="s">
        <v>91</v>
      </c>
      <c r="C11" s="10">
        <v>68132.896663651059</v>
      </c>
      <c r="D11" s="7">
        <f t="shared" si="0"/>
        <v>1.4260004036913519E-2</v>
      </c>
    </row>
    <row r="12" spans="1:4" ht="16.5" thickTop="1" thickBot="1">
      <c r="A12" s="8">
        <v>8</v>
      </c>
      <c r="B12" s="9" t="s">
        <v>92</v>
      </c>
      <c r="C12" s="10">
        <v>472.70211900889637</v>
      </c>
      <c r="D12" s="7">
        <f t="shared" si="0"/>
        <v>9.8935087973745612E-5</v>
      </c>
    </row>
    <row r="13" spans="1:4" ht="16.5" thickTop="1" thickBot="1">
      <c r="A13" s="8">
        <v>9</v>
      </c>
      <c r="B13" s="9" t="s">
        <v>93</v>
      </c>
      <c r="C13" s="10">
        <v>14027.360300607037</v>
      </c>
      <c r="D13" s="7">
        <f t="shared" si="0"/>
        <v>2.9358830214041526E-3</v>
      </c>
    </row>
    <row r="14" spans="1:4" ht="16.5" thickTop="1" thickBot="1">
      <c r="A14" s="8">
        <v>10</v>
      </c>
      <c r="B14" s="9" t="s">
        <v>94</v>
      </c>
      <c r="C14" s="10">
        <v>622722.41176297946</v>
      </c>
      <c r="D14" s="7">
        <f t="shared" si="0"/>
        <v>0.13033387013404507</v>
      </c>
    </row>
    <row r="15" spans="1:4" ht="16.5" thickTop="1" thickBot="1">
      <c r="A15" s="8">
        <v>11</v>
      </c>
      <c r="B15" s="9" t="s">
        <v>95</v>
      </c>
      <c r="C15" s="10">
        <v>110201.97046682236</v>
      </c>
      <c r="D15" s="7">
        <f t="shared" si="0"/>
        <v>2.306493075570493E-2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142187.48019451756</v>
      </c>
      <c r="D17" s="7">
        <f t="shared" si="0"/>
        <v>2.9759398775923523E-2</v>
      </c>
    </row>
    <row r="18" spans="1:4" ht="16.5" thickTop="1" thickBot="1">
      <c r="A18" s="8">
        <v>14</v>
      </c>
      <c r="B18" s="9" t="s">
        <v>98</v>
      </c>
      <c r="C18" s="10">
        <v>2101670.9595204741</v>
      </c>
      <c r="D18" s="7">
        <f t="shared" si="0"/>
        <v>0.43987321594407996</v>
      </c>
    </row>
    <row r="19" spans="1:4" ht="16.5" thickTop="1" thickBot="1">
      <c r="A19" s="8">
        <v>15</v>
      </c>
      <c r="B19" s="9" t="s">
        <v>99</v>
      </c>
      <c r="C19" s="10">
        <v>20951.518792167761</v>
      </c>
      <c r="D19" s="7">
        <f t="shared" si="0"/>
        <v>4.3850879264784731E-3</v>
      </c>
    </row>
    <row r="20" spans="1:4" ht="16.5" thickTop="1" thickBot="1">
      <c r="A20" s="8">
        <v>16</v>
      </c>
      <c r="B20" s="9" t="s">
        <v>100</v>
      </c>
      <c r="C20" s="10">
        <v>720971.02568579372</v>
      </c>
      <c r="D20" s="7">
        <f t="shared" si="0"/>
        <v>0.15089700042449603</v>
      </c>
    </row>
    <row r="21" spans="1:4" ht="16.5" thickTop="1" thickBot="1">
      <c r="A21" s="8">
        <v>17</v>
      </c>
      <c r="B21" s="9" t="s">
        <v>101</v>
      </c>
      <c r="C21" s="10">
        <v>418379.39865560678</v>
      </c>
      <c r="D21" s="7">
        <f t="shared" si="0"/>
        <v>8.7565511022420925E-2</v>
      </c>
    </row>
    <row r="22" spans="1:4" ht="16.5" thickTop="1" thickBot="1">
      <c r="A22" s="8">
        <v>18</v>
      </c>
      <c r="B22" s="9" t="s">
        <v>102</v>
      </c>
      <c r="C22" s="10">
        <v>294119.87596998748</v>
      </c>
      <c r="D22" s="7">
        <f t="shared" si="0"/>
        <v>6.155837817043975E-2</v>
      </c>
    </row>
    <row r="23" spans="1:4" ht="16.5" thickTop="1" thickBot="1">
      <c r="A23" s="11"/>
      <c r="B23" s="12" t="s">
        <v>103</v>
      </c>
      <c r="C23" s="13">
        <f>SUM(C5:C22)</f>
        <v>4777901.6392479204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116379.33729450792</v>
      </c>
      <c r="D5" s="7">
        <f>C5/C$23</f>
        <v>1.5568825009855585E-2</v>
      </c>
    </row>
    <row r="6" spans="1:4" ht="16.5" thickTop="1" thickBot="1">
      <c r="A6" s="8">
        <v>2</v>
      </c>
      <c r="B6" s="9" t="s">
        <v>86</v>
      </c>
      <c r="C6" s="10">
        <v>11599.469107936742</v>
      </c>
      <c r="D6" s="7">
        <f t="shared" ref="D6:D23" si="0">C6/C$23</f>
        <v>1.5517368370271264E-3</v>
      </c>
    </row>
    <row r="7" spans="1:4" ht="16.5" thickTop="1" thickBot="1">
      <c r="A7" s="8">
        <v>3</v>
      </c>
      <c r="B7" s="9" t="s">
        <v>87</v>
      </c>
      <c r="C7" s="10">
        <v>181704.46010186934</v>
      </c>
      <c r="D7" s="7">
        <f t="shared" si="0"/>
        <v>2.4307793879917463E-2</v>
      </c>
    </row>
    <row r="8" spans="1:4" ht="16.5" thickTop="1" thickBot="1">
      <c r="A8" s="8">
        <v>4</v>
      </c>
      <c r="B8" s="9" t="s">
        <v>88</v>
      </c>
      <c r="C8" s="10">
        <v>58373.164684214389</v>
      </c>
      <c r="D8" s="7">
        <f t="shared" si="0"/>
        <v>7.8089599697600551E-3</v>
      </c>
    </row>
    <row r="9" spans="1:4" ht="16.5" thickTop="1" thickBot="1">
      <c r="A9" s="8">
        <v>5</v>
      </c>
      <c r="B9" s="9" t="s">
        <v>89</v>
      </c>
      <c r="C9" s="10">
        <v>150985.25182886742</v>
      </c>
      <c r="D9" s="7">
        <f t="shared" si="0"/>
        <v>2.0198284501690023E-2</v>
      </c>
    </row>
    <row r="10" spans="1:4" ht="16.5" thickTop="1" thickBot="1">
      <c r="A10" s="8">
        <v>6</v>
      </c>
      <c r="B10" s="9" t="s">
        <v>90</v>
      </c>
      <c r="C10" s="10">
        <v>69283.615560798484</v>
      </c>
      <c r="D10" s="7">
        <f t="shared" si="0"/>
        <v>9.268522332160441E-3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13179.409043996449</v>
      </c>
      <c r="D12" s="7">
        <f t="shared" si="0"/>
        <v>1.7630957342542959E-3</v>
      </c>
    </row>
    <row r="13" spans="1:4" ht="16.5" thickTop="1" thickBot="1">
      <c r="A13" s="8">
        <v>9</v>
      </c>
      <c r="B13" s="9" t="s">
        <v>93</v>
      </c>
      <c r="C13" s="10">
        <v>13237.319889097087</v>
      </c>
      <c r="D13" s="7">
        <f t="shared" si="0"/>
        <v>1.7708428467100329E-3</v>
      </c>
    </row>
    <row r="14" spans="1:4" ht="16.5" thickTop="1" thickBot="1">
      <c r="A14" s="8">
        <v>10</v>
      </c>
      <c r="B14" s="9" t="s">
        <v>94</v>
      </c>
      <c r="C14" s="10">
        <v>901742.36501209007</v>
      </c>
      <c r="D14" s="7">
        <f t="shared" si="0"/>
        <v>0.12063197309088881</v>
      </c>
    </row>
    <row r="15" spans="1:4" ht="16.5" thickTop="1" thickBot="1">
      <c r="A15" s="8">
        <v>11</v>
      </c>
      <c r="B15" s="9" t="s">
        <v>95</v>
      </c>
      <c r="C15" s="10">
        <v>61643.306975518826</v>
      </c>
      <c r="D15" s="7">
        <f t="shared" si="0"/>
        <v>8.2464282890873011E-3</v>
      </c>
    </row>
    <row r="16" spans="1:4" ht="16.5" thickTop="1" thickBot="1">
      <c r="A16" s="8">
        <v>12</v>
      </c>
      <c r="B16" s="9" t="s">
        <v>96</v>
      </c>
      <c r="C16" s="10">
        <v>234845.49562772294</v>
      </c>
      <c r="D16" s="7">
        <f t="shared" si="0"/>
        <v>3.1416817716776665E-2</v>
      </c>
    </row>
    <row r="17" spans="1:4" ht="16.5" thickTop="1" thickBot="1">
      <c r="A17" s="8">
        <v>13</v>
      </c>
      <c r="B17" s="9" t="s">
        <v>97</v>
      </c>
      <c r="C17" s="10">
        <v>434048.31252657512</v>
      </c>
      <c r="D17" s="7">
        <f t="shared" si="0"/>
        <v>5.8065481215523781E-2</v>
      </c>
    </row>
    <row r="18" spans="1:4" ht="16.5" thickTop="1" thickBot="1">
      <c r="A18" s="8">
        <v>14</v>
      </c>
      <c r="B18" s="9" t="s">
        <v>98</v>
      </c>
      <c r="C18" s="10">
        <v>2294716.5958754267</v>
      </c>
      <c r="D18" s="7">
        <f t="shared" si="0"/>
        <v>0.30697924527605958</v>
      </c>
    </row>
    <row r="19" spans="1:4" ht="16.5" thickTop="1" thickBot="1">
      <c r="A19" s="8">
        <v>15</v>
      </c>
      <c r="B19" s="9" t="s">
        <v>99</v>
      </c>
      <c r="C19" s="10">
        <v>13334.940306314611</v>
      </c>
      <c r="D19" s="7">
        <f t="shared" si="0"/>
        <v>1.7839021683076688E-3</v>
      </c>
    </row>
    <row r="20" spans="1:4" ht="16.5" thickTop="1" thickBot="1">
      <c r="A20" s="8">
        <v>16</v>
      </c>
      <c r="B20" s="9" t="s">
        <v>100</v>
      </c>
      <c r="C20" s="10">
        <v>1191250.0454498669</v>
      </c>
      <c r="D20" s="7">
        <f t="shared" si="0"/>
        <v>0.15936130873179252</v>
      </c>
    </row>
    <row r="21" spans="1:4" ht="16.5" thickTop="1" thickBot="1">
      <c r="A21" s="8">
        <v>17</v>
      </c>
      <c r="B21" s="9" t="s">
        <v>101</v>
      </c>
      <c r="C21" s="10">
        <v>806132.81455555081</v>
      </c>
      <c r="D21" s="7">
        <f t="shared" si="0"/>
        <v>0.10784165828988622</v>
      </c>
    </row>
    <row r="22" spans="1:4" ht="16.5" thickTop="1" thickBot="1">
      <c r="A22" s="8">
        <v>18</v>
      </c>
      <c r="B22" s="9" t="s">
        <v>102</v>
      </c>
      <c r="C22" s="10">
        <v>922696.34566055005</v>
      </c>
      <c r="D22" s="7">
        <f t="shared" si="0"/>
        <v>0.12343512411030237</v>
      </c>
    </row>
    <row r="23" spans="1:4" ht="16.5" thickTop="1" thickBot="1">
      <c r="A23" s="11"/>
      <c r="B23" s="12" t="s">
        <v>103</v>
      </c>
      <c r="C23" s="13">
        <f>SUM(C5:C22)</f>
        <v>7475152.2495009042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250444.58783912775</v>
      </c>
      <c r="D5" s="7">
        <f>C5/C$23</f>
        <v>1.9575967730531385E-2</v>
      </c>
    </row>
    <row r="6" spans="1:4" ht="16.5" thickTop="1" thickBot="1">
      <c r="A6" s="8">
        <v>2</v>
      </c>
      <c r="B6" s="9" t="s">
        <v>86</v>
      </c>
      <c r="C6" s="10">
        <v>182476.24572252383</v>
      </c>
      <c r="D6" s="7">
        <f t="shared" ref="D6:D23" si="0">C6/C$23</f>
        <v>1.4263231354582915E-2</v>
      </c>
    </row>
    <row r="7" spans="1:4" ht="16.5" thickTop="1" thickBot="1">
      <c r="A7" s="8">
        <v>3</v>
      </c>
      <c r="B7" s="9" t="s">
        <v>87</v>
      </c>
      <c r="C7" s="10">
        <v>527224.06874051993</v>
      </c>
      <c r="D7" s="7">
        <f t="shared" si="0"/>
        <v>4.1210398856985832E-2</v>
      </c>
    </row>
    <row r="8" spans="1:4" ht="16.5" thickTop="1" thickBot="1">
      <c r="A8" s="8">
        <v>4</v>
      </c>
      <c r="B8" s="9" t="s">
        <v>88</v>
      </c>
      <c r="C8" s="10">
        <v>12890.539794613404</v>
      </c>
      <c r="D8" s="7">
        <f t="shared" si="0"/>
        <v>1.0075873199167534E-3</v>
      </c>
    </row>
    <row r="9" spans="1:4" ht="16.5" thickTop="1" thickBot="1">
      <c r="A9" s="8">
        <v>5</v>
      </c>
      <c r="B9" s="9" t="s">
        <v>89</v>
      </c>
      <c r="C9" s="10">
        <v>106202.74726190754</v>
      </c>
      <c r="D9" s="7">
        <f t="shared" si="0"/>
        <v>8.3013235431876643E-3</v>
      </c>
    </row>
    <row r="10" spans="1:4" ht="16.5" thickTop="1" thickBot="1">
      <c r="A10" s="8">
        <v>6</v>
      </c>
      <c r="B10" s="9" t="s">
        <v>90</v>
      </c>
      <c r="C10" s="10">
        <v>387790.35600907251</v>
      </c>
      <c r="D10" s="7">
        <f t="shared" si="0"/>
        <v>3.0311581339985565E-2</v>
      </c>
    </row>
    <row r="11" spans="1:4" ht="16.5" thickTop="1" thickBot="1">
      <c r="A11" s="8">
        <v>7</v>
      </c>
      <c r="B11" s="9" t="s">
        <v>91</v>
      </c>
      <c r="C11" s="10">
        <v>115336.2036762486</v>
      </c>
      <c r="D11" s="7">
        <f t="shared" si="0"/>
        <v>9.0152389429095561E-3</v>
      </c>
    </row>
    <row r="12" spans="1:4" ht="16.5" thickTop="1" thickBot="1">
      <c r="A12" s="8">
        <v>8</v>
      </c>
      <c r="B12" s="9" t="s">
        <v>92</v>
      </c>
      <c r="C12" s="10">
        <v>742.05385318532933</v>
      </c>
      <c r="D12" s="7">
        <f t="shared" si="0"/>
        <v>5.80025402409713E-5</v>
      </c>
    </row>
    <row r="13" spans="1:4" ht="16.5" thickTop="1" thickBot="1">
      <c r="A13" s="8">
        <v>9</v>
      </c>
      <c r="B13" s="9" t="s">
        <v>93</v>
      </c>
      <c r="C13" s="10">
        <v>37721.43919053868</v>
      </c>
      <c r="D13" s="7">
        <f t="shared" si="0"/>
        <v>2.948491251955173E-3</v>
      </c>
    </row>
    <row r="14" spans="1:4" ht="16.5" thickTop="1" thickBot="1">
      <c r="A14" s="8">
        <v>10</v>
      </c>
      <c r="B14" s="9" t="s">
        <v>94</v>
      </c>
      <c r="C14" s="10">
        <v>1797591.277599575</v>
      </c>
      <c r="D14" s="7">
        <f t="shared" si="0"/>
        <v>0.14050848192246773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2518131.0295391539</v>
      </c>
      <c r="D16" s="7">
        <f t="shared" si="0"/>
        <v>0.19682937531543956</v>
      </c>
    </row>
    <row r="17" spans="1:4" ht="16.5" thickTop="1" thickBot="1">
      <c r="A17" s="8">
        <v>13</v>
      </c>
      <c r="B17" s="9" t="s">
        <v>97</v>
      </c>
      <c r="C17" s="10">
        <v>685748.24849145277</v>
      </c>
      <c r="D17" s="7">
        <f t="shared" si="0"/>
        <v>5.360142017666629E-2</v>
      </c>
    </row>
    <row r="18" spans="1:4" ht="16.5" thickTop="1" thickBot="1">
      <c r="A18" s="8">
        <v>14</v>
      </c>
      <c r="B18" s="9" t="s">
        <v>98</v>
      </c>
      <c r="C18" s="10">
        <v>1720791.258021944</v>
      </c>
      <c r="D18" s="7">
        <f t="shared" si="0"/>
        <v>0.13450541865834317</v>
      </c>
    </row>
    <row r="19" spans="1:4" ht="16.5" thickTop="1" thickBot="1">
      <c r="A19" s="8">
        <v>15</v>
      </c>
      <c r="B19" s="9" t="s">
        <v>99</v>
      </c>
      <c r="C19" s="10">
        <v>95761.457040503446</v>
      </c>
      <c r="D19" s="7">
        <f t="shared" si="0"/>
        <v>7.4851814887599835E-3</v>
      </c>
    </row>
    <row r="20" spans="1:4" ht="16.5" thickTop="1" thickBot="1">
      <c r="A20" s="8">
        <v>16</v>
      </c>
      <c r="B20" s="9" t="s">
        <v>100</v>
      </c>
      <c r="C20" s="10">
        <v>1431027.5759748777</v>
      </c>
      <c r="D20" s="7">
        <f t="shared" si="0"/>
        <v>0.11185607918498638</v>
      </c>
    </row>
    <row r="21" spans="1:4" ht="16.5" thickTop="1" thickBot="1">
      <c r="A21" s="8">
        <v>17</v>
      </c>
      <c r="B21" s="9" t="s">
        <v>101</v>
      </c>
      <c r="C21" s="10">
        <v>1049759.5803466726</v>
      </c>
      <c r="D21" s="7">
        <f t="shared" si="0"/>
        <v>8.2054317272301738E-2</v>
      </c>
    </row>
    <row r="22" spans="1:4" ht="16.5" thickTop="1" thickBot="1">
      <c r="A22" s="8">
        <v>18</v>
      </c>
      <c r="B22" s="9" t="s">
        <v>102</v>
      </c>
      <c r="C22" s="10">
        <v>1873832.9633898647</v>
      </c>
      <c r="D22" s="7">
        <f t="shared" si="0"/>
        <v>0.14646790310073943</v>
      </c>
    </row>
    <row r="23" spans="1:4" ht="16.5" thickTop="1" thickBot="1">
      <c r="A23" s="11"/>
      <c r="B23" s="12" t="s">
        <v>103</v>
      </c>
      <c r="C23" s="13">
        <f>SUM(C5:C22)</f>
        <v>12793471.63249178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25865978.302891314</v>
      </c>
      <c r="D5" s="7">
        <f>C5/C$23</f>
        <v>4.6160158245620628E-2</v>
      </c>
    </row>
    <row r="6" spans="1:4" ht="16.5" thickTop="1" thickBot="1">
      <c r="A6" s="8">
        <v>2</v>
      </c>
      <c r="B6" s="9" t="s">
        <v>86</v>
      </c>
      <c r="C6" s="10">
        <v>39161120.015877984</v>
      </c>
      <c r="D6" s="7">
        <f t="shared" ref="D6:D23" si="0">C6/C$23</f>
        <v>6.988653109658742E-2</v>
      </c>
    </row>
    <row r="7" spans="1:4" ht="16.5" thickTop="1" thickBot="1">
      <c r="A7" s="8">
        <v>3</v>
      </c>
      <c r="B7" s="9" t="s">
        <v>87</v>
      </c>
      <c r="C7" s="10">
        <v>3090463.8911241591</v>
      </c>
      <c r="D7" s="7">
        <f t="shared" si="0"/>
        <v>5.5152100027363532E-3</v>
      </c>
    </row>
    <row r="8" spans="1:4" ht="16.5" thickTop="1" thickBot="1">
      <c r="A8" s="8">
        <v>4</v>
      </c>
      <c r="B8" s="9" t="s">
        <v>88</v>
      </c>
      <c r="C8" s="10">
        <v>722718.25219545327</v>
      </c>
      <c r="D8" s="7">
        <f t="shared" si="0"/>
        <v>1.2897555428866725E-3</v>
      </c>
    </row>
    <row r="9" spans="1:4" ht="16.5" thickTop="1" thickBot="1">
      <c r="A9" s="8">
        <v>5</v>
      </c>
      <c r="B9" s="9" t="s">
        <v>89</v>
      </c>
      <c r="C9" s="10">
        <v>991515.04167340207</v>
      </c>
      <c r="D9" s="7">
        <f t="shared" si="0"/>
        <v>1.7694475225567378E-3</v>
      </c>
    </row>
    <row r="10" spans="1:4" ht="16.5" thickTop="1" thickBot="1">
      <c r="A10" s="8">
        <v>6</v>
      </c>
      <c r="B10" s="9" t="s">
        <v>90</v>
      </c>
      <c r="C10" s="10">
        <v>28693860.184424132</v>
      </c>
      <c r="D10" s="7">
        <f t="shared" si="0"/>
        <v>5.1206767100808868E-2</v>
      </c>
    </row>
    <row r="11" spans="1:4" ht="16.5" thickTop="1" thickBot="1">
      <c r="A11" s="8">
        <v>7</v>
      </c>
      <c r="B11" s="9" t="s">
        <v>91</v>
      </c>
      <c r="C11" s="10">
        <v>16244652.763064237</v>
      </c>
      <c r="D11" s="7">
        <f t="shared" si="0"/>
        <v>2.8990039866552592E-2</v>
      </c>
    </row>
    <row r="12" spans="1:4" ht="16.5" thickTop="1" thickBot="1">
      <c r="A12" s="8">
        <v>8</v>
      </c>
      <c r="B12" s="9" t="s">
        <v>92</v>
      </c>
      <c r="C12" s="10">
        <v>6102436.8392181667</v>
      </c>
      <c r="D12" s="7">
        <f t="shared" si="0"/>
        <v>1.0890345877647633E-2</v>
      </c>
    </row>
    <row r="13" spans="1:4" ht="16.5" thickTop="1" thickBot="1">
      <c r="A13" s="8">
        <v>9</v>
      </c>
      <c r="B13" s="9" t="s">
        <v>93</v>
      </c>
      <c r="C13" s="10">
        <v>6366033.9694097452</v>
      </c>
      <c r="D13" s="7">
        <f t="shared" si="0"/>
        <v>1.136075859895478E-2</v>
      </c>
    </row>
    <row r="14" spans="1:4" ht="16.5" thickTop="1" thickBot="1">
      <c r="A14" s="8">
        <v>10</v>
      </c>
      <c r="B14" s="9" t="s">
        <v>94</v>
      </c>
      <c r="C14" s="10">
        <v>53435886.143597357</v>
      </c>
      <c r="D14" s="7">
        <f t="shared" si="0"/>
        <v>9.5361131579844466E-2</v>
      </c>
    </row>
    <row r="15" spans="1:4" ht="16.5" thickTop="1" thickBot="1">
      <c r="A15" s="8">
        <v>11</v>
      </c>
      <c r="B15" s="9" t="s">
        <v>95</v>
      </c>
      <c r="C15" s="10">
        <v>2144410.7726521869</v>
      </c>
      <c r="D15" s="7">
        <f t="shared" si="0"/>
        <v>3.8268933596907022E-3</v>
      </c>
    </row>
    <row r="16" spans="1:4" ht="16.5" thickTop="1" thickBot="1">
      <c r="A16" s="8">
        <v>12</v>
      </c>
      <c r="B16" s="9" t="s">
        <v>96</v>
      </c>
      <c r="C16" s="10">
        <v>115917178.55365147</v>
      </c>
      <c r="D16" s="7">
        <f t="shared" si="0"/>
        <v>0.20686460194023679</v>
      </c>
    </row>
    <row r="17" spans="1:4" ht="16.5" thickTop="1" thickBot="1">
      <c r="A17" s="8">
        <v>13</v>
      </c>
      <c r="B17" s="9" t="s">
        <v>97</v>
      </c>
      <c r="C17" s="10">
        <v>10388567.278912444</v>
      </c>
      <c r="D17" s="7">
        <f t="shared" si="0"/>
        <v>1.8539330077697924E-2</v>
      </c>
    </row>
    <row r="18" spans="1:4" ht="16.5" thickTop="1" thickBot="1">
      <c r="A18" s="8">
        <v>14</v>
      </c>
      <c r="B18" s="9" t="s">
        <v>98</v>
      </c>
      <c r="C18" s="10">
        <v>31321499.038748197</v>
      </c>
      <c r="D18" s="7">
        <f t="shared" si="0"/>
        <v>5.5896024313801355E-2</v>
      </c>
    </row>
    <row r="19" spans="1:4" ht="16.5" thickTop="1" thickBot="1">
      <c r="A19" s="8">
        <v>15</v>
      </c>
      <c r="B19" s="9" t="s">
        <v>99</v>
      </c>
      <c r="C19" s="10">
        <v>6076391.6240291214</v>
      </c>
      <c r="D19" s="7">
        <f t="shared" si="0"/>
        <v>1.0843865855102606E-2</v>
      </c>
    </row>
    <row r="20" spans="1:4" ht="16.5" thickTop="1" thickBot="1">
      <c r="A20" s="8">
        <v>16</v>
      </c>
      <c r="B20" s="9" t="s">
        <v>100</v>
      </c>
      <c r="C20" s="10">
        <v>18979229.503431596</v>
      </c>
      <c r="D20" s="7">
        <f t="shared" si="0"/>
        <v>3.387013732863238E-2</v>
      </c>
    </row>
    <row r="21" spans="1:4" ht="16.5" thickTop="1" thickBot="1">
      <c r="A21" s="8">
        <v>17</v>
      </c>
      <c r="B21" s="9" t="s">
        <v>101</v>
      </c>
      <c r="C21" s="10">
        <v>156877538.51212239</v>
      </c>
      <c r="D21" s="7">
        <f t="shared" si="0"/>
        <v>0.27996203809130837</v>
      </c>
    </row>
    <row r="22" spans="1:4" ht="16.5" thickTop="1" thickBot="1">
      <c r="A22" s="8">
        <v>18</v>
      </c>
      <c r="B22" s="9" t="s">
        <v>102</v>
      </c>
      <c r="C22" s="10">
        <v>37973414.232813872</v>
      </c>
      <c r="D22" s="7">
        <f t="shared" si="0"/>
        <v>6.7766963599333707E-2</v>
      </c>
    </row>
    <row r="23" spans="1:4" ht="16.5" thickTop="1" thickBot="1">
      <c r="A23" s="11"/>
      <c r="B23" s="12" t="s">
        <v>103</v>
      </c>
      <c r="C23" s="13">
        <f>SUM(C5:C22)</f>
        <v>560352894.91983724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10142.75380671773</v>
      </c>
      <c r="D5" s="7">
        <f>C5/C$23</f>
        <v>1.0773395387805873E-3</v>
      </c>
    </row>
    <row r="6" spans="1:4" ht="16.5" thickTop="1" thickBot="1">
      <c r="A6" s="8">
        <v>2</v>
      </c>
      <c r="B6" s="9" t="s">
        <v>86</v>
      </c>
      <c r="C6" s="10">
        <v>65969.937085219339</v>
      </c>
      <c r="D6" s="7">
        <f t="shared" ref="D6:D23" si="0">C6/C$23</f>
        <v>7.0071721099749336E-3</v>
      </c>
    </row>
    <row r="7" spans="1:4" ht="16.5" thickTop="1" thickBot="1">
      <c r="A7" s="8">
        <v>3</v>
      </c>
      <c r="B7" s="9" t="s">
        <v>87</v>
      </c>
      <c r="C7" s="10">
        <v>343022.87906311883</v>
      </c>
      <c r="D7" s="7">
        <f t="shared" si="0"/>
        <v>3.6435086305288071E-2</v>
      </c>
    </row>
    <row r="8" spans="1:4" ht="16.5" thickTop="1" thickBot="1">
      <c r="A8" s="8">
        <v>4</v>
      </c>
      <c r="B8" s="9" t="s">
        <v>88</v>
      </c>
      <c r="C8" s="10">
        <v>36220.434797950737</v>
      </c>
      <c r="D8" s="7">
        <f t="shared" si="0"/>
        <v>3.8472496979875224E-3</v>
      </c>
    </row>
    <row r="9" spans="1:4" ht="16.5" thickTop="1" thickBot="1">
      <c r="A9" s="8">
        <v>5</v>
      </c>
      <c r="B9" s="9" t="s">
        <v>89</v>
      </c>
      <c r="C9" s="10">
        <v>62277.267572693425</v>
      </c>
      <c r="D9" s="7">
        <f t="shared" si="0"/>
        <v>6.6149454084987597E-3</v>
      </c>
    </row>
    <row r="10" spans="1:4" ht="16.5" thickTop="1" thickBot="1">
      <c r="A10" s="8">
        <v>6</v>
      </c>
      <c r="B10" s="9" t="s">
        <v>90</v>
      </c>
      <c r="C10" s="10">
        <v>220107.83085696443</v>
      </c>
      <c r="D10" s="7">
        <f t="shared" si="0"/>
        <v>2.3379337948672432E-2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7249.7843706818976</v>
      </c>
      <c r="D12" s="7">
        <f t="shared" si="0"/>
        <v>7.7005510525121135E-4</v>
      </c>
    </row>
    <row r="13" spans="1:4" ht="16.5" thickTop="1" thickBot="1">
      <c r="A13" s="8">
        <v>9</v>
      </c>
      <c r="B13" s="9" t="s">
        <v>93</v>
      </c>
      <c r="C13" s="10">
        <v>7155.7423001590496</v>
      </c>
      <c r="D13" s="7">
        <f t="shared" si="0"/>
        <v>7.600661769173743E-4</v>
      </c>
    </row>
    <row r="14" spans="1:4" ht="16.5" thickTop="1" thickBot="1">
      <c r="A14" s="8">
        <v>10</v>
      </c>
      <c r="B14" s="9" t="s">
        <v>94</v>
      </c>
      <c r="C14" s="10">
        <v>821197.85199091898</v>
      </c>
      <c r="D14" s="7">
        <f t="shared" si="0"/>
        <v>8.7225711278286863E-2</v>
      </c>
    </row>
    <row r="15" spans="1:4" ht="16.5" thickTop="1" thickBot="1">
      <c r="A15" s="8">
        <v>11</v>
      </c>
      <c r="B15" s="9" t="s">
        <v>95</v>
      </c>
      <c r="C15" s="10">
        <v>32953.347169265762</v>
      </c>
      <c r="D15" s="7">
        <f t="shared" si="0"/>
        <v>3.5002273068187621E-3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465446.30133737734</v>
      </c>
      <c r="D17" s="7">
        <f t="shared" si="0"/>
        <v>4.9438615307592804E-2</v>
      </c>
    </row>
    <row r="18" spans="1:4" ht="16.5" thickTop="1" thickBot="1">
      <c r="A18" s="8">
        <v>14</v>
      </c>
      <c r="B18" s="9" t="s">
        <v>98</v>
      </c>
      <c r="C18" s="10">
        <v>4161487.8202386298</v>
      </c>
      <c r="D18" s="7">
        <f t="shared" si="0"/>
        <v>0.4420234833983176</v>
      </c>
    </row>
    <row r="19" spans="1:4" ht="16.5" thickTop="1" thickBot="1">
      <c r="A19" s="8">
        <v>15</v>
      </c>
      <c r="B19" s="9" t="s">
        <v>99</v>
      </c>
      <c r="C19" s="10">
        <v>67311.222842105621</v>
      </c>
      <c r="D19" s="7">
        <f t="shared" si="0"/>
        <v>7.1496403396326203E-3</v>
      </c>
    </row>
    <row r="20" spans="1:4" ht="16.5" thickTop="1" thickBot="1">
      <c r="A20" s="8">
        <v>16</v>
      </c>
      <c r="B20" s="9" t="s">
        <v>100</v>
      </c>
      <c r="C20" s="10">
        <v>1660275.334028647</v>
      </c>
      <c r="D20" s="7">
        <f t="shared" si="0"/>
        <v>0.17635055495742516</v>
      </c>
    </row>
    <row r="21" spans="1:4" ht="16.5" thickTop="1" thickBot="1">
      <c r="A21" s="8">
        <v>17</v>
      </c>
      <c r="B21" s="9" t="s">
        <v>101</v>
      </c>
      <c r="C21" s="10">
        <v>578176.61618461506</v>
      </c>
      <c r="D21" s="7">
        <f t="shared" si="0"/>
        <v>6.1412565155776609E-2</v>
      </c>
    </row>
    <row r="22" spans="1:4" ht="16.5" thickTop="1" thickBot="1">
      <c r="A22" s="8">
        <v>18</v>
      </c>
      <c r="B22" s="9" t="s">
        <v>102</v>
      </c>
      <c r="C22" s="10">
        <v>875635.49336361745</v>
      </c>
      <c r="D22" s="7">
        <f t="shared" si="0"/>
        <v>9.3007949964778736E-2</v>
      </c>
    </row>
    <row r="23" spans="1:4" ht="16.5" thickTop="1" thickBot="1">
      <c r="A23" s="11"/>
      <c r="B23" s="12" t="s">
        <v>103</v>
      </c>
      <c r="C23" s="13">
        <f>SUM(C5:C22)</f>
        <v>9414630.6170086823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497741.4052773398</v>
      </c>
      <c r="D5" s="7">
        <f>C5/C$23</f>
        <v>2.2932436304316194E-2</v>
      </c>
    </row>
    <row r="6" spans="1:4" ht="16.5" thickTop="1" thickBot="1">
      <c r="A6" s="8">
        <v>2</v>
      </c>
      <c r="B6" s="9" t="s">
        <v>86</v>
      </c>
      <c r="C6" s="10">
        <v>260745.75978680066</v>
      </c>
      <c r="D6" s="7">
        <f t="shared" ref="D6:D23" si="0">C6/C$23</f>
        <v>1.201333757757115E-2</v>
      </c>
    </row>
    <row r="7" spans="1:4" ht="16.5" thickTop="1" thickBot="1">
      <c r="A7" s="8">
        <v>3</v>
      </c>
      <c r="B7" s="9" t="s">
        <v>87</v>
      </c>
      <c r="C7" s="10">
        <v>489205.62195117201</v>
      </c>
      <c r="D7" s="7">
        <f t="shared" si="0"/>
        <v>2.2539167218482925E-2</v>
      </c>
    </row>
    <row r="8" spans="1:4" ht="16.5" thickTop="1" thickBot="1">
      <c r="A8" s="8">
        <v>4</v>
      </c>
      <c r="B8" s="9" t="s">
        <v>88</v>
      </c>
      <c r="C8" s="10">
        <v>27187.593411839247</v>
      </c>
      <c r="D8" s="7">
        <f t="shared" si="0"/>
        <v>1.2526138022157319E-3</v>
      </c>
    </row>
    <row r="9" spans="1:4" ht="16.5" thickTop="1" thickBot="1">
      <c r="A9" s="8">
        <v>5</v>
      </c>
      <c r="B9" s="9" t="s">
        <v>89</v>
      </c>
      <c r="C9" s="10">
        <v>98277.105625709723</v>
      </c>
      <c r="D9" s="7">
        <f t="shared" si="0"/>
        <v>4.5279204041270595E-3</v>
      </c>
    </row>
    <row r="10" spans="1:4" ht="16.5" thickTop="1" thickBot="1">
      <c r="A10" s="8">
        <v>6</v>
      </c>
      <c r="B10" s="9" t="s">
        <v>90</v>
      </c>
      <c r="C10" s="10">
        <v>539479.56793564744</v>
      </c>
      <c r="D10" s="7">
        <f t="shared" si="0"/>
        <v>2.4855438382247613E-2</v>
      </c>
    </row>
    <row r="11" spans="1:4" ht="16.5" thickTop="1" thickBot="1">
      <c r="A11" s="8">
        <v>7</v>
      </c>
      <c r="B11" s="9" t="s">
        <v>91</v>
      </c>
      <c r="C11" s="10">
        <v>162327.83304375893</v>
      </c>
      <c r="D11" s="7">
        <f t="shared" si="0"/>
        <v>7.4789291230844468E-3</v>
      </c>
    </row>
    <row r="12" spans="1:4" ht="16.5" thickTop="1" thickBot="1">
      <c r="A12" s="8">
        <v>8</v>
      </c>
      <c r="B12" s="9" t="s">
        <v>92</v>
      </c>
      <c r="C12" s="10">
        <v>40195.441066087857</v>
      </c>
      <c r="D12" s="7">
        <f t="shared" si="0"/>
        <v>1.8519242767403344E-3</v>
      </c>
    </row>
    <row r="13" spans="1:4" ht="16.5" thickTop="1" thickBot="1">
      <c r="A13" s="8">
        <v>9</v>
      </c>
      <c r="B13" s="9" t="s">
        <v>93</v>
      </c>
      <c r="C13" s="10">
        <v>94030.153400445051</v>
      </c>
      <c r="D13" s="7">
        <f t="shared" si="0"/>
        <v>4.3322506037834678E-3</v>
      </c>
    </row>
    <row r="14" spans="1:4" ht="16.5" thickTop="1" thickBot="1">
      <c r="A14" s="8">
        <v>10</v>
      </c>
      <c r="B14" s="9" t="s">
        <v>94</v>
      </c>
      <c r="C14" s="10">
        <v>1180231.8192095687</v>
      </c>
      <c r="D14" s="7">
        <f t="shared" si="0"/>
        <v>5.437681239974361E-2</v>
      </c>
    </row>
    <row r="15" spans="1:4" ht="16.5" thickTop="1" thickBot="1">
      <c r="A15" s="8">
        <v>11</v>
      </c>
      <c r="B15" s="9" t="s">
        <v>95</v>
      </c>
      <c r="C15" s="10">
        <v>418519.57399638812</v>
      </c>
      <c r="D15" s="7">
        <f t="shared" si="0"/>
        <v>1.9282449422575017E-2</v>
      </c>
    </row>
    <row r="16" spans="1:4" ht="16.5" thickTop="1" thickBot="1">
      <c r="A16" s="8">
        <v>12</v>
      </c>
      <c r="B16" s="9" t="s">
        <v>96</v>
      </c>
      <c r="C16" s="10">
        <v>7075542.3552674977</v>
      </c>
      <c r="D16" s="7">
        <f t="shared" si="0"/>
        <v>0.32599141373471408</v>
      </c>
    </row>
    <row r="17" spans="1:4" ht="16.5" thickTop="1" thickBot="1">
      <c r="A17" s="8">
        <v>13</v>
      </c>
      <c r="B17" s="9" t="s">
        <v>97</v>
      </c>
      <c r="C17" s="10">
        <v>910719.15640221979</v>
      </c>
      <c r="D17" s="7">
        <f t="shared" si="0"/>
        <v>4.1959557360267082E-2</v>
      </c>
    </row>
    <row r="18" spans="1:4" ht="16.5" thickTop="1" thickBot="1">
      <c r="A18" s="8">
        <v>14</v>
      </c>
      <c r="B18" s="9" t="s">
        <v>98</v>
      </c>
      <c r="C18" s="10">
        <v>4199968.853462711</v>
      </c>
      <c r="D18" s="7">
        <f t="shared" si="0"/>
        <v>0.19350513578125747</v>
      </c>
    </row>
    <row r="19" spans="1:4" ht="16.5" thickTop="1" thickBot="1">
      <c r="A19" s="8">
        <v>15</v>
      </c>
      <c r="B19" s="9" t="s">
        <v>99</v>
      </c>
      <c r="C19" s="10">
        <v>165822.37341631597</v>
      </c>
      <c r="D19" s="7">
        <f t="shared" si="0"/>
        <v>7.6399330573701085E-3</v>
      </c>
    </row>
    <row r="20" spans="1:4" ht="16.5" thickTop="1" thickBot="1">
      <c r="A20" s="8">
        <v>16</v>
      </c>
      <c r="B20" s="9" t="s">
        <v>100</v>
      </c>
      <c r="C20" s="10">
        <v>2000459.2998529261</v>
      </c>
      <c r="D20" s="7">
        <f t="shared" si="0"/>
        <v>9.2167147412003186E-2</v>
      </c>
    </row>
    <row r="21" spans="1:4" ht="16.5" thickTop="1" thickBot="1">
      <c r="A21" s="8">
        <v>17</v>
      </c>
      <c r="B21" s="9" t="s">
        <v>101</v>
      </c>
      <c r="C21" s="10">
        <v>2578015.4829328726</v>
      </c>
      <c r="D21" s="7">
        <f t="shared" si="0"/>
        <v>0.11877688941902974</v>
      </c>
    </row>
    <row r="22" spans="1:4" ht="16.5" thickTop="1" thickBot="1">
      <c r="A22" s="8">
        <v>18</v>
      </c>
      <c r="B22" s="9" t="s">
        <v>102</v>
      </c>
      <c r="C22" s="10">
        <v>966219.92140832718</v>
      </c>
      <c r="D22" s="7">
        <f t="shared" si="0"/>
        <v>4.4516643720470928E-2</v>
      </c>
    </row>
    <row r="23" spans="1:4" ht="16.5" thickTop="1" thickBot="1">
      <c r="A23" s="11"/>
      <c r="B23" s="12" t="s">
        <v>103</v>
      </c>
      <c r="C23" s="13">
        <f>SUM(C5:C22)</f>
        <v>21704689.317447625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181001.21809542642</v>
      </c>
      <c r="D5" s="7">
        <f>C5/C$23</f>
        <v>8.2852761003715473E-3</v>
      </c>
    </row>
    <row r="6" spans="1:4" ht="16.5" thickTop="1" thickBot="1">
      <c r="A6" s="8">
        <v>2</v>
      </c>
      <c r="B6" s="9" t="s">
        <v>86</v>
      </c>
      <c r="C6" s="10">
        <v>134475.55311800176</v>
      </c>
      <c r="D6" s="7">
        <f t="shared" ref="D6:D23" si="0">C6/C$23</f>
        <v>6.155577835644287E-3</v>
      </c>
    </row>
    <row r="7" spans="1:4" ht="16.5" thickTop="1" thickBot="1">
      <c r="A7" s="8">
        <v>3</v>
      </c>
      <c r="B7" s="9" t="s">
        <v>87</v>
      </c>
      <c r="C7" s="10">
        <v>231855.38427093602</v>
      </c>
      <c r="D7" s="7">
        <f t="shared" si="0"/>
        <v>1.0613110200339516E-2</v>
      </c>
    </row>
    <row r="8" spans="1:4" ht="16.5" thickTop="1" thickBot="1">
      <c r="A8" s="8">
        <v>4</v>
      </c>
      <c r="B8" s="9" t="s">
        <v>88</v>
      </c>
      <c r="C8" s="10">
        <v>249733.86087469631</v>
      </c>
      <c r="D8" s="7">
        <f t="shared" si="0"/>
        <v>1.1431492068013421E-2</v>
      </c>
    </row>
    <row r="9" spans="1:4" ht="16.5" thickTop="1" thickBot="1">
      <c r="A9" s="8">
        <v>5</v>
      </c>
      <c r="B9" s="9" t="s">
        <v>89</v>
      </c>
      <c r="C9" s="10">
        <v>17893.020727158764</v>
      </c>
      <c r="D9" s="7">
        <f t="shared" si="0"/>
        <v>8.1904762053050084E-4</v>
      </c>
    </row>
    <row r="10" spans="1:4" ht="16.5" thickTop="1" thickBot="1">
      <c r="A10" s="8">
        <v>6</v>
      </c>
      <c r="B10" s="9" t="s">
        <v>90</v>
      </c>
      <c r="C10" s="10">
        <v>307041.30544978101</v>
      </c>
      <c r="D10" s="7">
        <f t="shared" si="0"/>
        <v>1.4054723037989495E-2</v>
      </c>
    </row>
    <row r="11" spans="1:4" ht="16.5" thickTop="1" thickBot="1">
      <c r="A11" s="8">
        <v>7</v>
      </c>
      <c r="B11" s="9" t="s">
        <v>91</v>
      </c>
      <c r="C11" s="10">
        <v>497477.82634660724</v>
      </c>
      <c r="D11" s="7">
        <f t="shared" si="0"/>
        <v>2.2771897274864148E-2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75443.314844885652</v>
      </c>
      <c r="D13" s="7">
        <f t="shared" si="0"/>
        <v>3.453394954986391E-3</v>
      </c>
    </row>
    <row r="14" spans="1:4" ht="16.5" thickTop="1" thickBot="1">
      <c r="A14" s="8">
        <v>10</v>
      </c>
      <c r="B14" s="9" t="s">
        <v>94</v>
      </c>
      <c r="C14" s="10">
        <v>548585.33925653202</v>
      </c>
      <c r="D14" s="7">
        <f t="shared" si="0"/>
        <v>2.5111328245095443E-2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1330946.93937872</v>
      </c>
      <c r="D16" s="7">
        <f t="shared" si="0"/>
        <v>6.0923694236595896E-2</v>
      </c>
    </row>
    <row r="17" spans="1:4" ht="16.5" thickTop="1" thickBot="1">
      <c r="A17" s="8">
        <v>13</v>
      </c>
      <c r="B17" s="9" t="s">
        <v>97</v>
      </c>
      <c r="C17" s="10">
        <v>39582.006201169403</v>
      </c>
      <c r="D17" s="7">
        <f t="shared" si="0"/>
        <v>1.8118543810595157E-3</v>
      </c>
    </row>
    <row r="18" spans="1:4" ht="16.5" thickTop="1" thickBot="1">
      <c r="A18" s="8">
        <v>14</v>
      </c>
      <c r="B18" s="9" t="s">
        <v>98</v>
      </c>
      <c r="C18" s="10">
        <v>1056224.6432185695</v>
      </c>
      <c r="D18" s="7">
        <f t="shared" si="0"/>
        <v>4.834836408928788E-2</v>
      </c>
    </row>
    <row r="19" spans="1:4" ht="16.5" thickTop="1" thickBot="1">
      <c r="A19" s="8">
        <v>15</v>
      </c>
      <c r="B19" s="9" t="s">
        <v>99</v>
      </c>
      <c r="C19" s="10">
        <v>48331.279952531651</v>
      </c>
      <c r="D19" s="7">
        <f t="shared" si="0"/>
        <v>2.2123497449611658E-3</v>
      </c>
    </row>
    <row r="20" spans="1:4" ht="16.5" thickTop="1" thickBot="1">
      <c r="A20" s="8">
        <v>16</v>
      </c>
      <c r="B20" s="9" t="s">
        <v>100</v>
      </c>
      <c r="C20" s="10">
        <v>1149206.9845389614</v>
      </c>
      <c r="D20" s="7">
        <f t="shared" si="0"/>
        <v>5.2604602684832996E-2</v>
      </c>
    </row>
    <row r="21" spans="1:4" ht="16.5" thickTop="1" thickBot="1">
      <c r="A21" s="8">
        <v>17</v>
      </c>
      <c r="B21" s="9" t="s">
        <v>101</v>
      </c>
      <c r="C21" s="10">
        <v>14613993.841629148</v>
      </c>
      <c r="D21" s="7">
        <f t="shared" si="0"/>
        <v>0.66895115503140612</v>
      </c>
    </row>
    <row r="22" spans="1:4" ht="16.5" thickTop="1" thickBot="1">
      <c r="A22" s="8">
        <v>18</v>
      </c>
      <c r="B22" s="9" t="s">
        <v>102</v>
      </c>
      <c r="C22" s="10">
        <v>1364337.4001221242</v>
      </c>
      <c r="D22" s="7">
        <f t="shared" si="0"/>
        <v>6.2452132494021699E-2</v>
      </c>
    </row>
    <row r="23" spans="1:4" ht="16.5" thickTop="1" thickBot="1">
      <c r="A23" s="11"/>
      <c r="B23" s="12" t="s">
        <v>103</v>
      </c>
      <c r="C23" s="13">
        <f>SUM(C5:C22)</f>
        <v>21846129.918025248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109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15151.284442117314</v>
      </c>
      <c r="D5" s="7">
        <f>C5/C$23</f>
        <v>2.0338416443240054E-3</v>
      </c>
    </row>
    <row r="6" spans="1:4" ht="16.5" thickTop="1" thickBot="1">
      <c r="A6" s="8">
        <v>2</v>
      </c>
      <c r="B6" s="9" t="s">
        <v>86</v>
      </c>
      <c r="C6" s="10">
        <v>240295.90767248743</v>
      </c>
      <c r="D6" s="7">
        <f t="shared" ref="D6:D23" si="0">C6/C$23</f>
        <v>3.2256263543333268E-2</v>
      </c>
    </row>
    <row r="7" spans="1:4" ht="16.5" thickTop="1" thickBot="1">
      <c r="A7" s="8">
        <v>3</v>
      </c>
      <c r="B7" s="9" t="s">
        <v>87</v>
      </c>
      <c r="C7" s="10">
        <v>116502.40030540158</v>
      </c>
      <c r="D7" s="7">
        <f t="shared" si="0"/>
        <v>1.5638768733439425E-2</v>
      </c>
    </row>
    <row r="8" spans="1:4" ht="16.5" thickTop="1" thickBot="1">
      <c r="A8" s="8">
        <v>4</v>
      </c>
      <c r="B8" s="9" t="s">
        <v>88</v>
      </c>
      <c r="C8" s="10">
        <v>28254.852197637891</v>
      </c>
      <c r="D8" s="7">
        <f t="shared" si="0"/>
        <v>3.7928068259369977E-3</v>
      </c>
    </row>
    <row r="9" spans="1:4" ht="16.5" thickTop="1" thickBot="1">
      <c r="A9" s="8">
        <v>5</v>
      </c>
      <c r="B9" s="9" t="s">
        <v>89</v>
      </c>
      <c r="C9" s="10">
        <v>5162.3433966640723</v>
      </c>
      <c r="D9" s="7">
        <f t="shared" si="0"/>
        <v>6.9297022457385745E-4</v>
      </c>
    </row>
    <row r="10" spans="1:4" ht="16.5" thickTop="1" thickBot="1">
      <c r="A10" s="8">
        <v>6</v>
      </c>
      <c r="B10" s="9" t="s">
        <v>90</v>
      </c>
      <c r="C10" s="10">
        <v>210982.10617313799</v>
      </c>
      <c r="D10" s="7">
        <f t="shared" si="0"/>
        <v>2.8321308030446541E-2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1739.7713016463792</v>
      </c>
      <c r="D12" s="7">
        <f t="shared" si="0"/>
        <v>2.3353923150252145E-4</v>
      </c>
    </row>
    <row r="13" spans="1:4" ht="16.5" thickTop="1" thickBot="1">
      <c r="A13" s="8">
        <v>9</v>
      </c>
      <c r="B13" s="9" t="s">
        <v>93</v>
      </c>
      <c r="C13" s="10">
        <v>54666.94195548167</v>
      </c>
      <c r="D13" s="7">
        <f t="shared" si="0"/>
        <v>7.3382493439192818E-3</v>
      </c>
    </row>
    <row r="14" spans="1:4" ht="16.5" thickTop="1" thickBot="1">
      <c r="A14" s="8">
        <v>10</v>
      </c>
      <c r="B14" s="9" t="s">
        <v>94</v>
      </c>
      <c r="C14" s="10">
        <v>1055820.106198435</v>
      </c>
      <c r="D14" s="7">
        <f t="shared" si="0"/>
        <v>0.14172863753595313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961720.3399412072</v>
      </c>
      <c r="D16" s="7">
        <f t="shared" si="0"/>
        <v>0.1290970996576794</v>
      </c>
    </row>
    <row r="17" spans="1:4" ht="16.5" thickTop="1" thickBot="1">
      <c r="A17" s="8">
        <v>13</v>
      </c>
      <c r="B17" s="9" t="s">
        <v>97</v>
      </c>
      <c r="C17" s="10">
        <v>246072.9021125086</v>
      </c>
      <c r="D17" s="7">
        <f t="shared" si="0"/>
        <v>3.303174181489698E-2</v>
      </c>
    </row>
    <row r="18" spans="1:4" ht="16.5" thickTop="1" thickBot="1">
      <c r="A18" s="8">
        <v>14</v>
      </c>
      <c r="B18" s="9" t="s">
        <v>98</v>
      </c>
      <c r="C18" s="10">
        <v>2289427.6470928816</v>
      </c>
      <c r="D18" s="7">
        <f t="shared" si="0"/>
        <v>0.30732267670855806</v>
      </c>
    </row>
    <row r="19" spans="1:4" ht="16.5" thickTop="1" thickBot="1">
      <c r="A19" s="8">
        <v>15</v>
      </c>
      <c r="B19" s="9" t="s">
        <v>99</v>
      </c>
      <c r="C19" s="10">
        <v>36086.351827129758</v>
      </c>
      <c r="D19" s="7">
        <f t="shared" si="0"/>
        <v>4.8440728189172418E-3</v>
      </c>
    </row>
    <row r="20" spans="1:4" ht="16.5" thickTop="1" thickBot="1">
      <c r="A20" s="8">
        <v>16</v>
      </c>
      <c r="B20" s="9" t="s">
        <v>100</v>
      </c>
      <c r="C20" s="10">
        <v>948019.23308669508</v>
      </c>
      <c r="D20" s="7">
        <f t="shared" si="0"/>
        <v>0.1272579234610674</v>
      </c>
    </row>
    <row r="21" spans="1:4" ht="16.5" thickTop="1" thickBot="1">
      <c r="A21" s="8">
        <v>17</v>
      </c>
      <c r="B21" s="9" t="s">
        <v>101</v>
      </c>
      <c r="C21" s="10">
        <v>443656.12996099476</v>
      </c>
      <c r="D21" s="7">
        <f t="shared" si="0"/>
        <v>5.9554443474509722E-2</v>
      </c>
    </row>
    <row r="22" spans="1:4" ht="16.5" thickTop="1" thickBot="1">
      <c r="A22" s="8">
        <v>18</v>
      </c>
      <c r="B22" s="9" t="s">
        <v>102</v>
      </c>
      <c r="C22" s="10">
        <v>796030.73190643918</v>
      </c>
      <c r="D22" s="7">
        <f t="shared" si="0"/>
        <v>0.1068556569509421</v>
      </c>
    </row>
    <row r="23" spans="1:4" ht="16.5" thickTop="1" thickBot="1">
      <c r="A23" s="11"/>
      <c r="B23" s="12" t="s">
        <v>103</v>
      </c>
      <c r="C23" s="13">
        <f>SUM(C5:C22)</f>
        <v>7449589.0495708659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529.22322128823521</v>
      </c>
      <c r="D5" s="7">
        <f>C5/C$23</f>
        <v>3.608738205006168E-5</v>
      </c>
    </row>
    <row r="6" spans="1:4" ht="16.5" thickTop="1" thickBot="1">
      <c r="A6" s="8">
        <v>2</v>
      </c>
      <c r="B6" s="9" t="s">
        <v>86</v>
      </c>
      <c r="C6" s="10">
        <v>48163.595790524683</v>
      </c>
      <c r="D6" s="7">
        <f t="shared" ref="D6:D23" si="0">C6/C$23</f>
        <v>3.2842437978562776E-3</v>
      </c>
    </row>
    <row r="7" spans="1:4" ht="16.5" thickTop="1" thickBot="1">
      <c r="A7" s="8">
        <v>3</v>
      </c>
      <c r="B7" s="9" t="s">
        <v>87</v>
      </c>
      <c r="C7" s="10">
        <v>150621.14998926333</v>
      </c>
      <c r="D7" s="7">
        <f t="shared" si="0"/>
        <v>1.0270756773013548E-2</v>
      </c>
    </row>
    <row r="8" spans="1:4" ht="16.5" thickTop="1" thickBot="1">
      <c r="A8" s="8">
        <v>4</v>
      </c>
      <c r="B8" s="9" t="s">
        <v>88</v>
      </c>
      <c r="C8" s="10">
        <v>66750.118722978659</v>
      </c>
      <c r="D8" s="7">
        <f t="shared" si="0"/>
        <v>4.5516465252214647E-3</v>
      </c>
    </row>
    <row r="9" spans="1:4" ht="16.5" thickTop="1" thickBot="1">
      <c r="A9" s="8">
        <v>5</v>
      </c>
      <c r="B9" s="9" t="s">
        <v>89</v>
      </c>
      <c r="C9" s="10">
        <v>18006.469697611734</v>
      </c>
      <c r="D9" s="7">
        <f t="shared" si="0"/>
        <v>1.2278492802504292E-3</v>
      </c>
    </row>
    <row r="10" spans="1:4" ht="16.5" thickTop="1" thickBot="1">
      <c r="A10" s="8">
        <v>6</v>
      </c>
      <c r="B10" s="9" t="s">
        <v>90</v>
      </c>
      <c r="C10" s="10">
        <v>156146.35220037308</v>
      </c>
      <c r="D10" s="7">
        <f t="shared" si="0"/>
        <v>1.0647516663879274E-2</v>
      </c>
    </row>
    <row r="11" spans="1:4" ht="16.5" thickTop="1" thickBot="1">
      <c r="A11" s="8">
        <v>7</v>
      </c>
      <c r="B11" s="9" t="s">
        <v>91</v>
      </c>
      <c r="C11" s="10">
        <v>6125.6748660316071</v>
      </c>
      <c r="D11" s="7">
        <f t="shared" si="0"/>
        <v>4.1770572475417799E-4</v>
      </c>
    </row>
    <row r="12" spans="1:4" ht="16.5" thickTop="1" thickBot="1">
      <c r="A12" s="8">
        <v>8</v>
      </c>
      <c r="B12" s="9" t="s">
        <v>92</v>
      </c>
      <c r="C12" s="10">
        <v>14856.981588000923</v>
      </c>
      <c r="D12" s="7">
        <f t="shared" si="0"/>
        <v>1.0130877654457907E-3</v>
      </c>
    </row>
    <row r="13" spans="1:4" ht="16.5" thickTop="1" thickBot="1">
      <c r="A13" s="8">
        <v>9</v>
      </c>
      <c r="B13" s="9" t="s">
        <v>93</v>
      </c>
      <c r="C13" s="10">
        <v>2220.2743504856071</v>
      </c>
      <c r="D13" s="7">
        <f t="shared" si="0"/>
        <v>1.5139904206563174E-4</v>
      </c>
    </row>
    <row r="14" spans="1:4" ht="16.5" thickTop="1" thickBot="1">
      <c r="A14" s="8">
        <v>10</v>
      </c>
      <c r="B14" s="9" t="s">
        <v>94</v>
      </c>
      <c r="C14" s="10">
        <v>1697296.4913545724</v>
      </c>
      <c r="D14" s="7">
        <f t="shared" si="0"/>
        <v>0.11573752713768777</v>
      </c>
    </row>
    <row r="15" spans="1:4" ht="16.5" thickTop="1" thickBot="1">
      <c r="A15" s="8">
        <v>11</v>
      </c>
      <c r="B15" s="9" t="s">
        <v>95</v>
      </c>
      <c r="C15" s="10">
        <v>567116.42561184405</v>
      </c>
      <c r="D15" s="7">
        <f t="shared" si="0"/>
        <v>3.8671294634619921E-2</v>
      </c>
    </row>
    <row r="16" spans="1:4" ht="16.5" thickTop="1" thickBot="1">
      <c r="A16" s="8">
        <v>12</v>
      </c>
      <c r="B16" s="9" t="s">
        <v>96</v>
      </c>
      <c r="C16" s="10">
        <v>219230.66618241239</v>
      </c>
      <c r="D16" s="7">
        <f t="shared" si="0"/>
        <v>1.4949194384094059E-2</v>
      </c>
    </row>
    <row r="17" spans="1:4" ht="16.5" thickTop="1" thickBot="1">
      <c r="A17" s="8">
        <v>13</v>
      </c>
      <c r="B17" s="9" t="s">
        <v>97</v>
      </c>
      <c r="C17" s="10">
        <v>1041202.4519729851</v>
      </c>
      <c r="D17" s="7">
        <f t="shared" si="0"/>
        <v>7.099890776588906E-2</v>
      </c>
    </row>
    <row r="18" spans="1:4" ht="16.5" thickTop="1" thickBot="1">
      <c r="A18" s="8">
        <v>14</v>
      </c>
      <c r="B18" s="9" t="s">
        <v>98</v>
      </c>
      <c r="C18" s="10">
        <v>3567866.4042414878</v>
      </c>
      <c r="D18" s="7">
        <f t="shared" si="0"/>
        <v>0.24329045448917955</v>
      </c>
    </row>
    <row r="19" spans="1:4" ht="16.5" thickTop="1" thickBot="1">
      <c r="A19" s="8">
        <v>15</v>
      </c>
      <c r="B19" s="9" t="s">
        <v>99</v>
      </c>
      <c r="C19" s="10">
        <v>73679.933406930111</v>
      </c>
      <c r="D19" s="7">
        <f t="shared" si="0"/>
        <v>5.024186013241551E-3</v>
      </c>
    </row>
    <row r="20" spans="1:4" ht="16.5" thickTop="1" thickBot="1">
      <c r="A20" s="8">
        <v>16</v>
      </c>
      <c r="B20" s="9" t="s">
        <v>100</v>
      </c>
      <c r="C20" s="10">
        <v>1544822.2078153796</v>
      </c>
      <c r="D20" s="7">
        <f t="shared" si="0"/>
        <v>0.10534040641140077</v>
      </c>
    </row>
    <row r="21" spans="1:4" ht="16.5" thickTop="1" thickBot="1">
      <c r="A21" s="8">
        <v>17</v>
      </c>
      <c r="B21" s="9" t="s">
        <v>101</v>
      </c>
      <c r="C21" s="10">
        <v>3531080.9870765461</v>
      </c>
      <c r="D21" s="7">
        <f t="shared" si="0"/>
        <v>0.24078208117957536</v>
      </c>
    </row>
    <row r="22" spans="1:4" ht="16.5" thickTop="1" thickBot="1">
      <c r="A22" s="8">
        <v>18</v>
      </c>
      <c r="B22" s="9" t="s">
        <v>102</v>
      </c>
      <c r="C22" s="10">
        <v>1959333.4600746294</v>
      </c>
      <c r="D22" s="7">
        <f t="shared" si="0"/>
        <v>0.13360565502977537</v>
      </c>
    </row>
    <row r="23" spans="1:4" ht="16.5" thickTop="1" thickBot="1">
      <c r="A23" s="11"/>
      <c r="B23" s="12" t="s">
        <v>103</v>
      </c>
      <c r="C23" s="13">
        <f>SUM(C5:C22)</f>
        <v>14665048.868163344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4104309.8089433857</v>
      </c>
      <c r="D5" s="7">
        <f>C5/C$23</f>
        <v>5.8851753111660292E-2</v>
      </c>
    </row>
    <row r="6" spans="1:4" ht="16.5" thickTop="1" thickBot="1">
      <c r="A6" s="8">
        <v>2</v>
      </c>
      <c r="B6" s="9" t="s">
        <v>86</v>
      </c>
      <c r="C6" s="10">
        <v>562792.8478357502</v>
      </c>
      <c r="D6" s="7">
        <f t="shared" ref="D6:D23" si="0">C6/C$23</f>
        <v>8.0698941541073703E-3</v>
      </c>
    </row>
    <row r="7" spans="1:4" ht="16.5" thickTop="1" thickBot="1">
      <c r="A7" s="8">
        <v>3</v>
      </c>
      <c r="B7" s="9" t="s">
        <v>87</v>
      </c>
      <c r="C7" s="10">
        <v>1810781.9607062296</v>
      </c>
      <c r="D7" s="7">
        <f t="shared" si="0"/>
        <v>2.5964826694689983E-2</v>
      </c>
    </row>
    <row r="8" spans="1:4" ht="16.5" thickTop="1" thickBot="1">
      <c r="A8" s="8">
        <v>4</v>
      </c>
      <c r="B8" s="9" t="s">
        <v>88</v>
      </c>
      <c r="C8" s="10">
        <v>39677.096496641068</v>
      </c>
      <c r="D8" s="7">
        <f t="shared" si="0"/>
        <v>5.6893041605184807E-4</v>
      </c>
    </row>
    <row r="9" spans="1:4" ht="16.5" thickTop="1" thickBot="1">
      <c r="A9" s="8">
        <v>5</v>
      </c>
      <c r="B9" s="9" t="s">
        <v>89</v>
      </c>
      <c r="C9" s="10">
        <v>61558.792812875916</v>
      </c>
      <c r="D9" s="7">
        <f t="shared" si="0"/>
        <v>8.8269235148403342E-4</v>
      </c>
    </row>
    <row r="10" spans="1:4" ht="16.5" thickTop="1" thickBot="1">
      <c r="A10" s="8">
        <v>6</v>
      </c>
      <c r="B10" s="9" t="s">
        <v>90</v>
      </c>
      <c r="C10" s="10">
        <v>152282.44530119174</v>
      </c>
      <c r="D10" s="7">
        <f t="shared" si="0"/>
        <v>2.1835800149825556E-3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3120.5923311041847</v>
      </c>
      <c r="D12" s="7">
        <f t="shared" si="0"/>
        <v>4.4746215071801177E-5</v>
      </c>
    </row>
    <row r="13" spans="1:4" ht="16.5" thickTop="1" thickBot="1">
      <c r="A13" s="8">
        <v>9</v>
      </c>
      <c r="B13" s="9" t="s">
        <v>93</v>
      </c>
      <c r="C13" s="10">
        <v>436688.83267488878</v>
      </c>
      <c r="D13" s="7">
        <f t="shared" si="0"/>
        <v>6.2616869981893183E-3</v>
      </c>
    </row>
    <row r="14" spans="1:4" ht="16.5" thickTop="1" thickBot="1">
      <c r="A14" s="8">
        <v>10</v>
      </c>
      <c r="B14" s="9" t="s">
        <v>94</v>
      </c>
      <c r="C14" s="10">
        <v>2299108.0412740922</v>
      </c>
      <c r="D14" s="7">
        <f t="shared" si="0"/>
        <v>3.296694087937993E-2</v>
      </c>
    </row>
    <row r="15" spans="1:4" ht="16.5" thickTop="1" thickBot="1">
      <c r="A15" s="8">
        <v>11</v>
      </c>
      <c r="B15" s="9" t="s">
        <v>95</v>
      </c>
      <c r="C15" s="10">
        <v>68818.675812363304</v>
      </c>
      <c r="D15" s="7">
        <f t="shared" si="0"/>
        <v>9.8679191067773016E-4</v>
      </c>
    </row>
    <row r="16" spans="1:4" ht="16.5" thickTop="1" thickBot="1">
      <c r="A16" s="8">
        <v>12</v>
      </c>
      <c r="B16" s="9" t="s">
        <v>96</v>
      </c>
      <c r="C16" s="10">
        <v>25392836.315708261</v>
      </c>
      <c r="D16" s="7">
        <f t="shared" si="0"/>
        <v>0.36410821873156451</v>
      </c>
    </row>
    <row r="17" spans="1:4" ht="16.5" thickTop="1" thickBot="1">
      <c r="A17" s="8">
        <v>13</v>
      </c>
      <c r="B17" s="9" t="s">
        <v>97</v>
      </c>
      <c r="C17" s="10">
        <v>2454042.2152359639</v>
      </c>
      <c r="D17" s="7">
        <f t="shared" si="0"/>
        <v>3.5188544067008325E-2</v>
      </c>
    </row>
    <row r="18" spans="1:4" ht="16.5" thickTop="1" thickBot="1">
      <c r="A18" s="8">
        <v>14</v>
      </c>
      <c r="B18" s="9" t="s">
        <v>98</v>
      </c>
      <c r="C18" s="10">
        <v>7567885.903659354</v>
      </c>
      <c r="D18" s="7">
        <f t="shared" si="0"/>
        <v>0.1085160169461072</v>
      </c>
    </row>
    <row r="19" spans="1:4" ht="16.5" thickTop="1" thickBot="1">
      <c r="A19" s="8">
        <v>15</v>
      </c>
      <c r="B19" s="9" t="s">
        <v>99</v>
      </c>
      <c r="C19" s="10">
        <v>36359.892688542073</v>
      </c>
      <c r="D19" s="7">
        <f t="shared" si="0"/>
        <v>5.2136498638815526E-4</v>
      </c>
    </row>
    <row r="20" spans="1:4" ht="16.5" thickTop="1" thickBot="1">
      <c r="A20" s="8">
        <v>16</v>
      </c>
      <c r="B20" s="9" t="s">
        <v>100</v>
      </c>
      <c r="C20" s="10">
        <v>4327733.3753574751</v>
      </c>
      <c r="D20" s="7">
        <f t="shared" si="0"/>
        <v>6.2055426611471863E-2</v>
      </c>
    </row>
    <row r="21" spans="1:4" ht="16.5" thickTop="1" thickBot="1">
      <c r="A21" s="8">
        <v>17</v>
      </c>
      <c r="B21" s="9" t="s">
        <v>101</v>
      </c>
      <c r="C21" s="10">
        <v>18026971.428193413</v>
      </c>
      <c r="D21" s="7">
        <f t="shared" si="0"/>
        <v>0.25848898383139257</v>
      </c>
    </row>
    <row r="22" spans="1:4" ht="16.5" thickTop="1" thickBot="1">
      <c r="A22" s="8">
        <v>18</v>
      </c>
      <c r="B22" s="9" t="s">
        <v>102</v>
      </c>
      <c r="C22" s="10">
        <v>2394837.1662576427</v>
      </c>
      <c r="D22" s="7">
        <f t="shared" si="0"/>
        <v>3.4339602079772491E-2</v>
      </c>
    </row>
    <row r="23" spans="1:4" ht="16.5" thickTop="1" thickBot="1">
      <c r="A23" s="11"/>
      <c r="B23" s="12" t="s">
        <v>103</v>
      </c>
      <c r="C23" s="13">
        <f>SUM(C5:C22)</f>
        <v>69739805.391289175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2382132.692006011</v>
      </c>
      <c r="D5" s="7">
        <f>C5/C$23</f>
        <v>0.11044091142876519</v>
      </c>
    </row>
    <row r="6" spans="1:4" ht="16.5" thickTop="1" thickBot="1">
      <c r="A6" s="8">
        <v>2</v>
      </c>
      <c r="B6" s="9" t="s">
        <v>86</v>
      </c>
      <c r="C6" s="10">
        <v>231502.90824317286</v>
      </c>
      <c r="D6" s="7">
        <f t="shared" ref="D6:D23" si="0">C6/C$23</f>
        <v>1.0732984048531454E-2</v>
      </c>
    </row>
    <row r="7" spans="1:4" ht="16.5" thickTop="1" thickBot="1">
      <c r="A7" s="8">
        <v>3</v>
      </c>
      <c r="B7" s="9" t="s">
        <v>87</v>
      </c>
      <c r="C7" s="10">
        <v>590932.28095863352</v>
      </c>
      <c r="D7" s="7">
        <f t="shared" si="0"/>
        <v>2.7396920381791205E-2</v>
      </c>
    </row>
    <row r="8" spans="1:4" ht="16.5" thickTop="1" thickBot="1">
      <c r="A8" s="8">
        <v>4</v>
      </c>
      <c r="B8" s="9" t="s">
        <v>88</v>
      </c>
      <c r="C8" s="10">
        <v>150070.01223024871</v>
      </c>
      <c r="D8" s="7">
        <f t="shared" si="0"/>
        <v>6.957575866555793E-3</v>
      </c>
    </row>
    <row r="9" spans="1:4" ht="16.5" thickTop="1" thickBot="1">
      <c r="A9" s="8">
        <v>5</v>
      </c>
      <c r="B9" s="9" t="s">
        <v>89</v>
      </c>
      <c r="C9" s="10">
        <v>66070.079786817674</v>
      </c>
      <c r="D9" s="7">
        <f t="shared" si="0"/>
        <v>3.0631542291133492E-3</v>
      </c>
    </row>
    <row r="10" spans="1:4" ht="16.5" thickTop="1" thickBot="1">
      <c r="A10" s="8">
        <v>6</v>
      </c>
      <c r="B10" s="9" t="s">
        <v>90</v>
      </c>
      <c r="C10" s="10">
        <v>494025.71585943305</v>
      </c>
      <c r="D10" s="7">
        <f t="shared" si="0"/>
        <v>2.2904118864519697E-2</v>
      </c>
    </row>
    <row r="11" spans="1:4" ht="16.5" thickTop="1" thickBot="1">
      <c r="A11" s="8">
        <v>7</v>
      </c>
      <c r="B11" s="9" t="s">
        <v>91</v>
      </c>
      <c r="C11" s="10">
        <v>6019.1141953809492</v>
      </c>
      <c r="D11" s="7">
        <f t="shared" si="0"/>
        <v>2.790593739645521E-4</v>
      </c>
    </row>
    <row r="12" spans="1:4" ht="16.5" thickTop="1" thickBot="1">
      <c r="A12" s="8">
        <v>8</v>
      </c>
      <c r="B12" s="9" t="s">
        <v>92</v>
      </c>
      <c r="C12" s="10">
        <v>1927.3354579590005</v>
      </c>
      <c r="D12" s="7">
        <f t="shared" si="0"/>
        <v>8.9355511269492049E-5</v>
      </c>
    </row>
    <row r="13" spans="1:4" ht="16.5" thickTop="1" thickBot="1">
      <c r="A13" s="8">
        <v>9</v>
      </c>
      <c r="B13" s="9" t="s">
        <v>93</v>
      </c>
      <c r="C13" s="10">
        <v>41893.869523984569</v>
      </c>
      <c r="D13" s="7">
        <f t="shared" si="0"/>
        <v>1.9422919424401863E-3</v>
      </c>
    </row>
    <row r="14" spans="1:4" ht="16.5" thickTop="1" thickBot="1">
      <c r="A14" s="8">
        <v>10</v>
      </c>
      <c r="B14" s="9" t="s">
        <v>94</v>
      </c>
      <c r="C14" s="10">
        <v>1836224.3169679556</v>
      </c>
      <c r="D14" s="7">
        <f t="shared" si="0"/>
        <v>8.5131398361704316E-2</v>
      </c>
    </row>
    <row r="15" spans="1:4" ht="16.5" thickTop="1" thickBot="1">
      <c r="A15" s="8">
        <v>11</v>
      </c>
      <c r="B15" s="9" t="s">
        <v>95</v>
      </c>
      <c r="C15" s="10">
        <v>157913.36263650941</v>
      </c>
      <c r="D15" s="7">
        <f t="shared" si="0"/>
        <v>7.3212108439143176E-3</v>
      </c>
    </row>
    <row r="16" spans="1:4" ht="16.5" thickTop="1" thickBot="1">
      <c r="A16" s="8">
        <v>12</v>
      </c>
      <c r="B16" s="9" t="s">
        <v>96</v>
      </c>
      <c r="C16" s="10">
        <v>263767.82452049083</v>
      </c>
      <c r="D16" s="7">
        <f t="shared" si="0"/>
        <v>1.2228856538253705E-2</v>
      </c>
    </row>
    <row r="17" spans="1:4" ht="16.5" thickTop="1" thickBot="1">
      <c r="A17" s="8">
        <v>13</v>
      </c>
      <c r="B17" s="9" t="s">
        <v>97</v>
      </c>
      <c r="C17" s="10">
        <v>700896.9681221965</v>
      </c>
      <c r="D17" s="7">
        <f t="shared" si="0"/>
        <v>3.2495125161095866E-2</v>
      </c>
    </row>
    <row r="18" spans="1:4" ht="16.5" thickTop="1" thickBot="1">
      <c r="A18" s="8">
        <v>14</v>
      </c>
      <c r="B18" s="9" t="s">
        <v>98</v>
      </c>
      <c r="C18" s="10">
        <v>6935970.9615590777</v>
      </c>
      <c r="D18" s="7">
        <f t="shared" si="0"/>
        <v>0.32156687039669762</v>
      </c>
    </row>
    <row r="19" spans="1:4" ht="16.5" thickTop="1" thickBot="1">
      <c r="A19" s="8">
        <v>15</v>
      </c>
      <c r="B19" s="9" t="s">
        <v>99</v>
      </c>
      <c r="C19" s="10">
        <v>65700.1466242366</v>
      </c>
      <c r="D19" s="7">
        <f t="shared" si="0"/>
        <v>3.0460033139773942E-3</v>
      </c>
    </row>
    <row r="20" spans="1:4" ht="16.5" thickTop="1" thickBot="1">
      <c r="A20" s="8">
        <v>16</v>
      </c>
      <c r="B20" s="9" t="s">
        <v>100</v>
      </c>
      <c r="C20" s="10">
        <v>2133674.846447085</v>
      </c>
      <c r="D20" s="7">
        <f t="shared" si="0"/>
        <v>9.8921859191566833E-2</v>
      </c>
    </row>
    <row r="21" spans="1:4" ht="16.5" thickTop="1" thickBot="1">
      <c r="A21" s="8">
        <v>17</v>
      </c>
      <c r="B21" s="9" t="s">
        <v>101</v>
      </c>
      <c r="C21" s="10">
        <v>3908639.7271712334</v>
      </c>
      <c r="D21" s="7">
        <f t="shared" si="0"/>
        <v>0.18121313534048164</v>
      </c>
    </row>
    <row r="22" spans="1:4" ht="16.5" thickTop="1" thickBot="1">
      <c r="A22" s="8">
        <v>18</v>
      </c>
      <c r="B22" s="9" t="s">
        <v>102</v>
      </c>
      <c r="C22" s="10">
        <v>1601933.6827577786</v>
      </c>
      <c r="D22" s="7">
        <f t="shared" si="0"/>
        <v>7.4269169205357186E-2</v>
      </c>
    </row>
    <row r="23" spans="1:4" ht="16.5" thickTop="1" thickBot="1">
      <c r="A23" s="11"/>
      <c r="B23" s="12" t="s">
        <v>103</v>
      </c>
      <c r="C23" s="13">
        <f>SUM(C5:C22)</f>
        <v>21569295.845068209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6051.9588553550966</v>
      </c>
      <c r="D5" s="7">
        <f>C5/C$23</f>
        <v>8.8402132590103958E-4</v>
      </c>
    </row>
    <row r="6" spans="1:4" ht="16.5" thickTop="1" thickBot="1">
      <c r="A6" s="8">
        <v>2</v>
      </c>
      <c r="B6" s="9" t="s">
        <v>86</v>
      </c>
      <c r="C6" s="10">
        <v>2342.8720522090125</v>
      </c>
      <c r="D6" s="7">
        <f t="shared" ref="D6:D23" si="0">C6/C$23</f>
        <v>3.4222784845565129E-4</v>
      </c>
    </row>
    <row r="7" spans="1:4" ht="16.5" thickTop="1" thickBot="1">
      <c r="A7" s="8">
        <v>3</v>
      </c>
      <c r="B7" s="9" t="s">
        <v>87</v>
      </c>
      <c r="C7" s="10">
        <v>125279.38663380723</v>
      </c>
      <c r="D7" s="7">
        <f t="shared" si="0"/>
        <v>1.8299802118134038E-2</v>
      </c>
    </row>
    <row r="8" spans="1:4" ht="16.5" thickTop="1" thickBot="1">
      <c r="A8" s="8">
        <v>4</v>
      </c>
      <c r="B8" s="9" t="s">
        <v>88</v>
      </c>
      <c r="C8" s="10">
        <v>57657.486897847259</v>
      </c>
      <c r="D8" s="7">
        <f t="shared" si="0"/>
        <v>8.4221405389191262E-3</v>
      </c>
    </row>
    <row r="9" spans="1:4" ht="16.5" thickTop="1" thickBot="1">
      <c r="A9" s="8">
        <v>5</v>
      </c>
      <c r="B9" s="9" t="s">
        <v>89</v>
      </c>
      <c r="C9" s="10">
        <v>60329.044699132137</v>
      </c>
      <c r="D9" s="7">
        <f t="shared" si="0"/>
        <v>8.812380149954049E-3</v>
      </c>
    </row>
    <row r="10" spans="1:4" ht="16.5" thickTop="1" thickBot="1">
      <c r="A10" s="8">
        <v>6</v>
      </c>
      <c r="B10" s="9" t="s">
        <v>90</v>
      </c>
      <c r="C10" s="10">
        <v>225911.94494409004</v>
      </c>
      <c r="D10" s="7">
        <f t="shared" si="0"/>
        <v>3.2999394391064342E-2</v>
      </c>
    </row>
    <row r="11" spans="1:4" ht="16.5" thickTop="1" thickBot="1">
      <c r="A11" s="8">
        <v>7</v>
      </c>
      <c r="B11" s="9" t="s">
        <v>91</v>
      </c>
      <c r="C11" s="10">
        <v>51062.090540960038</v>
      </c>
      <c r="D11" s="7">
        <f t="shared" si="0"/>
        <v>7.4587382469324228E-3</v>
      </c>
    </row>
    <row r="12" spans="1:4" ht="16.5" thickTop="1" thickBot="1">
      <c r="A12" s="8">
        <v>8</v>
      </c>
      <c r="B12" s="9" t="s">
        <v>92</v>
      </c>
      <c r="C12" s="10">
        <v>13447.945556604001</v>
      </c>
      <c r="D12" s="7">
        <f t="shared" si="0"/>
        <v>1.9643673966941604E-3</v>
      </c>
    </row>
    <row r="13" spans="1:4" ht="16.5" thickTop="1" thickBot="1">
      <c r="A13" s="8">
        <v>9</v>
      </c>
      <c r="B13" s="9" t="s">
        <v>93</v>
      </c>
      <c r="C13" s="10">
        <v>34273.688813309403</v>
      </c>
      <c r="D13" s="7">
        <f t="shared" si="0"/>
        <v>5.0064239616321128E-3</v>
      </c>
    </row>
    <row r="14" spans="1:4" ht="16.5" thickTop="1" thickBot="1">
      <c r="A14" s="8">
        <v>10</v>
      </c>
      <c r="B14" s="9" t="s">
        <v>94</v>
      </c>
      <c r="C14" s="10">
        <v>934963.37587950833</v>
      </c>
      <c r="D14" s="7">
        <f t="shared" si="0"/>
        <v>0.13657190720696313</v>
      </c>
    </row>
    <row r="15" spans="1:4" ht="16.5" thickTop="1" thickBot="1">
      <c r="A15" s="8">
        <v>11</v>
      </c>
      <c r="B15" s="9" t="s">
        <v>95</v>
      </c>
      <c r="C15" s="10">
        <v>89410.397251244271</v>
      </c>
      <c r="D15" s="7">
        <f t="shared" si="0"/>
        <v>1.3060349519303852E-2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386964.34708410158</v>
      </c>
      <c r="D17" s="7">
        <f t="shared" si="0"/>
        <v>5.6524630018431589E-2</v>
      </c>
    </row>
    <row r="18" spans="1:4" ht="16.5" thickTop="1" thickBot="1">
      <c r="A18" s="8">
        <v>14</v>
      </c>
      <c r="B18" s="9" t="s">
        <v>98</v>
      </c>
      <c r="C18" s="10">
        <v>2561959.7402917398</v>
      </c>
      <c r="D18" s="7">
        <f t="shared" si="0"/>
        <v>0.37423041045854877</v>
      </c>
    </row>
    <row r="19" spans="1:4" ht="16.5" thickTop="1" thickBot="1">
      <c r="A19" s="8">
        <v>15</v>
      </c>
      <c r="B19" s="9" t="s">
        <v>99</v>
      </c>
      <c r="C19" s="10">
        <v>32460.195308894494</v>
      </c>
      <c r="D19" s="7">
        <f t="shared" si="0"/>
        <v>4.7415234607195485E-3</v>
      </c>
    </row>
    <row r="20" spans="1:4" ht="16.5" thickTop="1" thickBot="1">
      <c r="A20" s="8">
        <v>16</v>
      </c>
      <c r="B20" s="9" t="s">
        <v>100</v>
      </c>
      <c r="C20" s="10">
        <v>1390048.7774622727</v>
      </c>
      <c r="D20" s="7">
        <f t="shared" si="0"/>
        <v>0.20304711130545453</v>
      </c>
    </row>
    <row r="21" spans="1:4" ht="16.5" thickTop="1" thickBot="1">
      <c r="A21" s="8">
        <v>17</v>
      </c>
      <c r="B21" s="9" t="s">
        <v>101</v>
      </c>
      <c r="C21" s="10">
        <v>547714.89582227229</v>
      </c>
      <c r="D21" s="7">
        <f t="shared" si="0"/>
        <v>8.0005773336035868E-2</v>
      </c>
    </row>
    <row r="22" spans="1:4" ht="16.5" thickTop="1" thickBot="1">
      <c r="A22" s="8">
        <v>18</v>
      </c>
      <c r="B22" s="9" t="s">
        <v>102</v>
      </c>
      <c r="C22" s="10">
        <v>326064.00062872167</v>
      </c>
      <c r="D22" s="7">
        <f t="shared" si="0"/>
        <v>4.7628798716855637E-2</v>
      </c>
    </row>
    <row r="23" spans="1:4" ht="16.5" thickTop="1" thickBot="1">
      <c r="A23" s="11"/>
      <c r="B23" s="12" t="s">
        <v>103</v>
      </c>
      <c r="C23" s="13">
        <f>SUM(C5:C22)</f>
        <v>6845942.1487220703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335967.95652489789</v>
      </c>
      <c r="D5" s="7">
        <f>C5/C$23</f>
        <v>1.8501474473764167E-2</v>
      </c>
    </row>
    <row r="6" spans="1:4" ht="16.5" thickTop="1" thickBot="1">
      <c r="A6" s="8">
        <v>2</v>
      </c>
      <c r="B6" s="9" t="s">
        <v>86</v>
      </c>
      <c r="C6" s="10">
        <v>99690.791975170228</v>
      </c>
      <c r="D6" s="7">
        <f t="shared" ref="D6:D23" si="0">C6/C$23</f>
        <v>5.4898885657902298E-3</v>
      </c>
    </row>
    <row r="7" spans="1:4" ht="16.5" thickTop="1" thickBot="1">
      <c r="A7" s="8">
        <v>3</v>
      </c>
      <c r="B7" s="9" t="s">
        <v>87</v>
      </c>
      <c r="C7" s="10">
        <v>136725.15615555906</v>
      </c>
      <c r="D7" s="7">
        <f t="shared" si="0"/>
        <v>7.5293400379569568E-3</v>
      </c>
    </row>
    <row r="8" spans="1:4" ht="16.5" thickTop="1" thickBot="1">
      <c r="A8" s="8">
        <v>4</v>
      </c>
      <c r="B8" s="9" t="s">
        <v>88</v>
      </c>
      <c r="C8" s="10">
        <v>75553.08884983485</v>
      </c>
      <c r="D8" s="7">
        <f t="shared" si="0"/>
        <v>4.1606454354395084E-3</v>
      </c>
    </row>
    <row r="9" spans="1:4" ht="16.5" thickTop="1" thickBot="1">
      <c r="A9" s="8">
        <v>5</v>
      </c>
      <c r="B9" s="9" t="s">
        <v>89</v>
      </c>
      <c r="C9" s="10">
        <v>73990.950122024209</v>
      </c>
      <c r="D9" s="7">
        <f t="shared" si="0"/>
        <v>4.0746197617531994E-3</v>
      </c>
    </row>
    <row r="10" spans="1:4" ht="16.5" thickTop="1" thickBot="1">
      <c r="A10" s="8">
        <v>6</v>
      </c>
      <c r="B10" s="9" t="s">
        <v>90</v>
      </c>
      <c r="C10" s="10">
        <v>445482.08210716076</v>
      </c>
      <c r="D10" s="7">
        <f t="shared" si="0"/>
        <v>2.4532325808321976E-2</v>
      </c>
    </row>
    <row r="11" spans="1:4" ht="16.5" thickTop="1" thickBot="1">
      <c r="A11" s="8">
        <v>7</v>
      </c>
      <c r="B11" s="9" t="s">
        <v>91</v>
      </c>
      <c r="C11" s="10">
        <v>674282.8084793539</v>
      </c>
      <c r="D11" s="7">
        <f t="shared" si="0"/>
        <v>3.7132190516669904E-2</v>
      </c>
    </row>
    <row r="12" spans="1:4" ht="16.5" thickTop="1" thickBot="1">
      <c r="A12" s="8">
        <v>8</v>
      </c>
      <c r="B12" s="9" t="s">
        <v>92</v>
      </c>
      <c r="C12" s="10">
        <v>31154.627547672932</v>
      </c>
      <c r="D12" s="7">
        <f t="shared" si="0"/>
        <v>1.7156592916627881E-3</v>
      </c>
    </row>
    <row r="13" spans="1:4" ht="16.5" thickTop="1" thickBot="1">
      <c r="A13" s="8">
        <v>9</v>
      </c>
      <c r="B13" s="9" t="s">
        <v>93</v>
      </c>
      <c r="C13" s="10">
        <v>6314.9766104279151</v>
      </c>
      <c r="D13" s="7">
        <f t="shared" si="0"/>
        <v>3.4776048218631634E-4</v>
      </c>
    </row>
    <row r="14" spans="1:4" ht="16.5" thickTop="1" thickBot="1">
      <c r="A14" s="8">
        <v>10</v>
      </c>
      <c r="B14" s="9" t="s">
        <v>94</v>
      </c>
      <c r="C14" s="10">
        <v>906028.38491515676</v>
      </c>
      <c r="D14" s="7">
        <f t="shared" si="0"/>
        <v>4.9894225655925876E-2</v>
      </c>
    </row>
    <row r="15" spans="1:4" ht="16.5" thickTop="1" thickBot="1">
      <c r="A15" s="8">
        <v>11</v>
      </c>
      <c r="B15" s="9" t="s">
        <v>95</v>
      </c>
      <c r="C15" s="10">
        <v>43645.878723254602</v>
      </c>
      <c r="D15" s="7">
        <f t="shared" si="0"/>
        <v>2.4035420503665163E-3</v>
      </c>
    </row>
    <row r="16" spans="1:4" ht="16.5" thickTop="1" thickBot="1">
      <c r="A16" s="8">
        <v>12</v>
      </c>
      <c r="B16" s="9" t="s">
        <v>96</v>
      </c>
      <c r="C16" s="10">
        <v>5694217.5162968775</v>
      </c>
      <c r="D16" s="7">
        <f t="shared" si="0"/>
        <v>0.31357579786934264</v>
      </c>
    </row>
    <row r="17" spans="1:4" ht="16.5" thickTop="1" thickBot="1">
      <c r="A17" s="8">
        <v>13</v>
      </c>
      <c r="B17" s="9" t="s">
        <v>97</v>
      </c>
      <c r="C17" s="10">
        <v>338968.88490842108</v>
      </c>
      <c r="D17" s="7">
        <f t="shared" si="0"/>
        <v>1.866673309086456E-2</v>
      </c>
    </row>
    <row r="18" spans="1:4" ht="16.5" thickTop="1" thickBot="1">
      <c r="A18" s="8">
        <v>14</v>
      </c>
      <c r="B18" s="9" t="s">
        <v>98</v>
      </c>
      <c r="C18" s="10">
        <v>2030539.1509772458</v>
      </c>
      <c r="D18" s="7">
        <f t="shared" si="0"/>
        <v>0.11182009337548296</v>
      </c>
    </row>
    <row r="19" spans="1:4" ht="16.5" thickTop="1" thickBot="1">
      <c r="A19" s="8">
        <v>15</v>
      </c>
      <c r="B19" s="9" t="s">
        <v>99</v>
      </c>
      <c r="C19" s="10">
        <v>151203.48226448646</v>
      </c>
      <c r="D19" s="7">
        <f t="shared" si="0"/>
        <v>8.3266493519102425E-3</v>
      </c>
    </row>
    <row r="20" spans="1:4" ht="16.5" thickTop="1" thickBot="1">
      <c r="A20" s="8">
        <v>16</v>
      </c>
      <c r="B20" s="9" t="s">
        <v>100</v>
      </c>
      <c r="C20" s="10">
        <v>1142332.5267596401</v>
      </c>
      <c r="D20" s="7">
        <f t="shared" si="0"/>
        <v>6.2907297180967159E-2</v>
      </c>
    </row>
    <row r="21" spans="1:4" ht="16.5" thickTop="1" thickBot="1">
      <c r="A21" s="8">
        <v>17</v>
      </c>
      <c r="B21" s="9" t="s">
        <v>101</v>
      </c>
      <c r="C21" s="10">
        <v>5211075.9487927165</v>
      </c>
      <c r="D21" s="7">
        <f t="shared" si="0"/>
        <v>0.28696959568609903</v>
      </c>
    </row>
    <row r="22" spans="1:4" ht="16.5" thickTop="1" thickBot="1">
      <c r="A22" s="8">
        <v>18</v>
      </c>
      <c r="B22" s="9" t="s">
        <v>102</v>
      </c>
      <c r="C22" s="10">
        <v>761808.57616267994</v>
      </c>
      <c r="D22" s="7">
        <f t="shared" si="0"/>
        <v>4.1952161365495969E-2</v>
      </c>
    </row>
    <row r="23" spans="1:4" ht="16.5" thickTop="1" thickBot="1">
      <c r="A23" s="11"/>
      <c r="B23" s="12" t="s">
        <v>103</v>
      </c>
      <c r="C23" s="13">
        <f>SUM(C5:C22)</f>
        <v>18158982.78817258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772045.82470120222</v>
      </c>
      <c r="D5" s="7">
        <f>C5/C$23</f>
        <v>4.2356683815487135E-2</v>
      </c>
    </row>
    <row r="6" spans="1:4" ht="16.5" thickTop="1" thickBot="1">
      <c r="A6" s="8">
        <v>2</v>
      </c>
      <c r="B6" s="9" t="s">
        <v>86</v>
      </c>
      <c r="C6" s="10">
        <v>306929.39703931299</v>
      </c>
      <c r="D6" s="7">
        <f t="shared" ref="D6:D23" si="0">C6/C$23</f>
        <v>1.6839041165857948E-2</v>
      </c>
    </row>
    <row r="7" spans="1:4" ht="16.5" thickTop="1" thickBot="1">
      <c r="A7" s="8">
        <v>3</v>
      </c>
      <c r="B7" s="9" t="s">
        <v>87</v>
      </c>
      <c r="C7" s="10">
        <v>630034.12550844834</v>
      </c>
      <c r="D7" s="7">
        <f t="shared" si="0"/>
        <v>3.4565508151613127E-2</v>
      </c>
    </row>
    <row r="8" spans="1:4" ht="16.5" thickTop="1" thickBot="1">
      <c r="A8" s="8">
        <v>4</v>
      </c>
      <c r="B8" s="9" t="s">
        <v>88</v>
      </c>
      <c r="C8" s="10">
        <v>80222.781053068422</v>
      </c>
      <c r="D8" s="7">
        <f t="shared" si="0"/>
        <v>4.4012555513514452E-3</v>
      </c>
    </row>
    <row r="9" spans="1:4" ht="16.5" thickTop="1" thickBot="1">
      <c r="A9" s="8">
        <v>5</v>
      </c>
      <c r="B9" s="9" t="s">
        <v>89</v>
      </c>
      <c r="C9" s="10">
        <v>57904.552603381744</v>
      </c>
      <c r="D9" s="7">
        <f t="shared" si="0"/>
        <v>3.1768124995014478E-3</v>
      </c>
    </row>
    <row r="10" spans="1:4" ht="16.5" thickTop="1" thickBot="1">
      <c r="A10" s="8">
        <v>6</v>
      </c>
      <c r="B10" s="9" t="s">
        <v>90</v>
      </c>
      <c r="C10" s="10">
        <v>733447.28521456884</v>
      </c>
      <c r="D10" s="7">
        <f t="shared" si="0"/>
        <v>4.0239055456564699E-2</v>
      </c>
    </row>
    <row r="11" spans="1:4" ht="16.5" thickTop="1" thickBot="1">
      <c r="A11" s="8">
        <v>7</v>
      </c>
      <c r="B11" s="9" t="s">
        <v>91</v>
      </c>
      <c r="C11" s="10">
        <v>326894.98060596891</v>
      </c>
      <c r="D11" s="7">
        <f t="shared" si="0"/>
        <v>1.7934411263418965E-2</v>
      </c>
    </row>
    <row r="12" spans="1:4" ht="16.5" thickTop="1" thickBot="1">
      <c r="A12" s="8">
        <v>8</v>
      </c>
      <c r="B12" s="9" t="s">
        <v>92</v>
      </c>
      <c r="C12" s="10">
        <v>28302.483255517665</v>
      </c>
      <c r="D12" s="7">
        <f t="shared" si="0"/>
        <v>1.5527567096305986E-3</v>
      </c>
    </row>
    <row r="13" spans="1:4" ht="16.5" thickTop="1" thickBot="1">
      <c r="A13" s="8">
        <v>9</v>
      </c>
      <c r="B13" s="9" t="s">
        <v>93</v>
      </c>
      <c r="C13" s="10">
        <v>118816.11470431596</v>
      </c>
      <c r="D13" s="7">
        <f t="shared" si="0"/>
        <v>6.5185983029739268E-3</v>
      </c>
    </row>
    <row r="14" spans="1:4" ht="16.5" thickTop="1" thickBot="1">
      <c r="A14" s="8">
        <v>10</v>
      </c>
      <c r="B14" s="9" t="s">
        <v>94</v>
      </c>
      <c r="C14" s="10">
        <v>2234956.659014869</v>
      </c>
      <c r="D14" s="7">
        <f t="shared" si="0"/>
        <v>0.12261623535603959</v>
      </c>
    </row>
    <row r="15" spans="1:4" ht="16.5" thickTop="1" thickBot="1">
      <c r="A15" s="8">
        <v>11</v>
      </c>
      <c r="B15" s="9" t="s">
        <v>95</v>
      </c>
      <c r="C15" s="10">
        <v>2731.6445836210301</v>
      </c>
      <c r="D15" s="7">
        <f t="shared" si="0"/>
        <v>1.4986598233272436E-4</v>
      </c>
    </row>
    <row r="16" spans="1:4" ht="16.5" thickTop="1" thickBot="1">
      <c r="A16" s="8">
        <v>12</v>
      </c>
      <c r="B16" s="9" t="s">
        <v>96</v>
      </c>
      <c r="C16" s="10">
        <v>735393.1258723588</v>
      </c>
      <c r="D16" s="7">
        <f t="shared" si="0"/>
        <v>4.0345809945560515E-2</v>
      </c>
    </row>
    <row r="17" spans="1:4" ht="16.5" thickTop="1" thickBot="1">
      <c r="A17" s="8">
        <v>13</v>
      </c>
      <c r="B17" s="9" t="s">
        <v>97</v>
      </c>
      <c r="C17" s="10">
        <v>1025926.8508089492</v>
      </c>
      <c r="D17" s="7">
        <f t="shared" si="0"/>
        <v>5.628533676009586E-2</v>
      </c>
    </row>
    <row r="18" spans="1:4" ht="16.5" thickTop="1" thickBot="1">
      <c r="A18" s="8">
        <v>14</v>
      </c>
      <c r="B18" s="9" t="s">
        <v>98</v>
      </c>
      <c r="C18" s="10">
        <v>4482034.7404101016</v>
      </c>
      <c r="D18" s="7">
        <f t="shared" si="0"/>
        <v>0.24589748726774507</v>
      </c>
    </row>
    <row r="19" spans="1:4" ht="16.5" thickTop="1" thickBot="1">
      <c r="A19" s="8">
        <v>15</v>
      </c>
      <c r="B19" s="9" t="s">
        <v>99</v>
      </c>
      <c r="C19" s="10">
        <v>79623.442147914975</v>
      </c>
      <c r="D19" s="7">
        <f t="shared" si="0"/>
        <v>4.3683740724395816E-3</v>
      </c>
    </row>
    <row r="20" spans="1:4" ht="16.5" thickTop="1" thickBot="1">
      <c r="A20" s="8">
        <v>16</v>
      </c>
      <c r="B20" s="9" t="s">
        <v>100</v>
      </c>
      <c r="C20" s="10">
        <v>3604329.7396728164</v>
      </c>
      <c r="D20" s="7">
        <f t="shared" si="0"/>
        <v>0.19774403314617239</v>
      </c>
    </row>
    <row r="21" spans="1:4" ht="16.5" thickTop="1" thickBot="1">
      <c r="A21" s="8">
        <v>17</v>
      </c>
      <c r="B21" s="9" t="s">
        <v>101</v>
      </c>
      <c r="C21" s="10">
        <v>1457513.6389493293</v>
      </c>
      <c r="D21" s="7">
        <f t="shared" si="0"/>
        <v>7.9963445674522904E-2</v>
      </c>
    </row>
    <row r="22" spans="1:4" ht="16.5" thickTop="1" thickBot="1">
      <c r="A22" s="8">
        <v>18</v>
      </c>
      <c r="B22" s="9" t="s">
        <v>102</v>
      </c>
      <c r="C22" s="10">
        <v>1550141.6606484775</v>
      </c>
      <c r="D22" s="7">
        <f t="shared" si="0"/>
        <v>8.5045288878691963E-2</v>
      </c>
    </row>
    <row r="23" spans="1:4" ht="16.5" thickTop="1" thickBot="1">
      <c r="A23" s="11"/>
      <c r="B23" s="12" t="s">
        <v>103</v>
      </c>
      <c r="C23" s="13">
        <f>SUM(C5:C22)</f>
        <v>18227249.046794225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80229.609190631629</v>
      </c>
      <c r="D5" s="7">
        <f>C5/C$23</f>
        <v>2.9797877575263657E-2</v>
      </c>
    </row>
    <row r="6" spans="1:4" ht="16.5" thickTop="1" thickBot="1">
      <c r="A6" s="8">
        <v>2</v>
      </c>
      <c r="B6" s="9" t="s">
        <v>86</v>
      </c>
      <c r="C6" s="10">
        <v>7186.6022559517132</v>
      </c>
      <c r="D6" s="7">
        <f t="shared" ref="D6:D23" si="0">C6/C$23</f>
        <v>2.6691578877835096E-3</v>
      </c>
    </row>
    <row r="7" spans="1:4" ht="16.5" thickTop="1" thickBot="1">
      <c r="A7" s="8">
        <v>3</v>
      </c>
      <c r="B7" s="9" t="s">
        <v>87</v>
      </c>
      <c r="C7" s="10">
        <v>17112.425611592291</v>
      </c>
      <c r="D7" s="7">
        <f t="shared" si="0"/>
        <v>6.3556830020004111E-3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62048.544243370619</v>
      </c>
      <c r="D9" s="7">
        <f t="shared" si="0"/>
        <v>2.3045293922523372E-2</v>
      </c>
    </row>
    <row r="10" spans="1:4" ht="16.5" thickTop="1" thickBot="1">
      <c r="A10" s="8">
        <v>6</v>
      </c>
      <c r="B10" s="9" t="s">
        <v>90</v>
      </c>
      <c r="C10" s="10">
        <v>18184.951834982683</v>
      </c>
      <c r="D10" s="7">
        <f t="shared" si="0"/>
        <v>6.7540272719433169E-3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10747.416618176148</v>
      </c>
      <c r="D13" s="7">
        <f t="shared" si="0"/>
        <v>3.9916710036294488E-3</v>
      </c>
    </row>
    <row r="14" spans="1:4" ht="16.5" thickTop="1" thickBot="1">
      <c r="A14" s="8">
        <v>10</v>
      </c>
      <c r="B14" s="9" t="s">
        <v>94</v>
      </c>
      <c r="C14" s="10">
        <v>104398.7733886722</v>
      </c>
      <c r="D14" s="7">
        <f t="shared" si="0"/>
        <v>3.8774486125835464E-2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33988.105688548421</v>
      </c>
      <c r="D17" s="7">
        <f t="shared" si="0"/>
        <v>1.26234369397969E-2</v>
      </c>
    </row>
    <row r="18" spans="1:4" ht="16.5" thickTop="1" thickBot="1">
      <c r="A18" s="8">
        <v>14</v>
      </c>
      <c r="B18" s="9" t="s">
        <v>98</v>
      </c>
      <c r="C18" s="10">
        <v>973755.13966531854</v>
      </c>
      <c r="D18" s="7">
        <f t="shared" si="0"/>
        <v>0.36165994989564387</v>
      </c>
    </row>
    <row r="19" spans="1:4" ht="16.5" thickTop="1" thickBot="1">
      <c r="A19" s="8">
        <v>15</v>
      </c>
      <c r="B19" s="9" t="s">
        <v>99</v>
      </c>
      <c r="C19" s="10">
        <v>18664.350394574743</v>
      </c>
      <c r="D19" s="7">
        <f t="shared" si="0"/>
        <v>6.9320794864884423E-3</v>
      </c>
    </row>
    <row r="20" spans="1:4" ht="16.5" thickTop="1" thickBot="1">
      <c r="A20" s="8">
        <v>16</v>
      </c>
      <c r="B20" s="9" t="s">
        <v>100</v>
      </c>
      <c r="C20" s="10">
        <v>398075.94215708383</v>
      </c>
      <c r="D20" s="7">
        <f t="shared" si="0"/>
        <v>0.14784838552397708</v>
      </c>
    </row>
    <row r="21" spans="1:4" ht="16.5" thickTop="1" thickBot="1">
      <c r="A21" s="8">
        <v>17</v>
      </c>
      <c r="B21" s="9" t="s">
        <v>101</v>
      </c>
      <c r="C21" s="10">
        <v>543631.06662398437</v>
      </c>
      <c r="D21" s="7">
        <f t="shared" si="0"/>
        <v>0.20190864859981197</v>
      </c>
    </row>
    <row r="22" spans="1:4" ht="16.5" thickTop="1" thickBot="1">
      <c r="A22" s="8">
        <v>18</v>
      </c>
      <c r="B22" s="9" t="s">
        <v>102</v>
      </c>
      <c r="C22" s="10">
        <v>424437.60036261467</v>
      </c>
      <c r="D22" s="7">
        <f t="shared" si="0"/>
        <v>0.15763930276530247</v>
      </c>
    </row>
    <row r="23" spans="1:4" ht="16.5" thickTop="1" thickBot="1">
      <c r="A23" s="11"/>
      <c r="B23" s="12" t="s">
        <v>103</v>
      </c>
      <c r="C23" s="13">
        <f>SUM(C5:C22)</f>
        <v>2692460.5280355019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209946.84681103501</v>
      </c>
      <c r="D5" s="7">
        <f>C5/C$23</f>
        <v>5.6444554985719271E-2</v>
      </c>
    </row>
    <row r="6" spans="1:4" ht="16.5" thickTop="1" thickBot="1">
      <c r="A6" s="8">
        <v>2</v>
      </c>
      <c r="B6" s="9" t="s">
        <v>86</v>
      </c>
      <c r="C6" s="10">
        <v>17697.470236325091</v>
      </c>
      <c r="D6" s="7">
        <f t="shared" ref="D6:D23" si="0">C6/C$23</f>
        <v>4.7579939734054503E-3</v>
      </c>
    </row>
    <row r="7" spans="1:4" ht="16.5" thickTop="1" thickBot="1">
      <c r="A7" s="8">
        <v>3</v>
      </c>
      <c r="B7" s="9" t="s">
        <v>87</v>
      </c>
      <c r="C7" s="10">
        <v>143027.54635368878</v>
      </c>
      <c r="D7" s="7">
        <f t="shared" si="0"/>
        <v>3.8453191020771112E-2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12641.13153788495</v>
      </c>
      <c r="D9" s="7">
        <f t="shared" si="0"/>
        <v>3.3985890000723445E-3</v>
      </c>
    </row>
    <row r="10" spans="1:4" ht="16.5" thickTop="1" thickBot="1">
      <c r="A10" s="8">
        <v>6</v>
      </c>
      <c r="B10" s="9" t="s">
        <v>90</v>
      </c>
      <c r="C10" s="10">
        <v>76735.739415654883</v>
      </c>
      <c r="D10" s="7">
        <f t="shared" si="0"/>
        <v>2.0630529720292518E-2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818.42557923108473</v>
      </c>
      <c r="D12" s="7">
        <f t="shared" si="0"/>
        <v>2.2003506273284034E-4</v>
      </c>
    </row>
    <row r="13" spans="1:4" ht="16.5" thickTop="1" thickBot="1">
      <c r="A13" s="8">
        <v>9</v>
      </c>
      <c r="B13" s="9" t="s">
        <v>93</v>
      </c>
      <c r="C13" s="10">
        <v>44799.654606747958</v>
      </c>
      <c r="D13" s="7">
        <f t="shared" si="0"/>
        <v>1.2044460806157276E-2</v>
      </c>
    </row>
    <row r="14" spans="1:4" ht="16.5" thickTop="1" thickBot="1">
      <c r="A14" s="8">
        <v>10</v>
      </c>
      <c r="B14" s="9" t="s">
        <v>94</v>
      </c>
      <c r="C14" s="10">
        <v>1134998.5331739192</v>
      </c>
      <c r="D14" s="7">
        <f t="shared" si="0"/>
        <v>0.30514622194877716</v>
      </c>
    </row>
    <row r="15" spans="1:4" ht="16.5" thickTop="1" thickBot="1">
      <c r="A15" s="8">
        <v>11</v>
      </c>
      <c r="B15" s="9" t="s">
        <v>95</v>
      </c>
      <c r="C15" s="10">
        <v>82410.838202565268</v>
      </c>
      <c r="D15" s="7">
        <f t="shared" si="0"/>
        <v>2.2156289360852715E-2</v>
      </c>
    </row>
    <row r="16" spans="1:4" ht="16.5" thickTop="1" thickBot="1">
      <c r="A16" s="8">
        <v>12</v>
      </c>
      <c r="B16" s="9" t="s">
        <v>96</v>
      </c>
      <c r="C16" s="10">
        <v>23652.885623764003</v>
      </c>
      <c r="D16" s="7">
        <f t="shared" si="0"/>
        <v>6.3591171929489694E-3</v>
      </c>
    </row>
    <row r="17" spans="1:4" ht="16.5" thickTop="1" thickBot="1">
      <c r="A17" s="8">
        <v>13</v>
      </c>
      <c r="B17" s="9" t="s">
        <v>97</v>
      </c>
      <c r="C17" s="10">
        <v>171150.89532300684</v>
      </c>
      <c r="D17" s="7">
        <f t="shared" si="0"/>
        <v>4.6014199635061044E-2</v>
      </c>
    </row>
    <row r="18" spans="1:4" ht="16.5" thickTop="1" thickBot="1">
      <c r="A18" s="8">
        <v>14</v>
      </c>
      <c r="B18" s="9" t="s">
        <v>98</v>
      </c>
      <c r="C18" s="10">
        <v>924436.0305955637</v>
      </c>
      <c r="D18" s="7">
        <f t="shared" si="0"/>
        <v>0.24853614689767639</v>
      </c>
    </row>
    <row r="19" spans="1:4" ht="16.5" thickTop="1" thickBot="1">
      <c r="A19" s="8">
        <v>15</v>
      </c>
      <c r="B19" s="9" t="s">
        <v>99</v>
      </c>
      <c r="C19" s="10">
        <v>49540.765032840609</v>
      </c>
      <c r="D19" s="7">
        <f t="shared" si="0"/>
        <v>1.3319116140132446E-2</v>
      </c>
    </row>
    <row r="20" spans="1:4" ht="16.5" thickTop="1" thickBot="1">
      <c r="A20" s="8">
        <v>16</v>
      </c>
      <c r="B20" s="9" t="s">
        <v>100</v>
      </c>
      <c r="C20" s="10">
        <v>370740.80444997369</v>
      </c>
      <c r="D20" s="7">
        <f t="shared" si="0"/>
        <v>9.9674274894260673E-2</v>
      </c>
    </row>
    <row r="21" spans="1:4" ht="16.5" thickTop="1" thickBot="1">
      <c r="A21" s="8">
        <v>17</v>
      </c>
      <c r="B21" s="9" t="s">
        <v>101</v>
      </c>
      <c r="C21" s="10">
        <v>122645.77254331877</v>
      </c>
      <c r="D21" s="7">
        <f t="shared" si="0"/>
        <v>3.2973517617619741E-2</v>
      </c>
    </row>
    <row r="22" spans="1:4" ht="16.5" thickTop="1" thickBot="1">
      <c r="A22" s="8">
        <v>18</v>
      </c>
      <c r="B22" s="9" t="s">
        <v>102</v>
      </c>
      <c r="C22" s="10">
        <v>334280.12675763731</v>
      </c>
      <c r="D22" s="7">
        <f t="shared" si="0"/>
        <v>8.9871761743520184E-2</v>
      </c>
    </row>
    <row r="23" spans="1:4" ht="16.5" thickTop="1" thickBot="1">
      <c r="A23" s="11"/>
      <c r="B23" s="12" t="s">
        <v>103</v>
      </c>
      <c r="C23" s="13">
        <f>SUM(C5:C22)</f>
        <v>3719523.4662431567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180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181652.9346070743</v>
      </c>
      <c r="D5" s="7">
        <f>C5/C$23</f>
        <v>2.4784095717505367E-2</v>
      </c>
    </row>
    <row r="6" spans="1:4" ht="16.5" thickTop="1" thickBot="1">
      <c r="A6" s="8">
        <v>2</v>
      </c>
      <c r="B6" s="9" t="s">
        <v>86</v>
      </c>
      <c r="C6" s="10">
        <v>20983.542683789557</v>
      </c>
      <c r="D6" s="7">
        <f t="shared" ref="D6:D23" si="0">C6/C$23</f>
        <v>2.8629217110767591E-3</v>
      </c>
    </row>
    <row r="7" spans="1:4" ht="16.5" thickTop="1" thickBot="1">
      <c r="A7" s="8">
        <v>3</v>
      </c>
      <c r="B7" s="9" t="s">
        <v>87</v>
      </c>
      <c r="C7" s="10">
        <v>246457.26563512709</v>
      </c>
      <c r="D7" s="7">
        <f t="shared" si="0"/>
        <v>3.3625773649008567E-2</v>
      </c>
    </row>
    <row r="8" spans="1:4" ht="16.5" thickTop="1" thickBot="1">
      <c r="A8" s="8">
        <v>4</v>
      </c>
      <c r="B8" s="9" t="s">
        <v>88</v>
      </c>
      <c r="C8" s="10">
        <v>157329.611907338</v>
      </c>
      <c r="D8" s="7">
        <f t="shared" si="0"/>
        <v>2.1465506016425145E-2</v>
      </c>
    </row>
    <row r="9" spans="1:4" ht="16.5" thickTop="1" thickBot="1">
      <c r="A9" s="8">
        <v>5</v>
      </c>
      <c r="B9" s="9" t="s">
        <v>89</v>
      </c>
      <c r="C9" s="10">
        <v>32678.319484206484</v>
      </c>
      <c r="D9" s="7">
        <f t="shared" si="0"/>
        <v>4.4585164546648241E-3</v>
      </c>
    </row>
    <row r="10" spans="1:4" ht="16.5" thickTop="1" thickBot="1">
      <c r="A10" s="8">
        <v>6</v>
      </c>
      <c r="B10" s="9" t="s">
        <v>90</v>
      </c>
      <c r="C10" s="10">
        <v>110340.82780799658</v>
      </c>
      <c r="D10" s="7">
        <f t="shared" si="0"/>
        <v>1.5054519454130883E-2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3277.3170978344074</v>
      </c>
      <c r="D12" s="7">
        <f t="shared" si="0"/>
        <v>4.4714576632103362E-4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991817.86795763858</v>
      </c>
      <c r="D14" s="7">
        <f t="shared" si="0"/>
        <v>0.13532018641463178</v>
      </c>
    </row>
    <row r="15" spans="1:4" ht="16.5" thickTop="1" thickBot="1">
      <c r="A15" s="8">
        <v>11</v>
      </c>
      <c r="B15" s="9" t="s">
        <v>95</v>
      </c>
      <c r="C15" s="10">
        <v>312449.24343257188</v>
      </c>
      <c r="D15" s="7">
        <f t="shared" si="0"/>
        <v>4.2629489982340327E-2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223953.45974655056</v>
      </c>
      <c r="D17" s="7">
        <f t="shared" si="0"/>
        <v>3.0555432504467978E-2</v>
      </c>
    </row>
    <row r="18" spans="1:4" ht="16.5" thickTop="1" thickBot="1">
      <c r="A18" s="8">
        <v>14</v>
      </c>
      <c r="B18" s="9" t="s">
        <v>98</v>
      </c>
      <c r="C18" s="10">
        <v>2557664.5839526462</v>
      </c>
      <c r="D18" s="7">
        <f t="shared" si="0"/>
        <v>0.34895887588643054</v>
      </c>
    </row>
    <row r="19" spans="1:4" ht="16.5" thickTop="1" thickBot="1">
      <c r="A19" s="8">
        <v>15</v>
      </c>
      <c r="B19" s="9" t="s">
        <v>99</v>
      </c>
      <c r="C19" s="10">
        <v>1298.8318624423705</v>
      </c>
      <c r="D19" s="7">
        <f t="shared" si="0"/>
        <v>1.7720810990115349E-4</v>
      </c>
    </row>
    <row r="20" spans="1:4" ht="16.5" thickTop="1" thickBot="1">
      <c r="A20" s="8">
        <v>16</v>
      </c>
      <c r="B20" s="9" t="s">
        <v>100</v>
      </c>
      <c r="C20" s="10">
        <v>1221606.4626554465</v>
      </c>
      <c r="D20" s="7">
        <f t="shared" si="0"/>
        <v>0.16667174447286162</v>
      </c>
    </row>
    <row r="21" spans="1:4" ht="16.5" thickTop="1" thickBot="1">
      <c r="A21" s="8">
        <v>17</v>
      </c>
      <c r="B21" s="9" t="s">
        <v>101</v>
      </c>
      <c r="C21" s="10">
        <v>689698.53384709661</v>
      </c>
      <c r="D21" s="7">
        <f t="shared" si="0"/>
        <v>9.410007339580774E-2</v>
      </c>
    </row>
    <row r="22" spans="1:4" ht="16.5" thickTop="1" thickBot="1">
      <c r="A22" s="8">
        <v>18</v>
      </c>
      <c r="B22" s="9" t="s">
        <v>102</v>
      </c>
      <c r="C22" s="10">
        <v>578206.66914719041</v>
      </c>
      <c r="D22" s="7">
        <f t="shared" si="0"/>
        <v>7.8888510464426284E-2</v>
      </c>
    </row>
    <row r="23" spans="1:4" ht="16.5" thickTop="1" thickBot="1">
      <c r="A23" s="11"/>
      <c r="B23" s="12" t="s">
        <v>103</v>
      </c>
      <c r="C23" s="13">
        <f>SUM(C5:C22)</f>
        <v>7329415.4718249496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181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767321.31745933124</v>
      </c>
      <c r="D5" s="7">
        <f>C5/C$23</f>
        <v>4.0909296876811621E-2</v>
      </c>
    </row>
    <row r="6" spans="1:4" ht="16.5" thickTop="1" thickBot="1">
      <c r="A6" s="8">
        <v>2</v>
      </c>
      <c r="B6" s="9" t="s">
        <v>86</v>
      </c>
      <c r="C6" s="10">
        <v>267590.45365479973</v>
      </c>
      <c r="D6" s="7">
        <f t="shared" ref="D6:D23" si="0">C6/C$23</f>
        <v>1.4266431885681451E-2</v>
      </c>
    </row>
    <row r="7" spans="1:4" ht="16.5" thickTop="1" thickBot="1">
      <c r="A7" s="8">
        <v>3</v>
      </c>
      <c r="B7" s="9" t="s">
        <v>87</v>
      </c>
      <c r="C7" s="10">
        <v>601325.08169135475</v>
      </c>
      <c r="D7" s="7">
        <f t="shared" si="0"/>
        <v>3.2059302572013379E-2</v>
      </c>
    </row>
    <row r="8" spans="1:4" ht="16.5" thickTop="1" thickBot="1">
      <c r="A8" s="8">
        <v>4</v>
      </c>
      <c r="B8" s="9" t="s">
        <v>88</v>
      </c>
      <c r="C8" s="10">
        <v>110080.18556090763</v>
      </c>
      <c r="D8" s="7">
        <f t="shared" si="0"/>
        <v>5.8688620906252372E-3</v>
      </c>
    </row>
    <row r="9" spans="1:4" ht="16.5" thickTop="1" thickBot="1">
      <c r="A9" s="8">
        <v>5</v>
      </c>
      <c r="B9" s="9" t="s">
        <v>89</v>
      </c>
      <c r="C9" s="10">
        <v>84054.404538297051</v>
      </c>
      <c r="D9" s="7">
        <f t="shared" si="0"/>
        <v>4.4813124708255811E-3</v>
      </c>
    </row>
    <row r="10" spans="1:4" ht="16.5" thickTop="1" thickBot="1">
      <c r="A10" s="8">
        <v>6</v>
      </c>
      <c r="B10" s="9" t="s">
        <v>90</v>
      </c>
      <c r="C10" s="10">
        <v>680354.73586502101</v>
      </c>
      <c r="D10" s="7">
        <f t="shared" si="0"/>
        <v>3.6272723352980561E-2</v>
      </c>
    </row>
    <row r="11" spans="1:4" ht="16.5" thickTop="1" thickBot="1">
      <c r="A11" s="8">
        <v>7</v>
      </c>
      <c r="B11" s="9" t="s">
        <v>91</v>
      </c>
      <c r="C11" s="10">
        <v>327896.08130386076</v>
      </c>
      <c r="D11" s="7">
        <f t="shared" si="0"/>
        <v>1.7481591908872978E-2</v>
      </c>
    </row>
    <row r="12" spans="1:4" ht="16.5" thickTop="1" thickBot="1">
      <c r="A12" s="8">
        <v>8</v>
      </c>
      <c r="B12" s="9" t="s">
        <v>92</v>
      </c>
      <c r="C12" s="10">
        <v>54738.488291125206</v>
      </c>
      <c r="D12" s="7">
        <f t="shared" si="0"/>
        <v>2.9183511745823529E-3</v>
      </c>
    </row>
    <row r="13" spans="1:4" ht="16.5" thickTop="1" thickBot="1">
      <c r="A13" s="8">
        <v>9</v>
      </c>
      <c r="B13" s="9" t="s">
        <v>93</v>
      </c>
      <c r="C13" s="10">
        <v>65874.650577995053</v>
      </c>
      <c r="D13" s="7">
        <f t="shared" si="0"/>
        <v>3.5120692933104406E-3</v>
      </c>
    </row>
    <row r="14" spans="1:4" ht="16.5" thickTop="1" thickBot="1">
      <c r="A14" s="8">
        <v>10</v>
      </c>
      <c r="B14" s="9" t="s">
        <v>94</v>
      </c>
      <c r="C14" s="10">
        <v>1408075.8002419288</v>
      </c>
      <c r="D14" s="7">
        <f t="shared" si="0"/>
        <v>7.5070755401245831E-2</v>
      </c>
    </row>
    <row r="15" spans="1:4" ht="16.5" thickTop="1" thickBot="1">
      <c r="A15" s="8">
        <v>11</v>
      </c>
      <c r="B15" s="9" t="s">
        <v>95</v>
      </c>
      <c r="C15" s="10">
        <v>103886.66311368337</v>
      </c>
      <c r="D15" s="7">
        <f t="shared" si="0"/>
        <v>5.5386579861105428E-3</v>
      </c>
    </row>
    <row r="16" spans="1:4" ht="16.5" thickTop="1" thickBot="1">
      <c r="A16" s="8">
        <v>12</v>
      </c>
      <c r="B16" s="9" t="s">
        <v>96</v>
      </c>
      <c r="C16" s="10">
        <v>20114.776357696366</v>
      </c>
      <c r="D16" s="7">
        <f t="shared" si="0"/>
        <v>1.0724077891544903E-3</v>
      </c>
    </row>
    <row r="17" spans="1:4" ht="16.5" thickTop="1" thickBot="1">
      <c r="A17" s="8">
        <v>13</v>
      </c>
      <c r="B17" s="9" t="s">
        <v>97</v>
      </c>
      <c r="C17" s="10">
        <v>632463.05996492621</v>
      </c>
      <c r="D17" s="7">
        <f t="shared" si="0"/>
        <v>3.3719406062367348E-2</v>
      </c>
    </row>
    <row r="18" spans="1:4" ht="16.5" thickTop="1" thickBot="1">
      <c r="A18" s="8">
        <v>14</v>
      </c>
      <c r="B18" s="9" t="s">
        <v>98</v>
      </c>
      <c r="C18" s="10">
        <v>4432133.3742061378</v>
      </c>
      <c r="D18" s="7">
        <f t="shared" si="0"/>
        <v>0.23629665418833301</v>
      </c>
    </row>
    <row r="19" spans="1:4" ht="16.5" thickTop="1" thickBot="1">
      <c r="A19" s="8">
        <v>15</v>
      </c>
      <c r="B19" s="9" t="s">
        <v>99</v>
      </c>
      <c r="C19" s="10">
        <v>78265.471717840992</v>
      </c>
      <c r="D19" s="7">
        <f t="shared" si="0"/>
        <v>4.1726788307019222E-3</v>
      </c>
    </row>
    <row r="20" spans="1:4" ht="16.5" thickTop="1" thickBot="1">
      <c r="A20" s="8">
        <v>16</v>
      </c>
      <c r="B20" s="9" t="s">
        <v>100</v>
      </c>
      <c r="C20" s="10">
        <v>1743169.6344110996</v>
      </c>
      <c r="D20" s="7">
        <f t="shared" si="0"/>
        <v>9.2936091384619252E-2</v>
      </c>
    </row>
    <row r="21" spans="1:4" ht="16.5" thickTop="1" thickBot="1">
      <c r="A21" s="8">
        <v>17</v>
      </c>
      <c r="B21" s="9" t="s">
        <v>101</v>
      </c>
      <c r="C21" s="10">
        <v>6259463.6372434581</v>
      </c>
      <c r="D21" s="7">
        <f t="shared" si="0"/>
        <v>0.33371972132022992</v>
      </c>
    </row>
    <row r="22" spans="1:4" ht="16.5" thickTop="1" thickBot="1">
      <c r="A22" s="8">
        <v>18</v>
      </c>
      <c r="B22" s="9" t="s">
        <v>102</v>
      </c>
      <c r="C22" s="10">
        <v>1119841.0641255269</v>
      </c>
      <c r="D22" s="7">
        <f t="shared" si="0"/>
        <v>5.9703685411534126E-2</v>
      </c>
    </row>
    <row r="23" spans="1:4" ht="16.5" thickTop="1" thickBot="1">
      <c r="A23" s="11"/>
      <c r="B23" s="12" t="s">
        <v>103</v>
      </c>
      <c r="C23" s="13">
        <f>SUM(C5:C22)</f>
        <v>18756648.88032499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574360.13765029807</v>
      </c>
      <c r="D5" s="7">
        <f>C5/C$23</f>
        <v>1.6440548312402919E-2</v>
      </c>
    </row>
    <row r="6" spans="1:4" ht="16.5" thickTop="1" thickBot="1">
      <c r="A6" s="8">
        <v>2</v>
      </c>
      <c r="B6" s="9" t="s">
        <v>86</v>
      </c>
      <c r="C6" s="10">
        <v>271673.96045837447</v>
      </c>
      <c r="D6" s="7">
        <f t="shared" ref="D6:D23" si="0">C6/C$23</f>
        <v>7.7764255897180262E-3</v>
      </c>
    </row>
    <row r="7" spans="1:4" ht="16.5" thickTop="1" thickBot="1">
      <c r="A7" s="8">
        <v>3</v>
      </c>
      <c r="B7" s="9" t="s">
        <v>87</v>
      </c>
      <c r="C7" s="10">
        <v>599421.46453911415</v>
      </c>
      <c r="D7" s="7">
        <f t="shared" si="0"/>
        <v>1.7157906514129941E-2</v>
      </c>
    </row>
    <row r="8" spans="1:4" ht="16.5" thickTop="1" thickBot="1">
      <c r="A8" s="8">
        <v>4</v>
      </c>
      <c r="B8" s="9" t="s">
        <v>88</v>
      </c>
      <c r="C8" s="10">
        <v>352741.1838266743</v>
      </c>
      <c r="D8" s="7">
        <f t="shared" si="0"/>
        <v>1.009690278681482E-2</v>
      </c>
    </row>
    <row r="9" spans="1:4" ht="16.5" thickTop="1" thickBot="1">
      <c r="A9" s="8">
        <v>5</v>
      </c>
      <c r="B9" s="9" t="s">
        <v>89</v>
      </c>
      <c r="C9" s="10">
        <v>275794.34390726214</v>
      </c>
      <c r="D9" s="7">
        <f t="shared" si="0"/>
        <v>7.8943679027660592E-3</v>
      </c>
    </row>
    <row r="10" spans="1:4" ht="16.5" thickTop="1" thickBot="1">
      <c r="A10" s="8">
        <v>6</v>
      </c>
      <c r="B10" s="9" t="s">
        <v>90</v>
      </c>
      <c r="C10" s="10">
        <v>864488.42484879086</v>
      </c>
      <c r="D10" s="7">
        <f t="shared" si="0"/>
        <v>2.4745212598463955E-2</v>
      </c>
    </row>
    <row r="11" spans="1:4" ht="16.5" thickTop="1" thickBot="1">
      <c r="A11" s="8">
        <v>7</v>
      </c>
      <c r="B11" s="9" t="s">
        <v>91</v>
      </c>
      <c r="C11" s="10">
        <v>206307.11248890805</v>
      </c>
      <c r="D11" s="7">
        <f t="shared" si="0"/>
        <v>5.9053576801866283E-3</v>
      </c>
    </row>
    <row r="12" spans="1:4" ht="16.5" thickTop="1" thickBot="1">
      <c r="A12" s="8">
        <v>8</v>
      </c>
      <c r="B12" s="9" t="s">
        <v>92</v>
      </c>
      <c r="C12" s="10">
        <v>65483.209681702865</v>
      </c>
      <c r="D12" s="7">
        <f t="shared" si="0"/>
        <v>1.8743986600942132E-3</v>
      </c>
    </row>
    <row r="13" spans="1:4" ht="16.5" thickTop="1" thickBot="1">
      <c r="A13" s="8">
        <v>9</v>
      </c>
      <c r="B13" s="9" t="s">
        <v>93</v>
      </c>
      <c r="C13" s="10">
        <v>322699.70762153273</v>
      </c>
      <c r="D13" s="7">
        <f t="shared" si="0"/>
        <v>9.2369922384486561E-3</v>
      </c>
    </row>
    <row r="14" spans="1:4" ht="16.5" thickTop="1" thickBot="1">
      <c r="A14" s="8">
        <v>10</v>
      </c>
      <c r="B14" s="9" t="s">
        <v>94</v>
      </c>
      <c r="C14" s="10">
        <v>2878250.9266160065</v>
      </c>
      <c r="D14" s="7">
        <f t="shared" si="0"/>
        <v>8.2387373900693561E-2</v>
      </c>
    </row>
    <row r="15" spans="1:4" ht="16.5" thickTop="1" thickBot="1">
      <c r="A15" s="8">
        <v>11</v>
      </c>
      <c r="B15" s="9" t="s">
        <v>95</v>
      </c>
      <c r="C15" s="10">
        <v>1025420.7864428323</v>
      </c>
      <c r="D15" s="7">
        <f t="shared" si="0"/>
        <v>2.9351758374150869E-2</v>
      </c>
    </row>
    <row r="16" spans="1:4" ht="16.5" thickTop="1" thickBot="1">
      <c r="A16" s="8">
        <v>12</v>
      </c>
      <c r="B16" s="9" t="s">
        <v>96</v>
      </c>
      <c r="C16" s="10">
        <v>5845505.7218254423</v>
      </c>
      <c r="D16" s="7">
        <f t="shared" si="0"/>
        <v>0.16732240441207613</v>
      </c>
    </row>
    <row r="17" spans="1:4" ht="16.5" thickTop="1" thickBot="1">
      <c r="A17" s="8">
        <v>13</v>
      </c>
      <c r="B17" s="9" t="s">
        <v>97</v>
      </c>
      <c r="C17" s="10">
        <v>1519519.0686100044</v>
      </c>
      <c r="D17" s="7">
        <f t="shared" si="0"/>
        <v>4.3494882429167651E-2</v>
      </c>
    </row>
    <row r="18" spans="1:4" ht="16.5" thickTop="1" thickBot="1">
      <c r="A18" s="8">
        <v>14</v>
      </c>
      <c r="B18" s="9" t="s">
        <v>98</v>
      </c>
      <c r="C18" s="10">
        <v>4474266.1628472032</v>
      </c>
      <c r="D18" s="7">
        <f t="shared" si="0"/>
        <v>0.12807189112003811</v>
      </c>
    </row>
    <row r="19" spans="1:4" ht="16.5" thickTop="1" thickBot="1">
      <c r="A19" s="8">
        <v>15</v>
      </c>
      <c r="B19" s="9" t="s">
        <v>99</v>
      </c>
      <c r="C19" s="10">
        <v>177144.57140885276</v>
      </c>
      <c r="D19" s="7">
        <f t="shared" si="0"/>
        <v>5.0706058683695652E-3</v>
      </c>
    </row>
    <row r="20" spans="1:4" ht="16.5" thickTop="1" thickBot="1">
      <c r="A20" s="8">
        <v>16</v>
      </c>
      <c r="B20" s="9" t="s">
        <v>100</v>
      </c>
      <c r="C20" s="10">
        <v>3953152.6575391651</v>
      </c>
      <c r="D20" s="7">
        <f t="shared" si="0"/>
        <v>0.11315548032016687</v>
      </c>
    </row>
    <row r="21" spans="1:4" ht="16.5" thickTop="1" thickBot="1">
      <c r="A21" s="8">
        <v>17</v>
      </c>
      <c r="B21" s="9" t="s">
        <v>101</v>
      </c>
      <c r="C21" s="10">
        <v>8666487.4559439532</v>
      </c>
      <c r="D21" s="7">
        <f t="shared" si="0"/>
        <v>0.24807049859200214</v>
      </c>
    </row>
    <row r="22" spans="1:4" ht="16.5" thickTop="1" thickBot="1">
      <c r="A22" s="8">
        <v>18</v>
      </c>
      <c r="B22" s="9" t="s">
        <v>102</v>
      </c>
      <c r="C22" s="10">
        <v>2862865.9527048785</v>
      </c>
      <c r="D22" s="7">
        <f t="shared" si="0"/>
        <v>8.1946992700309904E-2</v>
      </c>
    </row>
    <row r="23" spans="1:4" ht="16.5" thickTop="1" thickBot="1">
      <c r="A23" s="11"/>
      <c r="B23" s="12" t="s">
        <v>103</v>
      </c>
      <c r="C23" s="13">
        <f>SUM(C5:C22)</f>
        <v>34935582.848960996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4487.7692325879598</v>
      </c>
      <c r="D5" s="7">
        <f>C5/C$23</f>
        <v>1.3532025272046443E-3</v>
      </c>
    </row>
    <row r="6" spans="1:4" ht="16.5" thickTop="1" thickBot="1">
      <c r="A6" s="8">
        <v>2</v>
      </c>
      <c r="B6" s="9" t="s">
        <v>86</v>
      </c>
      <c r="C6" s="10">
        <v>29794.134204075239</v>
      </c>
      <c r="D6" s="7">
        <f t="shared" ref="D6:D23" si="0">C6/C$23</f>
        <v>8.9838616050181962E-3</v>
      </c>
    </row>
    <row r="7" spans="1:4" ht="16.5" thickTop="1" thickBot="1">
      <c r="A7" s="8">
        <v>3</v>
      </c>
      <c r="B7" s="9" t="s">
        <v>87</v>
      </c>
      <c r="C7" s="10">
        <v>986.58870344187255</v>
      </c>
      <c r="D7" s="7">
        <f t="shared" si="0"/>
        <v>2.9748729438104599E-4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37364.101835990834</v>
      </c>
      <c r="D9" s="7">
        <f t="shared" si="0"/>
        <v>1.1266443172711308E-2</v>
      </c>
    </row>
    <row r="10" spans="1:4" ht="16.5" thickTop="1" thickBot="1">
      <c r="A10" s="8">
        <v>6</v>
      </c>
      <c r="B10" s="9" t="s">
        <v>90</v>
      </c>
      <c r="C10" s="10">
        <v>3380.6636120561584</v>
      </c>
      <c r="D10" s="7">
        <f t="shared" si="0"/>
        <v>1.0193756199057215E-3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5428.5186157650896</v>
      </c>
      <c r="D13" s="7">
        <f t="shared" si="0"/>
        <v>1.6368678354690331E-3</v>
      </c>
    </row>
    <row r="14" spans="1:4" ht="16.5" thickTop="1" thickBot="1">
      <c r="A14" s="8">
        <v>10</v>
      </c>
      <c r="B14" s="9" t="s">
        <v>94</v>
      </c>
      <c r="C14" s="10">
        <v>366911.47703187226</v>
      </c>
      <c r="D14" s="7">
        <f t="shared" si="0"/>
        <v>0.11063526492729189</v>
      </c>
    </row>
    <row r="15" spans="1:4" ht="16.5" thickTop="1" thickBot="1">
      <c r="A15" s="8">
        <v>11</v>
      </c>
      <c r="B15" s="9" t="s">
        <v>95</v>
      </c>
      <c r="C15" s="10">
        <v>12750.758720265543</v>
      </c>
      <c r="D15" s="7">
        <f t="shared" si="0"/>
        <v>3.8447518198456757E-3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203042.71419208343</v>
      </c>
      <c r="D17" s="7">
        <f t="shared" si="0"/>
        <v>6.1223717115412614E-2</v>
      </c>
    </row>
    <row r="18" spans="1:4" ht="16.5" thickTop="1" thickBot="1">
      <c r="A18" s="8">
        <v>14</v>
      </c>
      <c r="B18" s="9" t="s">
        <v>98</v>
      </c>
      <c r="C18" s="10">
        <v>1492018.2624786808</v>
      </c>
      <c r="D18" s="7">
        <f t="shared" si="0"/>
        <v>0.44989008542610287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608802.83341070288</v>
      </c>
      <c r="D20" s="7">
        <f t="shared" si="0"/>
        <v>0.18357306047700486</v>
      </c>
    </row>
    <row r="21" spans="1:4" ht="16.5" thickTop="1" thickBot="1">
      <c r="A21" s="8">
        <v>17</v>
      </c>
      <c r="B21" s="9" t="s">
        <v>101</v>
      </c>
      <c r="C21" s="10">
        <v>295190.81973551208</v>
      </c>
      <c r="D21" s="7">
        <f t="shared" si="0"/>
        <v>8.900924770665028E-2</v>
      </c>
    </row>
    <row r="22" spans="1:4" ht="16.5" thickTop="1" thickBot="1">
      <c r="A22" s="8">
        <v>18</v>
      </c>
      <c r="B22" s="9" t="s">
        <v>102</v>
      </c>
      <c r="C22" s="10">
        <v>256247.54456368129</v>
      </c>
      <c r="D22" s="7">
        <f t="shared" si="0"/>
        <v>7.726663447300193E-2</v>
      </c>
    </row>
    <row r="23" spans="1:4" ht="16.5" thickTop="1" thickBot="1">
      <c r="A23" s="11"/>
      <c r="B23" s="12" t="s">
        <v>103</v>
      </c>
      <c r="C23" s="13">
        <f>SUM(C5:C22)</f>
        <v>3316406.1863367152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17D3EE593A8A4D9AAE3F2AD010A0BC" ma:contentTypeVersion="14" ma:contentTypeDescription="Create a new document." ma:contentTypeScope="" ma:versionID="44cad3ff3b9097a6699530828abacfa2">
  <xsd:schema xmlns:xsd="http://www.w3.org/2001/XMLSchema" xmlns:xs="http://www.w3.org/2001/XMLSchema" xmlns:p="http://schemas.microsoft.com/office/2006/metadata/properties" xmlns:ns2="6ea6a792-ef83-4575-af34-288d3fd4cb51" xmlns:ns3="2e0f9a37-d5d4-403e-a0de-8e0e72481b0e" targetNamespace="http://schemas.microsoft.com/office/2006/metadata/properties" ma:root="true" ma:fieldsID="6c2aa6a3271575d1c8dc6a9f4b21e5a9" ns2:_="" ns3:_="">
    <xsd:import namespace="6ea6a792-ef83-4575-af34-288d3fd4cb51"/>
    <xsd:import namespace="2e0f9a37-d5d4-403e-a0de-8e0e72481b0e"/>
    <xsd:element name="properties">
      <xsd:complexType>
        <xsd:sequence>
          <xsd:element name="documentManagement">
            <xsd:complexType>
              <xsd:all>
                <xsd:element ref="ns2:EnlaceWebflow" minOccurs="0"/>
                <xsd:element ref="ns2:NumericOrder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6a792-ef83-4575-af34-288d3fd4cb51" elementFormDefault="qualified">
    <xsd:import namespace="http://schemas.microsoft.com/office/2006/documentManagement/types"/>
    <xsd:import namespace="http://schemas.microsoft.com/office/infopath/2007/PartnerControls"/>
    <xsd:element name="EnlaceWebflow" ma:index="8" nillable="true" ma:displayName="EnlaceWebflow" ma:format="Hyperlink" ma:internalName="EnlaceWebflo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NumericOrder" ma:index="9" nillable="true" ma:displayName="NumericOrder" ma:format="Dropdown" ma:internalName="NumericOrder" ma:percentage="FALSE">
      <xsd:simpleType>
        <xsd:restriction base="dms:Number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189064c-74a9-43e5-b572-e3b11b1ca6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f9a37-d5d4-403e-a0de-8e0e72481b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edb5104-a6ea-46f1-a222-154c6f3224c0}" ma:internalName="TaxCatchAll" ma:showField="CatchAllData" ma:web="2e0f9a37-d5d4-403e-a0de-8e0e72481b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e0f9a37-d5d4-403e-a0de-8e0e72481b0e" xsi:nil="true"/>
    <lcf76f155ced4ddcb4097134ff3c332f xmlns="6ea6a792-ef83-4575-af34-288d3fd4cb51">
      <Terms xmlns="http://schemas.microsoft.com/office/infopath/2007/PartnerControls"/>
    </lcf76f155ced4ddcb4097134ff3c332f>
    <NumericOrder xmlns="6ea6a792-ef83-4575-af34-288d3fd4cb51" xsi:nil="true"/>
    <EnlaceWebflow xmlns="6ea6a792-ef83-4575-af34-288d3fd4cb51">
      <Url xsi:nil="true"/>
      <Description xsi:nil="true"/>
    </EnlaceWebflow>
  </documentManagement>
</p:properties>
</file>

<file path=customXml/itemProps1.xml><?xml version="1.0" encoding="utf-8"?>
<ds:datastoreItem xmlns:ds="http://schemas.openxmlformats.org/officeDocument/2006/customXml" ds:itemID="{924BDE68-3BA6-4554-B525-53E98BEA28F0}"/>
</file>

<file path=customXml/itemProps2.xml><?xml version="1.0" encoding="utf-8"?>
<ds:datastoreItem xmlns:ds="http://schemas.openxmlformats.org/officeDocument/2006/customXml" ds:itemID="{0B2A9200-D7C5-4EA3-8AFC-41B9D3A22AC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3A8FC8-3D22-4BBD-9B3D-1B3B796FC63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79</vt:i4>
      </vt:variant>
    </vt:vector>
  </HeadingPairs>
  <TitlesOfParts>
    <vt:vector size="79" baseType="lpstr">
      <vt:lpstr>InfoVentasMunicipal</vt:lpstr>
      <vt:lpstr>Adjuntas</vt:lpstr>
      <vt:lpstr>Aguada</vt:lpstr>
      <vt:lpstr>Aguadilla</vt:lpstr>
      <vt:lpstr>AguasBuenas</vt:lpstr>
      <vt:lpstr>Aibonito</vt:lpstr>
      <vt:lpstr>Anasco</vt:lpstr>
      <vt:lpstr>Arecibo</vt:lpstr>
      <vt:lpstr>Arroyo</vt:lpstr>
      <vt:lpstr>Barceloneta</vt:lpstr>
      <vt:lpstr>Barranquitas</vt:lpstr>
      <vt:lpstr>Bayamon</vt:lpstr>
      <vt:lpstr>CaboRojo</vt:lpstr>
      <vt:lpstr>Caguas</vt:lpstr>
      <vt:lpstr>Camuy</vt:lpstr>
      <vt:lpstr>Canovanas</vt:lpstr>
      <vt:lpstr>Carolina</vt:lpstr>
      <vt:lpstr>Catano</vt:lpstr>
      <vt:lpstr>Cayey</vt:lpstr>
      <vt:lpstr>Ceiba</vt:lpstr>
      <vt:lpstr>Ciales</vt:lpstr>
      <vt:lpstr>Cidra</vt:lpstr>
      <vt:lpstr>Coamo</vt:lpstr>
      <vt:lpstr>Comerio</vt:lpstr>
      <vt:lpstr>Corozal</vt:lpstr>
      <vt:lpstr>Culebra</vt:lpstr>
      <vt:lpstr>Dorado</vt:lpstr>
      <vt:lpstr>Fajardo</vt:lpstr>
      <vt:lpstr>Florida</vt:lpstr>
      <vt:lpstr>Guanica</vt:lpstr>
      <vt:lpstr>Guayama</vt:lpstr>
      <vt:lpstr>Guayanilla</vt:lpstr>
      <vt:lpstr>Guaynabo</vt:lpstr>
      <vt:lpstr>Gurabo</vt:lpstr>
      <vt:lpstr>Hatillo</vt:lpstr>
      <vt:lpstr>Hormigueros</vt:lpstr>
      <vt:lpstr>Humacao</vt:lpstr>
      <vt:lpstr>Isabela</vt:lpstr>
      <vt:lpstr>Jayuya</vt:lpstr>
      <vt:lpstr>JuanaDiaz</vt:lpstr>
      <vt:lpstr>Juncos</vt:lpstr>
      <vt:lpstr>Lajas</vt:lpstr>
      <vt:lpstr>Lares</vt:lpstr>
      <vt:lpstr>LasMarias</vt:lpstr>
      <vt:lpstr>LasPiedras</vt:lpstr>
      <vt:lpstr>Loiza</vt:lpstr>
      <vt:lpstr>Luquillo</vt:lpstr>
      <vt:lpstr>Manati</vt:lpstr>
      <vt:lpstr>Maricao</vt:lpstr>
      <vt:lpstr>Maunabo</vt:lpstr>
      <vt:lpstr>Mayaguez</vt:lpstr>
      <vt:lpstr>Moca</vt:lpstr>
      <vt:lpstr>Morovis</vt:lpstr>
      <vt:lpstr>Naguabo</vt:lpstr>
      <vt:lpstr>Naranjito</vt:lpstr>
      <vt:lpstr>Orocovis</vt:lpstr>
      <vt:lpstr>Patillas</vt:lpstr>
      <vt:lpstr>Penuelas</vt:lpstr>
      <vt:lpstr>Ponce</vt:lpstr>
      <vt:lpstr>Quebradillas</vt:lpstr>
      <vt:lpstr>Rincon</vt:lpstr>
      <vt:lpstr>RioGrande</vt:lpstr>
      <vt:lpstr>SabanaGrande</vt:lpstr>
      <vt:lpstr>Salinas</vt:lpstr>
      <vt:lpstr>SanGerman</vt:lpstr>
      <vt:lpstr>SanJuan</vt:lpstr>
      <vt:lpstr>SanLorenzo</vt:lpstr>
      <vt:lpstr>SanSebastian</vt:lpstr>
      <vt:lpstr>SantaIsabel</vt:lpstr>
      <vt:lpstr>ToaAlta</vt:lpstr>
      <vt:lpstr>ToaBaja</vt:lpstr>
      <vt:lpstr>TrujilloAlto</vt:lpstr>
      <vt:lpstr>Utuado</vt:lpstr>
      <vt:lpstr>VegaAlta</vt:lpstr>
      <vt:lpstr>VegaBaja</vt:lpstr>
      <vt:lpstr>Vieques</vt:lpstr>
      <vt:lpstr>Villalba</vt:lpstr>
      <vt:lpstr>Yabucoa</vt:lpstr>
      <vt:lpstr>Yauco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Matos Vázquez</dc:creator>
  <cp:lastModifiedBy>angelguardia</cp:lastModifiedBy>
  <cp:revision/>
  <dcterms:created xsi:type="dcterms:W3CDTF">2019-05-20T13:39:56Z</dcterms:created>
  <dcterms:modified xsi:type="dcterms:W3CDTF">2021-01-15T20:03:54Z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0x0101004517D3EE593A8A4D9AAE3F2AD010A0BC</vt:lpwstr>
  </property>
</Properties>
</file>