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decpr-my.sharepoint.com/personal/angel_l_rivera_ddec_pr_gov/Documents/Documents/ALRM FILE C/Indicadores Mensuales Seleccionados/Ventas al Detal/Info Ventas Data - Municipios/"/>
    </mc:Choice>
  </mc:AlternateContent>
  <xr:revisionPtr revIDLastSave="0" documentId="8_{21D5ED6C-DF64-4E8A-8C58-2F491D4A9BD6}" xr6:coauthVersionLast="47" xr6:coauthVersionMax="47" xr10:uidLastSave="{00000000-0000-0000-0000-000000000000}"/>
  <bookViews>
    <workbookView xWindow="-120" yWindow="-120" windowWidth="29040" windowHeight="15840" tabRatio="869" xr2:uid="{EFE95271-E55B-4822-BEE4-93827FD0CA26}"/>
  </bookViews>
  <sheets>
    <sheet name="InfoVentasMunicipal" sheetId="83" r:id="rId1"/>
    <sheet name="Adjuntas" sheetId="5" r:id="rId2"/>
    <sheet name="Aguada" sheetId="6" r:id="rId3"/>
    <sheet name="Aguadilla" sheetId="7" r:id="rId4"/>
    <sheet name="AguasBuenas" sheetId="8" r:id="rId5"/>
    <sheet name="Aibonito" sheetId="9" r:id="rId6"/>
    <sheet name="Anasco" sheetId="10" r:id="rId7"/>
    <sheet name="Arecibo" sheetId="11" r:id="rId8"/>
    <sheet name="Arroyo" sheetId="12" r:id="rId9"/>
    <sheet name="Barceloneta" sheetId="13" r:id="rId10"/>
    <sheet name="Barranquitas" sheetId="14" r:id="rId11"/>
    <sheet name="Bayamon" sheetId="15" r:id="rId12"/>
    <sheet name="CaboRojo" sheetId="16" r:id="rId13"/>
    <sheet name="Caguas" sheetId="17" r:id="rId14"/>
    <sheet name="Camuy" sheetId="18" r:id="rId15"/>
    <sheet name="Canovanas" sheetId="19" r:id="rId16"/>
    <sheet name="Carolina" sheetId="20" r:id="rId17"/>
    <sheet name="Catano" sheetId="21" r:id="rId18"/>
    <sheet name="Cayey" sheetId="22" r:id="rId19"/>
    <sheet name="Ceiba" sheetId="23" r:id="rId20"/>
    <sheet name="Ciales" sheetId="24" r:id="rId21"/>
    <sheet name="Cidra" sheetId="25" r:id="rId22"/>
    <sheet name="Coamo" sheetId="26" r:id="rId23"/>
    <sheet name="Comerio" sheetId="27" r:id="rId24"/>
    <sheet name="Corozal" sheetId="28" r:id="rId25"/>
    <sheet name="Culebra" sheetId="29" r:id="rId26"/>
    <sheet name="Dorado" sheetId="30" r:id="rId27"/>
    <sheet name="Fajardo" sheetId="31" r:id="rId28"/>
    <sheet name="Florida" sheetId="32" r:id="rId29"/>
    <sheet name="Guanica" sheetId="33" r:id="rId30"/>
    <sheet name="Guayama" sheetId="34" r:id="rId31"/>
    <sheet name="Guayanilla" sheetId="35" r:id="rId32"/>
    <sheet name="Guaynabo" sheetId="36" r:id="rId33"/>
    <sheet name="Gurabo" sheetId="37" r:id="rId34"/>
    <sheet name="Hatillo" sheetId="38" r:id="rId35"/>
    <sheet name="Hormigueros" sheetId="39" r:id="rId36"/>
    <sheet name="Humacao" sheetId="40" r:id="rId37"/>
    <sheet name="Isabela" sheetId="41" r:id="rId38"/>
    <sheet name="Jayuya" sheetId="42" r:id="rId39"/>
    <sheet name="JuanaDiaz" sheetId="43" r:id="rId40"/>
    <sheet name="Juncos" sheetId="44" r:id="rId41"/>
    <sheet name="Lajas" sheetId="45" r:id="rId42"/>
    <sheet name="Lares" sheetId="46" r:id="rId43"/>
    <sheet name="LasMarias" sheetId="47" r:id="rId44"/>
    <sheet name="LasPiedras" sheetId="48" r:id="rId45"/>
    <sheet name="Loiza" sheetId="49" r:id="rId46"/>
    <sheet name="Luquillo" sheetId="50" r:id="rId47"/>
    <sheet name="Manati" sheetId="51" r:id="rId48"/>
    <sheet name="Maricao" sheetId="52" r:id="rId49"/>
    <sheet name="Maunabo" sheetId="53" r:id="rId50"/>
    <sheet name="Mayaguez" sheetId="54" r:id="rId51"/>
    <sheet name="Moca" sheetId="55" r:id="rId52"/>
    <sheet name="Morovis" sheetId="56" r:id="rId53"/>
    <sheet name="Naguabo" sheetId="57" r:id="rId54"/>
    <sheet name="Naranjito" sheetId="58" r:id="rId55"/>
    <sheet name="Orocovis" sheetId="59" r:id="rId56"/>
    <sheet name="Patillas" sheetId="60" r:id="rId57"/>
    <sheet name="Penuelas" sheetId="61" r:id="rId58"/>
    <sheet name="Ponce" sheetId="62" r:id="rId59"/>
    <sheet name="Quebradillas" sheetId="63" r:id="rId60"/>
    <sheet name="Rincon" sheetId="64" r:id="rId61"/>
    <sheet name="RioGrande" sheetId="65" r:id="rId62"/>
    <sheet name="SabanaGrande" sheetId="66" r:id="rId63"/>
    <sheet name="Salinas" sheetId="67" r:id="rId64"/>
    <sheet name="SanGerman" sheetId="68" r:id="rId65"/>
    <sheet name="SanJuan" sheetId="69" r:id="rId66"/>
    <sheet name="SanLorenzo" sheetId="70" r:id="rId67"/>
    <sheet name="SanSebastian" sheetId="71" r:id="rId68"/>
    <sheet name="SantaIsabel" sheetId="72" r:id="rId69"/>
    <sheet name="ToaAlta" sheetId="73" r:id="rId70"/>
    <sheet name="ToaBaja" sheetId="74" r:id="rId71"/>
    <sheet name="TrujilloAlto" sheetId="75" r:id="rId72"/>
    <sheet name="Utuado" sheetId="76" r:id="rId73"/>
    <sheet name="VegaAlta" sheetId="77" r:id="rId74"/>
    <sheet name="VegaBaja" sheetId="78" r:id="rId75"/>
    <sheet name="Vieques" sheetId="79" r:id="rId76"/>
    <sheet name="Villalba" sheetId="80" r:id="rId77"/>
    <sheet name="Yabucoa" sheetId="81" r:id="rId78"/>
    <sheet name="Yauco" sheetId="82" r:id="rId7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60" l="1"/>
  <c r="C23" i="82" l="1"/>
  <c r="D23" i="82" s="1"/>
  <c r="C23" i="81"/>
  <c r="D23" i="81" s="1"/>
  <c r="C23" i="80"/>
  <c r="D23" i="80" s="1"/>
  <c r="C23" i="79"/>
  <c r="D23" i="79" s="1"/>
  <c r="C23" i="78"/>
  <c r="D23" i="78" s="1"/>
  <c r="C23" i="77"/>
  <c r="D23" i="77" s="1"/>
  <c r="C23" i="76"/>
  <c r="D15" i="76" s="1"/>
  <c r="C23" i="75"/>
  <c r="C23" i="74"/>
  <c r="C23" i="73"/>
  <c r="C23" i="72"/>
  <c r="D15" i="72" s="1"/>
  <c r="C23" i="71"/>
  <c r="C23" i="70"/>
  <c r="C23" i="69"/>
  <c r="D19" i="69" s="1"/>
  <c r="C23" i="68"/>
  <c r="D15" i="68" s="1"/>
  <c r="C23" i="67"/>
  <c r="D19" i="67" s="1"/>
  <c r="C23" i="66"/>
  <c r="D15" i="66" s="1"/>
  <c r="C23" i="65"/>
  <c r="D19" i="65" s="1"/>
  <c r="C23" i="64"/>
  <c r="D15" i="64" s="1"/>
  <c r="C23" i="63"/>
  <c r="D19" i="63" s="1"/>
  <c r="C23" i="62"/>
  <c r="D15" i="62" s="1"/>
  <c r="C23" i="61"/>
  <c r="D19" i="61" s="1"/>
  <c r="D15" i="60"/>
  <c r="D7" i="60"/>
  <c r="C23" i="59"/>
  <c r="D23" i="59" s="1"/>
  <c r="C23" i="58"/>
  <c r="D23" i="58" s="1"/>
  <c r="C23" i="57"/>
  <c r="D23" i="57" s="1"/>
  <c r="D19" i="75" l="1"/>
  <c r="D21" i="75"/>
  <c r="D19" i="73"/>
  <c r="D5" i="73"/>
  <c r="D5" i="74"/>
  <c r="D9" i="74"/>
  <c r="D13" i="74"/>
  <c r="D17" i="74"/>
  <c r="D21" i="74"/>
  <c r="D12" i="74"/>
  <c r="D6" i="74"/>
  <c r="D10" i="74"/>
  <c r="D14" i="74"/>
  <c r="D18" i="74"/>
  <c r="D22" i="74"/>
  <c r="D19" i="74"/>
  <c r="D20" i="74"/>
  <c r="D7" i="74"/>
  <c r="D11" i="74"/>
  <c r="D15" i="74"/>
  <c r="D16" i="74"/>
  <c r="D8" i="74"/>
  <c r="D5" i="71"/>
  <c r="D13" i="71"/>
  <c r="D21" i="71"/>
  <c r="D6" i="71"/>
  <c r="D14" i="71"/>
  <c r="D22" i="71"/>
  <c r="D15" i="71"/>
  <c r="D16" i="71"/>
  <c r="D17" i="71"/>
  <c r="D7" i="71"/>
  <c r="D8" i="71"/>
  <c r="D9" i="71"/>
  <c r="D10" i="71"/>
  <c r="D18" i="71"/>
  <c r="D19" i="71"/>
  <c r="D20" i="71"/>
  <c r="D11" i="71"/>
  <c r="D12" i="71"/>
  <c r="D5" i="70"/>
  <c r="D13" i="70"/>
  <c r="D21" i="70"/>
  <c r="D22" i="70"/>
  <c r="D16" i="70"/>
  <c r="D17" i="70"/>
  <c r="D11" i="70"/>
  <c r="D6" i="70"/>
  <c r="D14" i="70"/>
  <c r="D10" i="70"/>
  <c r="D20" i="70"/>
  <c r="D7" i="70"/>
  <c r="D15" i="70"/>
  <c r="D8" i="70"/>
  <c r="D9" i="70"/>
  <c r="D18" i="70"/>
  <c r="D12" i="70"/>
  <c r="D19" i="70"/>
  <c r="D7" i="81"/>
  <c r="D7" i="82"/>
  <c r="D9" i="82"/>
  <c r="D15" i="81"/>
  <c r="D11" i="81"/>
  <c r="D19" i="81"/>
  <c r="D11" i="82"/>
  <c r="D13" i="82"/>
  <c r="D17" i="82"/>
  <c r="D15" i="82"/>
  <c r="D19" i="82"/>
  <c r="D5" i="82"/>
  <c r="D21" i="82"/>
  <c r="D7" i="79"/>
  <c r="D15" i="79"/>
  <c r="D7" i="78"/>
  <c r="D7" i="75"/>
  <c r="D7" i="57"/>
  <c r="D15" i="57"/>
  <c r="D7" i="80"/>
  <c r="D11" i="79"/>
  <c r="D19" i="79"/>
  <c r="D7" i="68"/>
  <c r="D7" i="67"/>
  <c r="D7" i="66"/>
  <c r="D15" i="80"/>
  <c r="D15" i="78"/>
  <c r="D7" i="72"/>
  <c r="D7" i="58"/>
  <c r="D11" i="57"/>
  <c r="D19" i="57"/>
  <c r="D11" i="80"/>
  <c r="D19" i="80"/>
  <c r="D11" i="78"/>
  <c r="D19" i="78"/>
  <c r="D7" i="59"/>
  <c r="D15" i="58"/>
  <c r="D5" i="81"/>
  <c r="D9" i="81"/>
  <c r="D13" i="81"/>
  <c r="D17" i="81"/>
  <c r="D21" i="81"/>
  <c r="D5" i="79"/>
  <c r="D9" i="79"/>
  <c r="D13" i="79"/>
  <c r="D17" i="79"/>
  <c r="D21" i="79"/>
  <c r="D5" i="78"/>
  <c r="D9" i="78"/>
  <c r="D13" i="78"/>
  <c r="D17" i="78"/>
  <c r="D21" i="78"/>
  <c r="D7" i="64"/>
  <c r="D7" i="63"/>
  <c r="D7" i="62"/>
  <c r="D15" i="59"/>
  <c r="D11" i="58"/>
  <c r="D19" i="58"/>
  <c r="D5" i="80"/>
  <c r="D9" i="80"/>
  <c r="D13" i="80"/>
  <c r="D17" i="80"/>
  <c r="D21" i="80"/>
  <c r="D7" i="73"/>
  <c r="D7" i="69"/>
  <c r="D7" i="65"/>
  <c r="D7" i="61"/>
  <c r="D5" i="58"/>
  <c r="D9" i="58"/>
  <c r="D13" i="58"/>
  <c r="D17" i="58"/>
  <c r="D21" i="58"/>
  <c r="D5" i="57"/>
  <c r="D9" i="57"/>
  <c r="D13" i="57"/>
  <c r="D17" i="57"/>
  <c r="D21" i="57"/>
  <c r="D7" i="76"/>
  <c r="D15" i="75"/>
  <c r="D15" i="73"/>
  <c r="D15" i="69"/>
  <c r="D15" i="67"/>
  <c r="D15" i="65"/>
  <c r="D15" i="63"/>
  <c r="D15" i="61"/>
  <c r="D11" i="59"/>
  <c r="D19" i="59"/>
  <c r="D5" i="59"/>
  <c r="D9" i="59"/>
  <c r="D13" i="59"/>
  <c r="D17" i="59"/>
  <c r="D21" i="59"/>
  <c r="D11" i="61"/>
  <c r="D11" i="63"/>
  <c r="D11" i="65"/>
  <c r="D11" i="67"/>
  <c r="D11" i="69"/>
  <c r="D11" i="73"/>
  <c r="D11" i="75"/>
  <c r="D23" i="60"/>
  <c r="D21" i="60"/>
  <c r="D17" i="60"/>
  <c r="D13" i="60"/>
  <c r="D9" i="60"/>
  <c r="D5" i="60"/>
  <c r="D23" i="62"/>
  <c r="D21" i="62"/>
  <c r="D17" i="62"/>
  <c r="D13" i="62"/>
  <c r="D9" i="62"/>
  <c r="D5" i="62"/>
  <c r="D23" i="64"/>
  <c r="D21" i="64"/>
  <c r="D17" i="64"/>
  <c r="D13" i="64"/>
  <c r="D9" i="64"/>
  <c r="D5" i="64"/>
  <c r="D23" i="66"/>
  <c r="D21" i="66"/>
  <c r="D17" i="66"/>
  <c r="D13" i="66"/>
  <c r="D9" i="66"/>
  <c r="D5" i="66"/>
  <c r="D23" i="68"/>
  <c r="D21" i="68"/>
  <c r="D17" i="68"/>
  <c r="D13" i="68"/>
  <c r="D9" i="68"/>
  <c r="D5" i="68"/>
  <c r="D23" i="70"/>
  <c r="D23" i="72"/>
  <c r="D21" i="72"/>
  <c r="D17" i="72"/>
  <c r="D13" i="72"/>
  <c r="D9" i="72"/>
  <c r="D5" i="72"/>
  <c r="D23" i="74"/>
  <c r="D23" i="76"/>
  <c r="D21" i="76"/>
  <c r="D17" i="76"/>
  <c r="D13" i="76"/>
  <c r="D9" i="76"/>
  <c r="D5" i="76"/>
  <c r="D11" i="60"/>
  <c r="D19" i="60"/>
  <c r="D23" i="61"/>
  <c r="D21" i="61"/>
  <c r="D17" i="61"/>
  <c r="D13" i="61"/>
  <c r="D9" i="61"/>
  <c r="D5" i="61"/>
  <c r="D11" i="62"/>
  <c r="D19" i="62"/>
  <c r="D23" i="63"/>
  <c r="D21" i="63"/>
  <c r="D17" i="63"/>
  <c r="D13" i="63"/>
  <c r="D9" i="63"/>
  <c r="D5" i="63"/>
  <c r="D11" i="64"/>
  <c r="D19" i="64"/>
  <c r="D23" i="65"/>
  <c r="D21" i="65"/>
  <c r="D17" i="65"/>
  <c r="D13" i="65"/>
  <c r="D9" i="65"/>
  <c r="D5" i="65"/>
  <c r="D11" i="66"/>
  <c r="D19" i="66"/>
  <c r="D23" i="67"/>
  <c r="D21" i="67"/>
  <c r="D17" i="67"/>
  <c r="D13" i="67"/>
  <c r="D9" i="67"/>
  <c r="D5" i="67"/>
  <c r="D11" i="68"/>
  <c r="D19" i="68"/>
  <c r="D23" i="69"/>
  <c r="D21" i="69"/>
  <c r="D17" i="69"/>
  <c r="D13" i="69"/>
  <c r="D9" i="69"/>
  <c r="D5" i="69"/>
  <c r="D23" i="71"/>
  <c r="D11" i="72"/>
  <c r="D19" i="72"/>
  <c r="D23" i="73"/>
  <c r="D21" i="73"/>
  <c r="D17" i="73"/>
  <c r="D13" i="73"/>
  <c r="D9" i="73"/>
  <c r="D23" i="75"/>
  <c r="D17" i="75"/>
  <c r="D13" i="75"/>
  <c r="D9" i="75"/>
  <c r="D5" i="75"/>
  <c r="D11" i="76"/>
  <c r="D19" i="76"/>
  <c r="D6" i="82"/>
  <c r="D8" i="82"/>
  <c r="D10" i="82"/>
  <c r="D12" i="82"/>
  <c r="D14" i="82"/>
  <c r="D16" i="82"/>
  <c r="D18" i="82"/>
  <c r="D20" i="82"/>
  <c r="D22" i="82"/>
  <c r="D6" i="81"/>
  <c r="D8" i="81"/>
  <c r="D10" i="81"/>
  <c r="D12" i="81"/>
  <c r="D14" i="81"/>
  <c r="D16" i="81"/>
  <c r="D18" i="81"/>
  <c r="D20" i="81"/>
  <c r="D22" i="81"/>
  <c r="D6" i="80"/>
  <c r="D8" i="80"/>
  <c r="D10" i="80"/>
  <c r="D12" i="80"/>
  <c r="D14" i="80"/>
  <c r="D16" i="80"/>
  <c r="D18" i="80"/>
  <c r="D20" i="80"/>
  <c r="D22" i="80"/>
  <c r="D6" i="79"/>
  <c r="D8" i="79"/>
  <c r="D10" i="79"/>
  <c r="D12" i="79"/>
  <c r="D14" i="79"/>
  <c r="D16" i="79"/>
  <c r="D18" i="79"/>
  <c r="D20" i="79"/>
  <c r="D22" i="79"/>
  <c r="D6" i="78"/>
  <c r="D8" i="78"/>
  <c r="D10" i="78"/>
  <c r="D12" i="78"/>
  <c r="D14" i="78"/>
  <c r="D16" i="78"/>
  <c r="D18" i="78"/>
  <c r="D20" i="78"/>
  <c r="D22" i="78"/>
  <c r="D5" i="77"/>
  <c r="D7" i="77"/>
  <c r="D9" i="77"/>
  <c r="D11" i="77"/>
  <c r="D13" i="77"/>
  <c r="D15" i="77"/>
  <c r="D17" i="77"/>
  <c r="D19" i="77"/>
  <c r="D21" i="77"/>
  <c r="D6" i="77"/>
  <c r="D8" i="77"/>
  <c r="D10" i="77"/>
  <c r="D12" i="77"/>
  <c r="D14" i="77"/>
  <c r="D16" i="77"/>
  <c r="D18" i="77"/>
  <c r="D20" i="77"/>
  <c r="D22" i="77"/>
  <c r="D6" i="76"/>
  <c r="D8" i="76"/>
  <c r="D10" i="76"/>
  <c r="D12" i="76"/>
  <c r="D14" i="76"/>
  <c r="D16" i="76"/>
  <c r="D18" i="76"/>
  <c r="D20" i="76"/>
  <c r="D22" i="76"/>
  <c r="D6" i="75"/>
  <c r="D8" i="75"/>
  <c r="D10" i="75"/>
  <c r="D12" i="75"/>
  <c r="D14" i="75"/>
  <c r="D16" i="75"/>
  <c r="D18" i="75"/>
  <c r="D20" i="75"/>
  <c r="D22" i="75"/>
  <c r="D6" i="73"/>
  <c r="D8" i="73"/>
  <c r="D10" i="73"/>
  <c r="D12" i="73"/>
  <c r="D14" i="73"/>
  <c r="D16" i="73"/>
  <c r="D18" i="73"/>
  <c r="D20" i="73"/>
  <c r="D22" i="73"/>
  <c r="D6" i="72"/>
  <c r="D8" i="72"/>
  <c r="D10" i="72"/>
  <c r="D12" i="72"/>
  <c r="D14" i="72"/>
  <c r="D16" i="72"/>
  <c r="D18" i="72"/>
  <c r="D20" i="72"/>
  <c r="D22" i="72"/>
  <c r="D6" i="69"/>
  <c r="D8" i="69"/>
  <c r="D10" i="69"/>
  <c r="D12" i="69"/>
  <c r="D14" i="69"/>
  <c r="D16" i="69"/>
  <c r="D18" i="69"/>
  <c r="D20" i="69"/>
  <c r="D22" i="69"/>
  <c r="D6" i="68"/>
  <c r="D8" i="68"/>
  <c r="D10" i="68"/>
  <c r="D12" i="68"/>
  <c r="D14" i="68"/>
  <c r="D16" i="68"/>
  <c r="D18" i="68"/>
  <c r="D20" i="68"/>
  <c r="D22" i="68"/>
  <c r="D6" i="67"/>
  <c r="D8" i="67"/>
  <c r="D10" i="67"/>
  <c r="D12" i="67"/>
  <c r="D14" i="67"/>
  <c r="D16" i="67"/>
  <c r="D18" i="67"/>
  <c r="D20" i="67"/>
  <c r="D22" i="67"/>
  <c r="D6" i="66"/>
  <c r="D8" i="66"/>
  <c r="D10" i="66"/>
  <c r="D12" i="66"/>
  <c r="D14" i="66"/>
  <c r="D16" i="66"/>
  <c r="D18" i="66"/>
  <c r="D20" i="66"/>
  <c r="D22" i="66"/>
  <c r="D6" i="65"/>
  <c r="D8" i="65"/>
  <c r="D10" i="65"/>
  <c r="D12" i="65"/>
  <c r="D14" i="65"/>
  <c r="D16" i="65"/>
  <c r="D18" i="65"/>
  <c r="D20" i="65"/>
  <c r="D22" i="65"/>
  <c r="D6" i="64"/>
  <c r="D8" i="64"/>
  <c r="D10" i="64"/>
  <c r="D12" i="64"/>
  <c r="D14" i="64"/>
  <c r="D16" i="64"/>
  <c r="D18" i="64"/>
  <c r="D20" i="64"/>
  <c r="D22" i="64"/>
  <c r="D6" i="63"/>
  <c r="D8" i="63"/>
  <c r="D10" i="63"/>
  <c r="D12" i="63"/>
  <c r="D14" i="63"/>
  <c r="D16" i="63"/>
  <c r="D18" i="63"/>
  <c r="D20" i="63"/>
  <c r="D22" i="63"/>
  <c r="D6" i="62"/>
  <c r="D8" i="62"/>
  <c r="D10" i="62"/>
  <c r="D12" i="62"/>
  <c r="D14" i="62"/>
  <c r="D16" i="62"/>
  <c r="D18" i="62"/>
  <c r="D20" i="62"/>
  <c r="D22" i="62"/>
  <c r="D6" i="61"/>
  <c r="D8" i="61"/>
  <c r="D10" i="61"/>
  <c r="D12" i="61"/>
  <c r="D14" i="61"/>
  <c r="D16" i="61"/>
  <c r="D18" i="61"/>
  <c r="D20" i="61"/>
  <c r="D22" i="61"/>
  <c r="D6" i="60"/>
  <c r="D8" i="60"/>
  <c r="D10" i="60"/>
  <c r="D12" i="60"/>
  <c r="D14" i="60"/>
  <c r="D16" i="60"/>
  <c r="D18" i="60"/>
  <c r="D20" i="60"/>
  <c r="D22" i="60"/>
  <c r="D6" i="59"/>
  <c r="D8" i="59"/>
  <c r="D10" i="59"/>
  <c r="D12" i="59"/>
  <c r="D14" i="59"/>
  <c r="D16" i="59"/>
  <c r="D18" i="59"/>
  <c r="D20" i="59"/>
  <c r="D22" i="59"/>
  <c r="D6" i="58"/>
  <c r="D8" i="58"/>
  <c r="D10" i="58"/>
  <c r="D12" i="58"/>
  <c r="D14" i="58"/>
  <c r="D16" i="58"/>
  <c r="D18" i="58"/>
  <c r="D20" i="58"/>
  <c r="D22" i="58"/>
  <c r="D6" i="57"/>
  <c r="D8" i="57"/>
  <c r="D10" i="57"/>
  <c r="D12" i="57"/>
  <c r="D14" i="57"/>
  <c r="D16" i="57"/>
  <c r="D18" i="57"/>
  <c r="D20" i="57"/>
  <c r="D22" i="57"/>
  <c r="C23" i="56" l="1"/>
  <c r="C23" i="55"/>
  <c r="D23" i="55" s="1"/>
  <c r="C23" i="54"/>
  <c r="D23" i="54" s="1"/>
  <c r="C23" i="53"/>
  <c r="D23" i="53" s="1"/>
  <c r="C23" i="52"/>
  <c r="D23" i="52" s="1"/>
  <c r="C23" i="51"/>
  <c r="D23" i="51" s="1"/>
  <c r="C23" i="50"/>
  <c r="D23" i="50" s="1"/>
  <c r="C23" i="49"/>
  <c r="D23" i="49" s="1"/>
  <c r="C23" i="48"/>
  <c r="D23" i="48" s="1"/>
  <c r="C23" i="47"/>
  <c r="D23" i="47" s="1"/>
  <c r="C23" i="46"/>
  <c r="D23" i="46" s="1"/>
  <c r="C23" i="45"/>
  <c r="D23" i="45" s="1"/>
  <c r="C23" i="44"/>
  <c r="C23" i="43"/>
  <c r="D23" i="43" s="1"/>
  <c r="C23" i="42"/>
  <c r="D23" i="42" s="1"/>
  <c r="C23" i="41"/>
  <c r="C23" i="40"/>
  <c r="D23" i="40" s="1"/>
  <c r="C23" i="39"/>
  <c r="C23" i="38"/>
  <c r="C23" i="37"/>
  <c r="D23" i="37" s="1"/>
  <c r="C23" i="36"/>
  <c r="D23" i="36" s="1"/>
  <c r="C23" i="35"/>
  <c r="D23" i="35" s="1"/>
  <c r="C23" i="34"/>
  <c r="D19" i="34" s="1"/>
  <c r="C23" i="33"/>
  <c r="D23" i="33" s="1"/>
  <c r="C23" i="32"/>
  <c r="D23" i="32" s="1"/>
  <c r="C23" i="31"/>
  <c r="D23" i="31" s="1"/>
  <c r="D23" i="39" l="1"/>
  <c r="D5" i="39"/>
  <c r="D6" i="39"/>
  <c r="D10" i="39"/>
  <c r="D14" i="39"/>
  <c r="D18" i="39"/>
  <c r="D22" i="39"/>
  <c r="D11" i="39"/>
  <c r="D15" i="39"/>
  <c r="D19" i="39"/>
  <c r="D12" i="39"/>
  <c r="D16" i="39"/>
  <c r="D20" i="39"/>
  <c r="D9" i="39"/>
  <c r="D13" i="39"/>
  <c r="D17" i="39"/>
  <c r="D21" i="39"/>
  <c r="D7" i="39"/>
  <c r="D8" i="39"/>
  <c r="D23" i="41"/>
  <c r="D5" i="41"/>
  <c r="D9" i="41"/>
  <c r="D6" i="41"/>
  <c r="D10" i="41"/>
  <c r="D14" i="41"/>
  <c r="D18" i="41"/>
  <c r="D22" i="41"/>
  <c r="D11" i="41"/>
  <c r="D15" i="41"/>
  <c r="D19" i="41"/>
  <c r="D7" i="41"/>
  <c r="D8" i="41"/>
  <c r="D12" i="41"/>
  <c r="D16" i="41"/>
  <c r="D20" i="41"/>
  <c r="D13" i="41"/>
  <c r="D17" i="41"/>
  <c r="D21" i="41"/>
  <c r="D23" i="38"/>
  <c r="D5" i="38"/>
  <c r="D9" i="38"/>
  <c r="D13" i="38"/>
  <c r="D17" i="38"/>
  <c r="D21" i="38"/>
  <c r="D15" i="38"/>
  <c r="D19" i="38"/>
  <c r="D12" i="38"/>
  <c r="D20" i="38"/>
  <c r="D6" i="38"/>
  <c r="D10" i="38"/>
  <c r="D14" i="38"/>
  <c r="D18" i="38"/>
  <c r="D22" i="38"/>
  <c r="D11" i="38"/>
  <c r="D8" i="38"/>
  <c r="D16" i="38"/>
  <c r="D7" i="38"/>
  <c r="D23" i="56"/>
  <c r="D20" i="56"/>
  <c r="D23" i="44"/>
  <c r="D5" i="44"/>
  <c r="D13" i="44"/>
  <c r="D21" i="44"/>
  <c r="D14" i="44"/>
  <c r="D22" i="44"/>
  <c r="D15" i="44"/>
  <c r="D8" i="44"/>
  <c r="D16" i="44"/>
  <c r="D9" i="44"/>
  <c r="D17" i="44"/>
  <c r="D18" i="44"/>
  <c r="D11" i="44"/>
  <c r="D19" i="44"/>
  <c r="D6" i="44"/>
  <c r="D10" i="44"/>
  <c r="D20" i="44"/>
  <c r="D7" i="44"/>
  <c r="D12" i="44"/>
  <c r="D7" i="56"/>
  <c r="D11" i="56"/>
  <c r="D7" i="48"/>
  <c r="D15" i="56"/>
  <c r="D19" i="56"/>
  <c r="D15" i="54"/>
  <c r="D7" i="54"/>
  <c r="D7" i="53"/>
  <c r="D7" i="52"/>
  <c r="D7" i="50"/>
  <c r="D7" i="47"/>
  <c r="D7" i="46"/>
  <c r="D15" i="46"/>
  <c r="D7" i="40"/>
  <c r="D15" i="37"/>
  <c r="D7" i="37"/>
  <c r="D7" i="36"/>
  <c r="D11" i="34"/>
  <c r="D7" i="32"/>
  <c r="D11" i="32"/>
  <c r="D15" i="32"/>
  <c r="D19" i="32"/>
  <c r="D7" i="31"/>
  <c r="D7" i="55"/>
  <c r="D11" i="54"/>
  <c r="D19" i="54"/>
  <c r="D15" i="52"/>
  <c r="D7" i="51"/>
  <c r="D15" i="50"/>
  <c r="D7" i="49"/>
  <c r="D15" i="48"/>
  <c r="D15" i="47"/>
  <c r="D11" i="37"/>
  <c r="D19" i="37"/>
  <c r="D7" i="34"/>
  <c r="D15" i="34"/>
  <c r="D7" i="33"/>
  <c r="D15" i="55"/>
  <c r="D15" i="53"/>
  <c r="D15" i="51"/>
  <c r="D15" i="49"/>
  <c r="D11" i="47"/>
  <c r="D19" i="47"/>
  <c r="D7" i="42"/>
  <c r="D15" i="40"/>
  <c r="D15" i="36"/>
  <c r="D7" i="35"/>
  <c r="D15" i="31"/>
  <c r="D11" i="55"/>
  <c r="D19" i="55"/>
  <c r="D11" i="53"/>
  <c r="D19" i="53"/>
  <c r="D11" i="51"/>
  <c r="D19" i="51"/>
  <c r="D11" i="49"/>
  <c r="D19" i="49"/>
  <c r="D7" i="43"/>
  <c r="D15" i="42"/>
  <c r="D11" i="42"/>
  <c r="D19" i="42"/>
  <c r="D11" i="40"/>
  <c r="D19" i="40"/>
  <c r="D11" i="36"/>
  <c r="D19" i="36"/>
  <c r="D15" i="33"/>
  <c r="D11" i="31"/>
  <c r="D19" i="31"/>
  <c r="D5" i="56"/>
  <c r="D9" i="56"/>
  <c r="D13" i="56"/>
  <c r="D17" i="56"/>
  <c r="D21" i="56"/>
  <c r="D11" i="52"/>
  <c r="D19" i="52"/>
  <c r="D5" i="50"/>
  <c r="D11" i="50"/>
  <c r="D19" i="50"/>
  <c r="D5" i="49"/>
  <c r="D9" i="49"/>
  <c r="D13" i="49"/>
  <c r="D17" i="49"/>
  <c r="D21" i="49"/>
  <c r="D11" i="48"/>
  <c r="D19" i="48"/>
  <c r="D11" i="46"/>
  <c r="D19" i="46"/>
  <c r="D7" i="45"/>
  <c r="D15" i="43"/>
  <c r="D5" i="37"/>
  <c r="D9" i="37"/>
  <c r="D13" i="37"/>
  <c r="D17" i="37"/>
  <c r="D21" i="37"/>
  <c r="D11" i="33"/>
  <c r="D19" i="33"/>
  <c r="D5" i="54"/>
  <c r="D9" i="54"/>
  <c r="D13" i="54"/>
  <c r="D17" i="54"/>
  <c r="D21" i="54"/>
  <c r="D5" i="53"/>
  <c r="D9" i="53"/>
  <c r="D13" i="53"/>
  <c r="D17" i="53"/>
  <c r="D21" i="53"/>
  <c r="D5" i="52"/>
  <c r="D9" i="52"/>
  <c r="D13" i="52"/>
  <c r="D17" i="52"/>
  <c r="D21" i="52"/>
  <c r="D5" i="51"/>
  <c r="D9" i="51"/>
  <c r="D13" i="51"/>
  <c r="D17" i="51"/>
  <c r="D21" i="51"/>
  <c r="D5" i="48"/>
  <c r="D9" i="48"/>
  <c r="D13" i="48"/>
  <c r="D17" i="48"/>
  <c r="D21" i="48"/>
  <c r="D5" i="47"/>
  <c r="D9" i="47"/>
  <c r="D13" i="47"/>
  <c r="D17" i="47"/>
  <c r="D21" i="47"/>
  <c r="D5" i="46"/>
  <c r="D9" i="46"/>
  <c r="D13" i="46"/>
  <c r="D17" i="46"/>
  <c r="D21" i="46"/>
  <c r="D15" i="45"/>
  <c r="D11" i="45"/>
  <c r="D19" i="45"/>
  <c r="D5" i="45"/>
  <c r="D9" i="45"/>
  <c r="D13" i="45"/>
  <c r="D17" i="45"/>
  <c r="D21" i="45"/>
  <c r="D11" i="43"/>
  <c r="D19" i="43"/>
  <c r="D15" i="35"/>
  <c r="D23" i="34"/>
  <c r="D5" i="34"/>
  <c r="D5" i="33"/>
  <c r="D9" i="33"/>
  <c r="D13" i="33"/>
  <c r="D17" i="33"/>
  <c r="D21" i="33"/>
  <c r="D5" i="32"/>
  <c r="D9" i="32"/>
  <c r="D13" i="32"/>
  <c r="D17" i="32"/>
  <c r="D21" i="32"/>
  <c r="D5" i="31"/>
  <c r="D9" i="31"/>
  <c r="D13" i="31"/>
  <c r="D17" i="31"/>
  <c r="D21" i="31"/>
  <c r="D5" i="55"/>
  <c r="D9" i="55"/>
  <c r="D13" i="55"/>
  <c r="D17" i="55"/>
  <c r="D21" i="55"/>
  <c r="D9" i="50"/>
  <c r="D13" i="50"/>
  <c r="D17" i="50"/>
  <c r="D21" i="50"/>
  <c r="D5" i="43"/>
  <c r="D9" i="43"/>
  <c r="D13" i="43"/>
  <c r="D17" i="43"/>
  <c r="D21" i="43"/>
  <c r="D5" i="40"/>
  <c r="D9" i="40"/>
  <c r="D13" i="40"/>
  <c r="D17" i="40"/>
  <c r="D21" i="40"/>
  <c r="D11" i="35"/>
  <c r="D19" i="35"/>
  <c r="D9" i="34"/>
  <c r="D13" i="34"/>
  <c r="D17" i="34"/>
  <c r="D21" i="34"/>
  <c r="D5" i="35"/>
  <c r="D9" i="35"/>
  <c r="D13" i="35"/>
  <c r="D17" i="35"/>
  <c r="D21" i="35"/>
  <c r="D5" i="36"/>
  <c r="D9" i="36"/>
  <c r="D13" i="36"/>
  <c r="D17" i="36"/>
  <c r="D21" i="36"/>
  <c r="D5" i="42"/>
  <c r="D9" i="42"/>
  <c r="D13" i="42"/>
  <c r="D17" i="42"/>
  <c r="D21" i="42"/>
  <c r="D6" i="56"/>
  <c r="D8" i="56"/>
  <c r="D10" i="56"/>
  <c r="D12" i="56"/>
  <c r="D14" i="56"/>
  <c r="D16" i="56"/>
  <c r="D18" i="56"/>
  <c r="D22" i="56"/>
  <c r="D6" i="55"/>
  <c r="D8" i="55"/>
  <c r="D10" i="55"/>
  <c r="D12" i="55"/>
  <c r="D14" i="55"/>
  <c r="D16" i="55"/>
  <c r="D18" i="55"/>
  <c r="D20" i="55"/>
  <c r="D22" i="55"/>
  <c r="D6" i="54"/>
  <c r="D8" i="54"/>
  <c r="D10" i="54"/>
  <c r="D12" i="54"/>
  <c r="D14" i="54"/>
  <c r="D16" i="54"/>
  <c r="D18" i="54"/>
  <c r="D20" i="54"/>
  <c r="D22" i="54"/>
  <c r="D6" i="53"/>
  <c r="D8" i="53"/>
  <c r="D10" i="53"/>
  <c r="D12" i="53"/>
  <c r="D14" i="53"/>
  <c r="D16" i="53"/>
  <c r="D18" i="53"/>
  <c r="D20" i="53"/>
  <c r="D22" i="53"/>
  <c r="D6" i="52"/>
  <c r="D8" i="52"/>
  <c r="D10" i="52"/>
  <c r="D12" i="52"/>
  <c r="D14" i="52"/>
  <c r="D16" i="52"/>
  <c r="D18" i="52"/>
  <c r="D20" i="52"/>
  <c r="D22" i="52"/>
  <c r="D6" i="51"/>
  <c r="D8" i="51"/>
  <c r="D10" i="51"/>
  <c r="D12" i="51"/>
  <c r="D14" i="51"/>
  <c r="D16" i="51"/>
  <c r="D18" i="51"/>
  <c r="D20" i="51"/>
  <c r="D22" i="51"/>
  <c r="D6" i="50"/>
  <c r="D8" i="50"/>
  <c r="D10" i="50"/>
  <c r="D12" i="50"/>
  <c r="D14" i="50"/>
  <c r="D16" i="50"/>
  <c r="D18" i="50"/>
  <c r="D20" i="50"/>
  <c r="D22" i="50"/>
  <c r="D6" i="49"/>
  <c r="D8" i="49"/>
  <c r="D10" i="49"/>
  <c r="D12" i="49"/>
  <c r="D14" i="49"/>
  <c r="D16" i="49"/>
  <c r="D18" i="49"/>
  <c r="D20" i="49"/>
  <c r="D22" i="49"/>
  <c r="D6" i="48"/>
  <c r="D8" i="48"/>
  <c r="D10" i="48"/>
  <c r="D12" i="48"/>
  <c r="D14" i="48"/>
  <c r="D16" i="48"/>
  <c r="D18" i="48"/>
  <c r="D20" i="48"/>
  <c r="D22" i="48"/>
  <c r="D6" i="47"/>
  <c r="D8" i="47"/>
  <c r="D10" i="47"/>
  <c r="D12" i="47"/>
  <c r="D14" i="47"/>
  <c r="D16" i="47"/>
  <c r="D18" i="47"/>
  <c r="D20" i="47"/>
  <c r="D22" i="47"/>
  <c r="D6" i="46"/>
  <c r="D8" i="46"/>
  <c r="D10" i="46"/>
  <c r="D12" i="46"/>
  <c r="D14" i="46"/>
  <c r="D16" i="46"/>
  <c r="D18" i="46"/>
  <c r="D20" i="46"/>
  <c r="D22" i="46"/>
  <c r="D6" i="45"/>
  <c r="D8" i="45"/>
  <c r="D10" i="45"/>
  <c r="D12" i="45"/>
  <c r="D14" i="45"/>
  <c r="D16" i="45"/>
  <c r="D18" i="45"/>
  <c r="D20" i="45"/>
  <c r="D22" i="45"/>
  <c r="D6" i="43"/>
  <c r="D8" i="43"/>
  <c r="D10" i="43"/>
  <c r="D12" i="43"/>
  <c r="D14" i="43"/>
  <c r="D16" i="43"/>
  <c r="D18" i="43"/>
  <c r="D20" i="43"/>
  <c r="D22" i="43"/>
  <c r="D6" i="42"/>
  <c r="D8" i="42"/>
  <c r="D10" i="42"/>
  <c r="D12" i="42"/>
  <c r="D14" i="42"/>
  <c r="D16" i="42"/>
  <c r="D18" i="42"/>
  <c r="D20" i="42"/>
  <c r="D22" i="42"/>
  <c r="D6" i="40"/>
  <c r="D8" i="40"/>
  <c r="D10" i="40"/>
  <c r="D12" i="40"/>
  <c r="D14" i="40"/>
  <c r="D16" i="40"/>
  <c r="D18" i="40"/>
  <c r="D20" i="40"/>
  <c r="D22" i="40"/>
  <c r="D6" i="37"/>
  <c r="D8" i="37"/>
  <c r="D10" i="37"/>
  <c r="D12" i="37"/>
  <c r="D14" i="37"/>
  <c r="D16" i="37"/>
  <c r="D18" i="37"/>
  <c r="D20" i="37"/>
  <c r="D22" i="37"/>
  <c r="D6" i="36"/>
  <c r="D8" i="36"/>
  <c r="D10" i="36"/>
  <c r="D12" i="36"/>
  <c r="D14" i="36"/>
  <c r="D16" i="36"/>
  <c r="D18" i="36"/>
  <c r="D20" i="36"/>
  <c r="D22" i="36"/>
  <c r="D6" i="35"/>
  <c r="D8" i="35"/>
  <c r="D10" i="35"/>
  <c r="D12" i="35"/>
  <c r="D14" i="35"/>
  <c r="D16" i="35"/>
  <c r="D18" i="35"/>
  <c r="D20" i="35"/>
  <c r="D22" i="35"/>
  <c r="D6" i="34"/>
  <c r="D8" i="34"/>
  <c r="D10" i="34"/>
  <c r="D12" i="34"/>
  <c r="D14" i="34"/>
  <c r="D16" i="34"/>
  <c r="D18" i="34"/>
  <c r="D20" i="34"/>
  <c r="D22" i="34"/>
  <c r="D6" i="33"/>
  <c r="D8" i="33"/>
  <c r="D10" i="33"/>
  <c r="D12" i="33"/>
  <c r="D14" i="33"/>
  <c r="D16" i="33"/>
  <c r="D18" i="33"/>
  <c r="D20" i="33"/>
  <c r="D22" i="33"/>
  <c r="D6" i="32"/>
  <c r="D8" i="32"/>
  <c r="D10" i="32"/>
  <c r="D12" i="32"/>
  <c r="D14" i="32"/>
  <c r="D16" i="32"/>
  <c r="D18" i="32"/>
  <c r="D20" i="32"/>
  <c r="D22" i="32"/>
  <c r="D6" i="31"/>
  <c r="D8" i="31"/>
  <c r="D10" i="31"/>
  <c r="D12" i="31"/>
  <c r="D14" i="31"/>
  <c r="D16" i="31"/>
  <c r="D18" i="31"/>
  <c r="D20" i="31"/>
  <c r="D22" i="31"/>
  <c r="C23" i="30"/>
  <c r="D23" i="30" s="1"/>
  <c r="C23" i="29"/>
  <c r="D23" i="29" s="1"/>
  <c r="C23" i="28"/>
  <c r="D23" i="28" s="1"/>
  <c r="C23" i="27"/>
  <c r="D23" i="27" s="1"/>
  <c r="C23" i="26"/>
  <c r="D23" i="26" s="1"/>
  <c r="C23" i="25"/>
  <c r="D23" i="25" s="1"/>
  <c r="C23" i="24"/>
  <c r="D23" i="24" s="1"/>
  <c r="C23" i="23"/>
  <c r="D23" i="23" s="1"/>
  <c r="C23" i="22"/>
  <c r="D23" i="22" s="1"/>
  <c r="C23" i="21"/>
  <c r="D23" i="21" s="1"/>
  <c r="C23" i="20"/>
  <c r="C23" i="19"/>
  <c r="D23" i="19" s="1"/>
  <c r="C23" i="18"/>
  <c r="D23" i="18" s="1"/>
  <c r="C23" i="17"/>
  <c r="D23" i="17" s="1"/>
  <c r="C23" i="16"/>
  <c r="D23" i="16" s="1"/>
  <c r="C23" i="15"/>
  <c r="C23" i="14"/>
  <c r="D23" i="14" s="1"/>
  <c r="C23" i="13"/>
  <c r="D23" i="13" s="1"/>
  <c r="C23" i="12"/>
  <c r="D23" i="12" s="1"/>
  <c r="C23" i="11"/>
  <c r="D23" i="11" s="1"/>
  <c r="C23" i="10"/>
  <c r="D23" i="10" s="1"/>
  <c r="C23" i="9"/>
  <c r="C23" i="8"/>
  <c r="D23" i="8" s="1"/>
  <c r="C23" i="7"/>
  <c r="C23" i="6"/>
  <c r="D23" i="6" s="1"/>
  <c r="C23" i="5"/>
  <c r="D23" i="20" l="1"/>
  <c r="D5" i="20"/>
  <c r="D9" i="20"/>
  <c r="D13" i="20"/>
  <c r="D17" i="20"/>
  <c r="D21" i="20"/>
  <c r="D15" i="20"/>
  <c r="D19" i="20"/>
  <c r="D12" i="20"/>
  <c r="D6" i="20"/>
  <c r="D10" i="20"/>
  <c r="D14" i="20"/>
  <c r="D18" i="20"/>
  <c r="D22" i="20"/>
  <c r="D11" i="20"/>
  <c r="D16" i="20"/>
  <c r="D20" i="20"/>
  <c r="D7" i="20"/>
  <c r="D8" i="20"/>
  <c r="D23" i="15"/>
  <c r="D5" i="15"/>
  <c r="D9" i="15"/>
  <c r="D13" i="15"/>
  <c r="D17" i="15"/>
  <c r="D21" i="15"/>
  <c r="D16" i="15"/>
  <c r="D6" i="15"/>
  <c r="D10" i="15"/>
  <c r="D14" i="15"/>
  <c r="D18" i="15"/>
  <c r="D22" i="15"/>
  <c r="D20" i="15"/>
  <c r="D7" i="15"/>
  <c r="D11" i="15"/>
  <c r="D15" i="15"/>
  <c r="D19" i="15"/>
  <c r="D12" i="15"/>
  <c r="D8" i="15"/>
  <c r="D23" i="7"/>
  <c r="D5" i="7"/>
  <c r="D6" i="7"/>
  <c r="D10" i="7"/>
  <c r="D14" i="7"/>
  <c r="D18" i="7"/>
  <c r="D22" i="7"/>
  <c r="D7" i="7"/>
  <c r="D11" i="7"/>
  <c r="D15" i="7"/>
  <c r="D19" i="7"/>
  <c r="D8" i="7"/>
  <c r="D12" i="7"/>
  <c r="D16" i="7"/>
  <c r="D20" i="7"/>
  <c r="D9" i="7"/>
  <c r="D13" i="7"/>
  <c r="D17" i="7"/>
  <c r="D21" i="7"/>
  <c r="D23" i="9"/>
  <c r="D5" i="9"/>
  <c r="D13" i="9"/>
  <c r="D21" i="9"/>
  <c r="D6" i="9"/>
  <c r="D14" i="9"/>
  <c r="D22" i="9"/>
  <c r="D7" i="9"/>
  <c r="D15" i="9"/>
  <c r="D16" i="9"/>
  <c r="D9" i="9"/>
  <c r="D17" i="9"/>
  <c r="D10" i="9"/>
  <c r="D18" i="9"/>
  <c r="D19" i="9"/>
  <c r="D8" i="9"/>
  <c r="D12" i="9"/>
  <c r="D20" i="9"/>
  <c r="D11" i="9"/>
  <c r="D15" i="28"/>
  <c r="D11" i="28"/>
  <c r="D7" i="29"/>
  <c r="D19" i="28"/>
  <c r="D5" i="30"/>
  <c r="D7" i="28"/>
  <c r="D15" i="26"/>
  <c r="D7" i="26"/>
  <c r="D7" i="8"/>
  <c r="D13" i="30"/>
  <c r="D9" i="30"/>
  <c r="D17" i="30"/>
  <c r="D7" i="30"/>
  <c r="D11" i="30"/>
  <c r="D15" i="30"/>
  <c r="D19" i="30"/>
  <c r="D7" i="27"/>
  <c r="D5" i="26"/>
  <c r="D11" i="26"/>
  <c r="D19" i="26"/>
  <c r="D23" i="5"/>
  <c r="D5" i="5"/>
  <c r="D15" i="29"/>
  <c r="D15" i="27"/>
  <c r="D7" i="25"/>
  <c r="D11" i="29"/>
  <c r="D19" i="29"/>
  <c r="D11" i="27"/>
  <c r="D19" i="27"/>
  <c r="D7" i="5"/>
  <c r="D15" i="5"/>
  <c r="D7" i="6"/>
  <c r="D6" i="26"/>
  <c r="D9" i="26"/>
  <c r="D13" i="26"/>
  <c r="D17" i="26"/>
  <c r="D21" i="26"/>
  <c r="D5" i="27"/>
  <c r="D9" i="27"/>
  <c r="D13" i="27"/>
  <c r="D17" i="27"/>
  <c r="D21" i="27"/>
  <c r="D5" i="28"/>
  <c r="D9" i="28"/>
  <c r="D13" i="28"/>
  <c r="D17" i="28"/>
  <c r="D21" i="28"/>
  <c r="D5" i="29"/>
  <c r="D9" i="29"/>
  <c r="D13" i="29"/>
  <c r="D17" i="29"/>
  <c r="D21" i="29"/>
  <c r="D21" i="30"/>
  <c r="D15" i="25"/>
  <c r="D11" i="25"/>
  <c r="D19" i="25"/>
  <c r="D5" i="25"/>
  <c r="D9" i="25"/>
  <c r="D13" i="25"/>
  <c r="D17" i="25"/>
  <c r="D21" i="25"/>
  <c r="D7" i="24"/>
  <c r="D15" i="24"/>
  <c r="D11" i="24"/>
  <c r="D19" i="24"/>
  <c r="D5" i="24"/>
  <c r="D9" i="24"/>
  <c r="D13" i="24"/>
  <c r="D17" i="24"/>
  <c r="D21" i="24"/>
  <c r="D7" i="23"/>
  <c r="D15" i="23"/>
  <c r="D11" i="23"/>
  <c r="D19" i="23"/>
  <c r="D5" i="23"/>
  <c r="D9" i="23"/>
  <c r="D13" i="23"/>
  <c r="D17" i="23"/>
  <c r="D21" i="23"/>
  <c r="D7" i="22"/>
  <c r="D15" i="22"/>
  <c r="D11" i="22"/>
  <c r="D19" i="22"/>
  <c r="D5" i="22"/>
  <c r="D9" i="22"/>
  <c r="D13" i="22"/>
  <c r="D17" i="22"/>
  <c r="D21" i="22"/>
  <c r="D7" i="21"/>
  <c r="D15" i="21"/>
  <c r="D11" i="21"/>
  <c r="D19" i="21"/>
  <c r="D5" i="21"/>
  <c r="D9" i="21"/>
  <c r="D13" i="21"/>
  <c r="D17" i="21"/>
  <c r="D21" i="21"/>
  <c r="D7" i="19"/>
  <c r="D11" i="19"/>
  <c r="D15" i="19"/>
  <c r="D19" i="19"/>
  <c r="D5" i="19"/>
  <c r="D9" i="19"/>
  <c r="D13" i="19"/>
  <c r="D17" i="19"/>
  <c r="D21" i="19"/>
  <c r="D7" i="18"/>
  <c r="D15" i="18"/>
  <c r="D11" i="18"/>
  <c r="D19" i="18"/>
  <c r="D5" i="18"/>
  <c r="D9" i="18"/>
  <c r="D13" i="18"/>
  <c r="D17" i="18"/>
  <c r="D21" i="18"/>
  <c r="D7" i="17"/>
  <c r="D15" i="17"/>
  <c r="D11" i="17"/>
  <c r="D19" i="17"/>
  <c r="D5" i="17"/>
  <c r="D9" i="17"/>
  <c r="D13" i="17"/>
  <c r="D17" i="17"/>
  <c r="D21" i="17"/>
  <c r="D7" i="16"/>
  <c r="D15" i="16"/>
  <c r="D11" i="16"/>
  <c r="D19" i="16"/>
  <c r="D5" i="16"/>
  <c r="D9" i="16"/>
  <c r="D13" i="16"/>
  <c r="D17" i="16"/>
  <c r="D21" i="16"/>
  <c r="D7" i="14"/>
  <c r="D15" i="14"/>
  <c r="D11" i="14"/>
  <c r="D19" i="14"/>
  <c r="D5" i="14"/>
  <c r="D9" i="14"/>
  <c r="D13" i="14"/>
  <c r="D17" i="14"/>
  <c r="D21" i="14"/>
  <c r="D7" i="13"/>
  <c r="D15" i="13"/>
  <c r="D11" i="13"/>
  <c r="D19" i="13"/>
  <c r="D5" i="13"/>
  <c r="D9" i="13"/>
  <c r="D13" i="13"/>
  <c r="D17" i="13"/>
  <c r="D21" i="13"/>
  <c r="D11" i="12"/>
  <c r="D7" i="12"/>
  <c r="D15" i="12"/>
  <c r="D19" i="12"/>
  <c r="D5" i="12"/>
  <c r="D9" i="12"/>
  <c r="D13" i="12"/>
  <c r="D17" i="12"/>
  <c r="D21" i="12"/>
  <c r="D7" i="11"/>
  <c r="D15" i="11"/>
  <c r="D11" i="11"/>
  <c r="D19" i="11"/>
  <c r="D5" i="11"/>
  <c r="D9" i="11"/>
  <c r="D13" i="11"/>
  <c r="D17" i="11"/>
  <c r="D21" i="11"/>
  <c r="D7" i="10"/>
  <c r="D15" i="10"/>
  <c r="D11" i="10"/>
  <c r="D19" i="10"/>
  <c r="D5" i="10"/>
  <c r="D9" i="10"/>
  <c r="D13" i="10"/>
  <c r="D17" i="10"/>
  <c r="D21" i="10"/>
  <c r="D15" i="8"/>
  <c r="D11" i="8"/>
  <c r="D19" i="8"/>
  <c r="D5" i="8"/>
  <c r="D9" i="8"/>
  <c r="D13" i="8"/>
  <c r="D17" i="8"/>
  <c r="D21" i="8"/>
  <c r="D15" i="6"/>
  <c r="D11" i="6"/>
  <c r="D19" i="6"/>
  <c r="D5" i="6"/>
  <c r="D9" i="6"/>
  <c r="D13" i="6"/>
  <c r="D17" i="6"/>
  <c r="D21" i="6"/>
  <c r="D11" i="5"/>
  <c r="D19" i="5"/>
  <c r="D9" i="5"/>
  <c r="D13" i="5"/>
  <c r="D17" i="5"/>
  <c r="D21" i="5"/>
  <c r="D6" i="30"/>
  <c r="D8" i="30"/>
  <c r="D10" i="30"/>
  <c r="D12" i="30"/>
  <c r="D14" i="30"/>
  <c r="D16" i="30"/>
  <c r="D18" i="30"/>
  <c r="D20" i="30"/>
  <c r="D22" i="30"/>
  <c r="D6" i="29"/>
  <c r="D8" i="29"/>
  <c r="D10" i="29"/>
  <c r="D12" i="29"/>
  <c r="D14" i="29"/>
  <c r="D16" i="29"/>
  <c r="D18" i="29"/>
  <c r="D20" i="29"/>
  <c r="D22" i="29"/>
  <c r="D6" i="28"/>
  <c r="D8" i="28"/>
  <c r="D10" i="28"/>
  <c r="D12" i="28"/>
  <c r="D14" i="28"/>
  <c r="D16" i="28"/>
  <c r="D18" i="28"/>
  <c r="D20" i="28"/>
  <c r="D22" i="28"/>
  <c r="D6" i="27"/>
  <c r="D8" i="27"/>
  <c r="D10" i="27"/>
  <c r="D12" i="27"/>
  <c r="D14" i="27"/>
  <c r="D16" i="27"/>
  <c r="D18" i="27"/>
  <c r="D20" i="27"/>
  <c r="D22" i="27"/>
  <c r="D8" i="26"/>
  <c r="D10" i="26"/>
  <c r="D12" i="26"/>
  <c r="D14" i="26"/>
  <c r="D16" i="26"/>
  <c r="D18" i="26"/>
  <c r="D20" i="26"/>
  <c r="D22" i="26"/>
  <c r="D6" i="25"/>
  <c r="D8" i="25"/>
  <c r="D10" i="25"/>
  <c r="D12" i="25"/>
  <c r="D14" i="25"/>
  <c r="D16" i="25"/>
  <c r="D18" i="25"/>
  <c r="D20" i="25"/>
  <c r="D22" i="25"/>
  <c r="D6" i="24"/>
  <c r="D8" i="24"/>
  <c r="D10" i="24"/>
  <c r="D12" i="24"/>
  <c r="D14" i="24"/>
  <c r="D16" i="24"/>
  <c r="D18" i="24"/>
  <c r="D20" i="24"/>
  <c r="D22" i="24"/>
  <c r="D6" i="23"/>
  <c r="D8" i="23"/>
  <c r="D10" i="23"/>
  <c r="D12" i="23"/>
  <c r="D14" i="23"/>
  <c r="D16" i="23"/>
  <c r="D18" i="23"/>
  <c r="D20" i="23"/>
  <c r="D22" i="23"/>
  <c r="D6" i="22"/>
  <c r="D8" i="22"/>
  <c r="D10" i="22"/>
  <c r="D12" i="22"/>
  <c r="D14" i="22"/>
  <c r="D16" i="22"/>
  <c r="D18" i="22"/>
  <c r="D20" i="22"/>
  <c r="D22" i="22"/>
  <c r="D6" i="21"/>
  <c r="D8" i="21"/>
  <c r="D10" i="21"/>
  <c r="D12" i="21"/>
  <c r="D14" i="21"/>
  <c r="D16" i="21"/>
  <c r="D18" i="21"/>
  <c r="D20" i="21"/>
  <c r="D22" i="21"/>
  <c r="D6" i="19"/>
  <c r="D8" i="19"/>
  <c r="D10" i="19"/>
  <c r="D12" i="19"/>
  <c r="D14" i="19"/>
  <c r="D16" i="19"/>
  <c r="D18" i="19"/>
  <c r="D20" i="19"/>
  <c r="D22" i="19"/>
  <c r="D6" i="18"/>
  <c r="D8" i="18"/>
  <c r="D10" i="18"/>
  <c r="D12" i="18"/>
  <c r="D14" i="18"/>
  <c r="D16" i="18"/>
  <c r="D18" i="18"/>
  <c r="D20" i="18"/>
  <c r="D22" i="18"/>
  <c r="D6" i="17"/>
  <c r="D8" i="17"/>
  <c r="D10" i="17"/>
  <c r="D12" i="17"/>
  <c r="D14" i="17"/>
  <c r="D16" i="17"/>
  <c r="D18" i="17"/>
  <c r="D20" i="17"/>
  <c r="D22" i="17"/>
  <c r="D6" i="16"/>
  <c r="D8" i="16"/>
  <c r="D10" i="16"/>
  <c r="D12" i="16"/>
  <c r="D14" i="16"/>
  <c r="D16" i="16"/>
  <c r="D18" i="16"/>
  <c r="D20" i="16"/>
  <c r="D22" i="16"/>
  <c r="D6" i="14"/>
  <c r="D8" i="14"/>
  <c r="D10" i="14"/>
  <c r="D12" i="14"/>
  <c r="D14" i="14"/>
  <c r="D16" i="14"/>
  <c r="D18" i="14"/>
  <c r="D20" i="14"/>
  <c r="D22" i="14"/>
  <c r="D6" i="13"/>
  <c r="D8" i="13"/>
  <c r="D10" i="13"/>
  <c r="D12" i="13"/>
  <c r="D14" i="13"/>
  <c r="D16" i="13"/>
  <c r="D18" i="13"/>
  <c r="D20" i="13"/>
  <c r="D22" i="13"/>
  <c r="D6" i="12"/>
  <c r="D8" i="12"/>
  <c r="D10" i="12"/>
  <c r="D12" i="12"/>
  <c r="D14" i="12"/>
  <c r="D16" i="12"/>
  <c r="D18" i="12"/>
  <c r="D20" i="12"/>
  <c r="D22" i="12"/>
  <c r="D6" i="11"/>
  <c r="D8" i="11"/>
  <c r="D10" i="11"/>
  <c r="D12" i="11"/>
  <c r="D14" i="11"/>
  <c r="D16" i="11"/>
  <c r="D18" i="11"/>
  <c r="D20" i="11"/>
  <c r="D22" i="11"/>
  <c r="D6" i="10"/>
  <c r="D8" i="10"/>
  <c r="D10" i="10"/>
  <c r="D12" i="10"/>
  <c r="D14" i="10"/>
  <c r="D16" i="10"/>
  <c r="D18" i="10"/>
  <c r="D20" i="10"/>
  <c r="D22" i="10"/>
  <c r="D6" i="8"/>
  <c r="D8" i="8"/>
  <c r="D10" i="8"/>
  <c r="D12" i="8"/>
  <c r="D14" i="8"/>
  <c r="D16" i="8"/>
  <c r="D18" i="8"/>
  <c r="D20" i="8"/>
  <c r="D22" i="8"/>
  <c r="D6" i="6"/>
  <c r="D8" i="6"/>
  <c r="D10" i="6"/>
  <c r="D12" i="6"/>
  <c r="D14" i="6"/>
  <c r="D16" i="6"/>
  <c r="D18" i="6"/>
  <c r="D20" i="6"/>
  <c r="D22" i="6"/>
  <c r="D6" i="5"/>
  <c r="D8" i="5"/>
  <c r="D10" i="5"/>
  <c r="D12" i="5"/>
  <c r="D14" i="5"/>
  <c r="D16" i="5"/>
  <c r="D18" i="5"/>
  <c r="D20" i="5"/>
  <c r="D22" i="5"/>
</calcChain>
</file>

<file path=xl/sharedStrings.xml><?xml version="1.0" encoding="utf-8"?>
<sst xmlns="http://schemas.openxmlformats.org/spreadsheetml/2006/main" count="2116" uniqueCount="188">
  <si>
    <t>Departamento de Desarrollo Económico y Comercio</t>
  </si>
  <si>
    <t>Secreataría Auxiliar de Sectores Estratégicos</t>
  </si>
  <si>
    <t>Informe Municipal de Ventas</t>
  </si>
  <si>
    <t>Id</t>
  </si>
  <si>
    <t>Municipios</t>
  </si>
  <si>
    <t>Ventas</t>
  </si>
  <si>
    <t>Adjuntas</t>
  </si>
  <si>
    <t>Aguada</t>
  </si>
  <si>
    <t>Aguadilla</t>
  </si>
  <si>
    <t>Aguas Buenas</t>
  </si>
  <si>
    <t>Aibonito</t>
  </si>
  <si>
    <t>Añasco</t>
  </si>
  <si>
    <t>Arecibo</t>
  </si>
  <si>
    <t>Arroyo</t>
  </si>
  <si>
    <t>Barceloneta</t>
  </si>
  <si>
    <t>Barranquitas</t>
  </si>
  <si>
    <t>Bayamón</t>
  </si>
  <si>
    <t>Cabo Rojo</t>
  </si>
  <si>
    <t>Caguas</t>
  </si>
  <si>
    <t>Camuy</t>
  </si>
  <si>
    <t>Canóvanas</t>
  </si>
  <si>
    <t>Carolina</t>
  </si>
  <si>
    <t>Cataño</t>
  </si>
  <si>
    <t>Cayey</t>
  </si>
  <si>
    <t>Ceiba</t>
  </si>
  <si>
    <t>Ciales</t>
  </si>
  <si>
    <t>Cidra</t>
  </si>
  <si>
    <t>Coamo</t>
  </si>
  <si>
    <t>Comerío</t>
  </si>
  <si>
    <t>Corozal</t>
  </si>
  <si>
    <t>Culebra</t>
  </si>
  <si>
    <t>Dorado</t>
  </si>
  <si>
    <t>Fajardo</t>
  </si>
  <si>
    <t>Florida</t>
  </si>
  <si>
    <t>Guánica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</si>
  <si>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</si>
  <si>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</si>
  <si>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</si>
  <si>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</si>
  <si>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</si>
  <si>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</si>
  <si>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</si>
  <si>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</si>
  <si>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</si>
  <si>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Díaz</t>
  </si>
  <si>
    <t>Juncos</t>
  </si>
  <si>
    <t>Lajas</t>
  </si>
  <si>
    <t>Lares</t>
  </si>
  <si>
    <t>Las Marías</t>
  </si>
  <si>
    <t>Las Piedras</t>
  </si>
  <si>
    <t>Loíza</t>
  </si>
  <si>
    <t>Luquillo</t>
  </si>
  <si>
    <t>Manatí</t>
  </si>
  <si>
    <t>Maricao</t>
  </si>
  <si>
    <t>Maunabo</t>
  </si>
  <si>
    <t>Mayagüez</t>
  </si>
  <si>
    <t>Moca</t>
  </si>
  <si>
    <t>Morovis</t>
  </si>
  <si>
    <t>Naguabo</t>
  </si>
  <si>
    <t>Naranjito</t>
  </si>
  <si>
    <t>Orocovis</t>
  </si>
  <si>
    <t>Patillas</t>
  </si>
  <si>
    <t>Peñuelas</t>
  </si>
  <si>
    <t>Ponce</t>
  </si>
  <si>
    <t>Quebradillas</t>
  </si>
  <si>
    <t>Rincón</t>
  </si>
  <si>
    <t>Río Grande</t>
  </si>
  <si>
    <t>Sabana Grande</t>
  </si>
  <si>
    <t>Salinas</t>
  </si>
  <si>
    <t>San Gérman</t>
  </si>
  <si>
    <t>San Juan</t>
  </si>
  <si>
    <t>San Lorenzo</t>
  </si>
  <si>
    <t>San Sebastián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</si>
  <si>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</si>
  <si>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</si>
  <si>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</si>
  <si>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</si>
  <si>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</si>
  <si>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</si>
  <si>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</si>
  <si>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</si>
  <si>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</si>
  <si>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</si>
  <si>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</si>
  <si>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Municipio de Adjuntas</t>
  </si>
  <si>
    <t>Descripción del Sector de Ventas al Detal</t>
  </si>
  <si>
    <t>Venta</t>
  </si>
  <si>
    <t>Proporción del Total</t>
  </si>
  <si>
    <t>Mueblerías</t>
  </si>
  <si>
    <t>Tiendas de artículos electrónicos</t>
  </si>
  <si>
    <t>Tiendas de piezas de autos</t>
  </si>
  <si>
    <t>Equipo de patio y jardinería</t>
  </si>
  <si>
    <t>Tiendas de alimentos especiales</t>
  </si>
  <si>
    <t>Tiendas de ropa</t>
  </si>
  <si>
    <t>Tiendas de calzado</t>
  </si>
  <si>
    <t>Tiendas de joyería, equipaje y artículos de cuero</t>
  </si>
  <si>
    <t>Tiendas de deporte, instrumentos musicales y de entretenimiento</t>
  </si>
  <si>
    <t>Farmacias y droguerías</t>
  </si>
  <si>
    <t>Distribuidores de combustible</t>
  </si>
  <si>
    <t>Vehículos de motor nuevos y usados</t>
  </si>
  <si>
    <t>Ferreterías y materiales para el hogar</t>
  </si>
  <si>
    <t>Supermercado y tiendas de bebidas alcohólicas</t>
  </si>
  <si>
    <t>Tiendas de cosméticos, productos de belleza y perfumes</t>
  </si>
  <si>
    <t>Gasolineras y tiendas de conveniencia</t>
  </si>
  <si>
    <t>Tiendas por departamento y otros artículos misceláneos</t>
  </si>
  <si>
    <t>Restaurantes y lugares de bebidas alcohólicas</t>
  </si>
  <si>
    <t>Total</t>
  </si>
  <si>
    <t>Municipio de Aguada</t>
  </si>
  <si>
    <t>Municipio de Aguadilla</t>
  </si>
  <si>
    <t>Municipio de Aguas Buenas</t>
  </si>
  <si>
    <t>Municipio de Aibonito</t>
  </si>
  <si>
    <t>Municipio de Añasco</t>
  </si>
  <si>
    <t>Municipio de Arecibo</t>
  </si>
  <si>
    <t>Municipio de Arroyo</t>
  </si>
  <si>
    <t>Municipio de Barceloneta</t>
  </si>
  <si>
    <t>Municipio de Barranquitas</t>
  </si>
  <si>
    <t>Municipio de Bayamón</t>
  </si>
  <si>
    <t xml:space="preserve">     </t>
  </si>
  <si>
    <t>Municipio de Cabo Rojo</t>
  </si>
  <si>
    <t>Municipio de Caguas</t>
  </si>
  <si>
    <t>Municipio de Camuy</t>
  </si>
  <si>
    <t>Municipio de Canóvanas</t>
  </si>
  <si>
    <t>Municipio de Carolina</t>
  </si>
  <si>
    <t>Municipio de Cataño</t>
  </si>
  <si>
    <t>Municipio de Cayey</t>
  </si>
  <si>
    <t>Municipio de Ceiba</t>
  </si>
  <si>
    <t>Municipio de Ciales</t>
  </si>
  <si>
    <t>Municipio de Cidra</t>
  </si>
  <si>
    <t>Municipio de Coamo</t>
  </si>
  <si>
    <t>Municipio de Comerío</t>
  </si>
  <si>
    <t>Municipio de Corozal</t>
  </si>
  <si>
    <t>Municipio de Culebra</t>
  </si>
  <si>
    <t xml:space="preserve"> </t>
  </si>
  <si>
    <t>Municipio de Dorado</t>
  </si>
  <si>
    <t>Municipio de Fajardo</t>
  </si>
  <si>
    <t>Municipio de Florida</t>
  </si>
  <si>
    <t>Municipio de Guánica</t>
  </si>
  <si>
    <t>Municipio de Guayama</t>
  </si>
  <si>
    <t>Municipio de Guayanilla</t>
  </si>
  <si>
    <t>Municipio de Guaynabo</t>
  </si>
  <si>
    <t>Municipio de Gurabo</t>
  </si>
  <si>
    <t>Municipio de Hatillo</t>
  </si>
  <si>
    <t>Municipio de Hormigueros</t>
  </si>
  <si>
    <t>Municipio de Humacao</t>
  </si>
  <si>
    <t>Municipio de Isabela</t>
  </si>
  <si>
    <t>Municipio de Jayuya</t>
  </si>
  <si>
    <t>Municipio de Juana Díaz</t>
  </si>
  <si>
    <t>Municipio de Juncos</t>
  </si>
  <si>
    <t>Municipio de Lajas</t>
  </si>
  <si>
    <t>Municipio de Lares</t>
  </si>
  <si>
    <t>Municipio de Las Marías</t>
  </si>
  <si>
    <t>Municipio de Las Piedras</t>
  </si>
  <si>
    <t>Municipio de Loíza</t>
  </si>
  <si>
    <t>Municipio de Luquillo</t>
  </si>
  <si>
    <t>Municipio de Manatí</t>
  </si>
  <si>
    <t>Municipio de Maricao</t>
  </si>
  <si>
    <t>Municipio de Maunabo</t>
  </si>
  <si>
    <t>Municipio de Mayagüez</t>
  </si>
  <si>
    <t>Municipio de Moca</t>
  </si>
  <si>
    <t>Municipio de Morovis</t>
  </si>
  <si>
    <t>Municipio de Naguabo</t>
  </si>
  <si>
    <t>Municipio de Naranjito</t>
  </si>
  <si>
    <t>Municipio de Orocovis</t>
  </si>
  <si>
    <t>Municipio de Patillas</t>
  </si>
  <si>
    <t>Municipio de Peñuelas</t>
  </si>
  <si>
    <t>Municipio de Ponce</t>
  </si>
  <si>
    <t>Municipio de Quebradillas</t>
  </si>
  <si>
    <t>Municipio de Rincón</t>
  </si>
  <si>
    <t>Municipio de Río Grande</t>
  </si>
  <si>
    <t>Municipio de Sabana Grande</t>
  </si>
  <si>
    <t>Municipio de Salinas</t>
  </si>
  <si>
    <t>Municipio de San Germán</t>
  </si>
  <si>
    <t>Municipio de San Juan</t>
  </si>
  <si>
    <t>Municipio de San Lorenzo</t>
  </si>
  <si>
    <t>Municipio de San Sebastián</t>
  </si>
  <si>
    <t>Municipio de Santa Isabel</t>
  </si>
  <si>
    <t>Municipio de Toa Alta</t>
  </si>
  <si>
    <t>Municipio de Toa Baja</t>
  </si>
  <si>
    <t>Municipio de Trujillo Alto</t>
  </si>
  <si>
    <t>Municipio de Utuado</t>
  </si>
  <si>
    <t>Municipio de Vega Alta</t>
  </si>
  <si>
    <t>Municipio de Vega Baja</t>
  </si>
  <si>
    <t>Municipio de Vieques</t>
  </si>
  <si>
    <t>Municipio de Villalba</t>
  </si>
  <si>
    <t>Municipio de Yabucoa</t>
  </si>
  <si>
    <t>Municipio de Yauco</t>
  </si>
  <si>
    <t>Noviembre 2022 Revisado</t>
  </si>
  <si>
    <t>Oficina de Estrategia e Inteligencia de Negocios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</si>
</sst>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u/>
      <sz val="11"/>
      <color theme="1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0" fontId="4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 wrapText="1"/>
    </xf>
    <xf numFmtId="6" fontId="5" fillId="3" borderId="16" xfId="2" applyNumberFormat="1" applyFont="1" applyFill="1" applyBorder="1" applyAlignment="1">
      <alignment horizontal="right" vertical="center" wrapText="1"/>
    </xf>
    <xf numFmtId="6" fontId="5" fillId="3" borderId="16" xfId="2" applyNumberFormat="1" applyFont="1" applyFill="1" applyBorder="1" applyAlignment="1">
      <alignment horizontal="center" vertical="center" wrapText="1"/>
    </xf>
    <xf numFmtId="9" fontId="5" fillId="3" borderId="12" xfId="1" applyFont="1" applyFill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6" fontId="5" fillId="0" borderId="12" xfId="2" applyNumberFormat="1" applyFont="1" applyBorder="1" applyAlignment="1">
      <alignment horizontal="left" vertical="center" wrapText="1"/>
    </xf>
    <xf numFmtId="6" fontId="5" fillId="0" borderId="12" xfId="2" applyNumberFormat="1" applyFont="1" applyBorder="1" applyAlignment="1">
      <alignment horizontal="center" vertical="center" wrapText="1"/>
    </xf>
    <xf numFmtId="9" fontId="5" fillId="0" borderId="12" xfId="1" applyFont="1" applyFill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6" fontId="5" fillId="0" borderId="14" xfId="2" applyNumberFormat="1" applyFont="1" applyBorder="1" applyAlignment="1">
      <alignment horizontal="left" vertical="center" wrapText="1"/>
    </xf>
    <xf numFmtId="6" fontId="5" fillId="0" borderId="14" xfId="2" applyNumberFormat="1" applyFont="1" applyBorder="1" applyAlignment="1">
      <alignment horizontal="center" vertical="center" wrapText="1"/>
    </xf>
    <xf numFmtId="6" fontId="12" fillId="3" borderId="16" xfId="2" applyNumberFormat="1" applyFont="1" applyFill="1" applyBorder="1" applyAlignment="1">
      <alignment horizontal="right" vertical="center" wrapText="1"/>
    </xf>
    <xf numFmtId="6" fontId="12" fillId="3" borderId="16" xfId="2" applyNumberFormat="1" applyFont="1" applyFill="1" applyBorder="1" applyAlignment="1">
      <alignment horizontal="center" vertical="center" wrapText="1"/>
    </xf>
    <xf numFmtId="9" fontId="12" fillId="3" borderId="12" xfId="1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/>
    </xf>
    <xf numFmtId="0" fontId="7" fillId="0" borderId="11" xfId="2" applyFont="1" applyBorder="1" applyAlignment="1">
      <alignment horizontal="center" vertical="center" wrapText="1"/>
    </xf>
    <xf numFmtId="6" fontId="8" fillId="0" borderId="12" xfId="3" applyNumberFormat="1" applyFont="1" applyFill="1" applyBorder="1" applyAlignment="1">
      <alignment horizontal="left" vertical="center" wrapText="1"/>
    </xf>
    <xf numFmtId="164" fontId="7" fillId="0" borderId="12" xfId="4" applyNumberFormat="1" applyFont="1" applyFill="1" applyBorder="1" applyAlignment="1">
      <alignment horizontal="left" vertical="center" wrapText="1"/>
    </xf>
    <xf numFmtId="0" fontId="7" fillId="0" borderId="13" xfId="2" applyFont="1" applyBorder="1" applyAlignment="1">
      <alignment horizontal="center" vertical="center" wrapText="1"/>
    </xf>
    <xf numFmtId="6" fontId="8" fillId="0" borderId="14" xfId="3" applyNumberFormat="1" applyFont="1" applyFill="1" applyBorder="1" applyAlignment="1">
      <alignment horizontal="left" vertical="center" wrapText="1"/>
    </xf>
    <xf numFmtId="164" fontId="7" fillId="0" borderId="14" xfId="4" applyNumberFormat="1" applyFont="1" applyFill="1" applyBorder="1" applyAlignment="1">
      <alignment horizontal="left" vertical="center" wrapText="1"/>
    </xf>
    <xf numFmtId="0" fontId="7" fillId="0" borderId="15" xfId="2" applyFont="1" applyBorder="1" applyAlignment="1">
      <alignment horizontal="center" vertical="center" wrapText="1"/>
    </xf>
    <xf numFmtId="6" fontId="8" fillId="0" borderId="16" xfId="3" applyNumberFormat="1" applyFont="1" applyFill="1" applyBorder="1" applyAlignment="1">
      <alignment horizontal="left" vertical="center" wrapText="1"/>
    </xf>
    <xf numFmtId="164" fontId="7" fillId="0" borderId="16" xfId="4" applyNumberFormat="1" applyFont="1" applyFill="1" applyBorder="1" applyAlignment="1">
      <alignment horizontal="left" vertical="center" wrapText="1"/>
    </xf>
    <xf numFmtId="0" fontId="12" fillId="3" borderId="15" xfId="2" applyFont="1" applyFill="1" applyBorder="1" applyAlignment="1">
      <alignment horizontal="center" vertical="center" wrapText="1"/>
    </xf>
    <xf numFmtId="0" fontId="12" fillId="4" borderId="15" xfId="2" applyFont="1" applyFill="1" applyBorder="1" applyAlignment="1">
      <alignment horizontal="center" vertical="center" wrapText="1"/>
    </xf>
    <xf numFmtId="6" fontId="12" fillId="4" borderId="16" xfId="2" applyNumberFormat="1" applyFont="1" applyFill="1" applyBorder="1" applyAlignment="1">
      <alignment horizontal="right" vertical="center" wrapText="1"/>
    </xf>
    <xf numFmtId="6" fontId="12" fillId="4" borderId="16" xfId="2" applyNumberFormat="1" applyFont="1" applyFill="1" applyBorder="1" applyAlignment="1">
      <alignment horizontal="center" vertical="center" wrapText="1"/>
    </xf>
    <xf numFmtId="9" fontId="12" fillId="4" borderId="12" xfId="1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3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5">
    <cellStyle name="Currency" xfId="4" builtinId="4"/>
    <cellStyle name="Hyperlink" xfId="3" builtinId="8"/>
    <cellStyle name="Normal" xfId="0" builtinId="0"/>
    <cellStyle name="Normal 6" xfId="2" xr:uid="{56E75A8B-13A0-48E8-8A6E-BE59F022D2B9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86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304800</xdr:colOff>
      <xdr:row>4</xdr:row>
      <xdr:rowOff>28575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A1778B70-A58A-4197-84D6-B8A7621BCA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0"/>
          <a:ext cx="2505075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3F39-F023-4A54-928E-3283453FEB24}">
  <dimension ref="A1:E87"/>
  <sheetViews>
    <sheetView showGridLines="0" tabSelected="1" workbookViewId="0">
      <pane ySplit="6" topLeftCell="A7" activePane="bottomLeft" state="frozen"/>
      <selection pane="bottomLeft" activeCell="A6" sqref="A6"/>
    </sheetView>
  </sheetViews>
  <sheetFormatPr defaultColWidth="8.85546875" defaultRowHeight="16.5" x14ac:dyDescent="0.25"/>
  <cols>
    <col min="1" max="3" width="16.7109375" style="2" customWidth="1"/>
    <col min="4" max="4" width="8.85546875" style="1"/>
    <col min="5" max="5" width="15.28515625" style="1" bestFit="1" customWidth="1"/>
    <col min="6" max="16384" width="8.85546875" style="1"/>
  </cols>
  <sheetData>
    <row r="1" spans="1:5" s="38" customFormat="1" ht="18" customHeight="1" x14ac:dyDescent="0.25">
      <c r="A1" s="42" t="s">
        <v>0</v>
      </c>
      <c r="B1" s="43"/>
      <c r="C1" s="43"/>
    </row>
    <row r="2" spans="1:5" s="38" customFormat="1" ht="18" customHeight="1" x14ac:dyDescent="0.25">
      <c r="A2" s="42" t="s">
        <v>1</v>
      </c>
      <c r="B2" s="43"/>
      <c r="C2" s="43"/>
    </row>
    <row r="3" spans="1:5" s="38" customFormat="1" ht="18.75" customHeight="1" thickBot="1" x14ac:dyDescent="0.3">
      <c r="A3" s="39" t="s">
        <v>187</v>
      </c>
      <c r="B3" s="40"/>
      <c r="C3" s="40"/>
    </row>
    <row r="4" spans="1:5" s="38" customFormat="1" ht="15.75" x14ac:dyDescent="0.25">
      <c r="A4" s="44" t="s">
        <v>2</v>
      </c>
      <c r="B4" s="45"/>
      <c r="C4" s="46"/>
    </row>
    <row r="5" spans="1:5" s="38" customFormat="1" thickBot="1" x14ac:dyDescent="0.3">
      <c r="A5" s="39" t="s">
        <v>186</v>
      </c>
      <c r="B5" s="40"/>
      <c r="C5" s="41"/>
    </row>
    <row r="6" spans="1:5" ht="17.25" thickBot="1" x14ac:dyDescent="0.3">
      <c r="A6" s="21" t="s">
        <v>3</v>
      </c>
      <c r="B6" s="21" t="s">
        <v>4</v>
      </c>
      <c r="C6" s="21" t="s">
        <v>5</v>
      </c>
      <c r="E6" s="3"/>
    </row>
    <row r="7" spans="1:5" ht="17.25" thickBot="1" x14ac:dyDescent="0.3">
      <c r="A7" s="22">
        <v>1</v>
      </c>
      <c r="B7" s="23" t="s">
        <v>6</v>
      </c>
      <c r="C7" s="24">
        <v>4930520.9238501228</v>
      </c>
      <c r="E7" s="3"/>
    </row>
    <row r="8" spans="1:5" ht="18" thickTop="1" thickBot="1" x14ac:dyDescent="0.3">
      <c r="A8" s="25">
        <v>2</v>
      </c>
      <c r="B8" s="26" t="s">
        <v>7</v>
      </c>
      <c r="C8" s="27">
        <v>18219025.771143284</v>
      </c>
      <c r="E8" s="3"/>
    </row>
    <row r="9" spans="1:5" ht="18" thickTop="1" thickBot="1" x14ac:dyDescent="0.3">
      <c r="A9" s="25">
        <v>3</v>
      </c>
      <c r="B9" s="26" t="s">
        <v>8</v>
      </c>
      <c r="C9" s="27">
        <v>40755291.331188567</v>
      </c>
    </row>
    <row r="10" spans="1:5" ht="18" thickTop="1" thickBot="1" x14ac:dyDescent="0.3">
      <c r="A10" s="22">
        <v>4</v>
      </c>
      <c r="B10" s="26" t="s">
        <v>9</v>
      </c>
      <c r="C10" s="27">
        <v>6143163.8841377506</v>
      </c>
    </row>
    <row r="11" spans="1:5" ht="18" thickTop="1" thickBot="1" x14ac:dyDescent="0.3">
      <c r="A11" s="25">
        <v>5</v>
      </c>
      <c r="B11" s="26" t="s">
        <v>10</v>
      </c>
      <c r="C11" s="27">
        <v>10517831.247904344</v>
      </c>
    </row>
    <row r="12" spans="1:5" ht="18" thickTop="1" thickBot="1" x14ac:dyDescent="0.3">
      <c r="A12" s="25">
        <v>6</v>
      </c>
      <c r="B12" s="26" t="s">
        <v>11</v>
      </c>
      <c r="C12" s="27">
        <v>10821182.810373096</v>
      </c>
    </row>
    <row r="13" spans="1:5" ht="18" thickTop="1" thickBot="1" x14ac:dyDescent="0.3">
      <c r="A13" s="22">
        <v>7</v>
      </c>
      <c r="B13" s="26" t="s">
        <v>12</v>
      </c>
      <c r="C13" s="27">
        <v>36836366.18882855</v>
      </c>
    </row>
    <row r="14" spans="1:5" ht="18" thickTop="1" thickBot="1" x14ac:dyDescent="0.3">
      <c r="A14" s="25">
        <v>8</v>
      </c>
      <c r="B14" s="26" t="s">
        <v>13</v>
      </c>
      <c r="C14" s="27">
        <v>3980202.2685173573</v>
      </c>
    </row>
    <row r="15" spans="1:5" ht="18" thickTop="1" thickBot="1" x14ac:dyDescent="0.3">
      <c r="A15" s="25">
        <v>9</v>
      </c>
      <c r="B15" s="26" t="s">
        <v>14</v>
      </c>
      <c r="C15" s="27">
        <v>42868142.904230155</v>
      </c>
    </row>
    <row r="16" spans="1:5" ht="18" thickTop="1" thickBot="1" x14ac:dyDescent="0.3">
      <c r="A16" s="22">
        <v>10</v>
      </c>
      <c r="B16" s="26" t="s">
        <v>15</v>
      </c>
      <c r="C16" s="27">
        <v>14644996.829413332</v>
      </c>
    </row>
    <row r="17" spans="1:3" ht="18" thickTop="1" thickBot="1" x14ac:dyDescent="0.3">
      <c r="A17" s="25">
        <v>11</v>
      </c>
      <c r="B17" s="26" t="s">
        <v>16</v>
      </c>
      <c r="C17" s="27">
        <v>301521653.78250778</v>
      </c>
    </row>
    <row r="18" spans="1:3" ht="18" thickTop="1" thickBot="1" x14ac:dyDescent="0.3">
      <c r="A18" s="25">
        <v>12</v>
      </c>
      <c r="B18" s="26" t="s">
        <v>17</v>
      </c>
      <c r="C18" s="27">
        <v>19240700.266141921</v>
      </c>
    </row>
    <row r="19" spans="1:3" ht="18" thickTop="1" thickBot="1" x14ac:dyDescent="0.3">
      <c r="A19" s="22">
        <v>13</v>
      </c>
      <c r="B19" s="26" t="s">
        <v>18</v>
      </c>
      <c r="C19" s="27">
        <v>238250790.21588191</v>
      </c>
    </row>
    <row r="20" spans="1:3" ht="18" thickTop="1" thickBot="1" x14ac:dyDescent="0.3">
      <c r="A20" s="25">
        <v>14</v>
      </c>
      <c r="B20" s="26" t="s">
        <v>19</v>
      </c>
      <c r="C20" s="27">
        <v>11951460.857326664</v>
      </c>
    </row>
    <row r="21" spans="1:3" ht="18" thickTop="1" thickBot="1" x14ac:dyDescent="0.3">
      <c r="A21" s="25">
        <v>15</v>
      </c>
      <c r="B21" s="26" t="s">
        <v>20</v>
      </c>
      <c r="C21" s="27">
        <v>39841794.100317739</v>
      </c>
    </row>
    <row r="22" spans="1:3" ht="18" thickTop="1" thickBot="1" x14ac:dyDescent="0.3">
      <c r="A22" s="22">
        <v>16</v>
      </c>
      <c r="B22" s="26" t="s">
        <v>21</v>
      </c>
      <c r="C22" s="27">
        <v>187189427.58140922</v>
      </c>
    </row>
    <row r="23" spans="1:3" ht="18" thickTop="1" thickBot="1" x14ac:dyDescent="0.3">
      <c r="A23" s="25">
        <v>17</v>
      </c>
      <c r="B23" s="26" t="s">
        <v>22</v>
      </c>
      <c r="C23" s="27">
        <v>9464974.3435946833</v>
      </c>
    </row>
    <row r="24" spans="1:3" ht="18" thickTop="1" thickBot="1" x14ac:dyDescent="0.3">
      <c r="A24" s="25">
        <v>18</v>
      </c>
      <c r="B24" s="26" t="s">
        <v>23</v>
      </c>
      <c r="C24" s="27">
        <v>47991579.872755617</v>
      </c>
    </row>
    <row r="25" spans="1:3" ht="18" thickTop="1" thickBot="1" x14ac:dyDescent="0.3">
      <c r="A25" s="22">
        <v>19</v>
      </c>
      <c r="B25" s="26" t="s">
        <v>24</v>
      </c>
      <c r="C25" s="27">
        <v>2336795.6168843852</v>
      </c>
    </row>
    <row r="26" spans="1:3" ht="18" thickTop="1" thickBot="1" x14ac:dyDescent="0.3">
      <c r="A26" s="25">
        <v>20</v>
      </c>
      <c r="B26" s="26" t="s">
        <v>25</v>
      </c>
      <c r="C26" s="27">
        <v>4311056.3825280014</v>
      </c>
    </row>
    <row r="27" spans="1:3" ht="18" thickTop="1" thickBot="1" x14ac:dyDescent="0.3">
      <c r="A27" s="25">
        <v>21</v>
      </c>
      <c r="B27" s="26" t="s">
        <v>26</v>
      </c>
      <c r="C27" s="27">
        <v>24565836.373601791</v>
      </c>
    </row>
    <row r="28" spans="1:3" ht="18" thickTop="1" thickBot="1" x14ac:dyDescent="0.3">
      <c r="A28" s="22">
        <v>22</v>
      </c>
      <c r="B28" s="26" t="s">
        <v>27</v>
      </c>
      <c r="C28" s="27">
        <v>10842007.814906619</v>
      </c>
    </row>
    <row r="29" spans="1:3" ht="18" thickTop="1" thickBot="1" x14ac:dyDescent="0.3">
      <c r="A29" s="25">
        <v>23</v>
      </c>
      <c r="B29" s="26" t="s">
        <v>28</v>
      </c>
      <c r="C29" s="27">
        <v>4754949.6575647006</v>
      </c>
    </row>
    <row r="30" spans="1:3" ht="18" thickTop="1" thickBot="1" x14ac:dyDescent="0.3">
      <c r="A30" s="25">
        <v>24</v>
      </c>
      <c r="B30" s="26" t="s">
        <v>29</v>
      </c>
      <c r="C30" s="27">
        <v>9519455.6464257278</v>
      </c>
    </row>
    <row r="31" spans="1:3" ht="18" thickTop="1" thickBot="1" x14ac:dyDescent="0.3">
      <c r="A31" s="22">
        <v>25</v>
      </c>
      <c r="B31" s="26" t="s">
        <v>30</v>
      </c>
      <c r="C31" s="27">
        <v>949559.31184083968</v>
      </c>
    </row>
    <row r="32" spans="1:3" ht="18" thickTop="1" thickBot="1" x14ac:dyDescent="0.3">
      <c r="A32" s="25">
        <v>26</v>
      </c>
      <c r="B32" s="26" t="s">
        <v>31</v>
      </c>
      <c r="C32" s="27">
        <v>28168717.89193666</v>
      </c>
    </row>
    <row r="33" spans="1:3" ht="18" thickTop="1" thickBot="1" x14ac:dyDescent="0.3">
      <c r="A33" s="25">
        <v>27</v>
      </c>
      <c r="B33" s="26" t="s">
        <v>32</v>
      </c>
      <c r="C33" s="27">
        <v>39222907.942074582</v>
      </c>
    </row>
    <row r="34" spans="1:3" ht="18" thickTop="1" thickBot="1" x14ac:dyDescent="0.3">
      <c r="A34" s="22">
        <v>28</v>
      </c>
      <c r="B34" s="26" t="s">
        <v>33</v>
      </c>
      <c r="C34" s="27">
        <v>2310523.795072224</v>
      </c>
    </row>
    <row r="35" spans="1:3" ht="18" thickTop="1" thickBot="1" x14ac:dyDescent="0.3">
      <c r="A35" s="25">
        <v>29</v>
      </c>
      <c r="B35" s="26" t="s">
        <v>34</v>
      </c>
      <c r="C35" s="27">
        <v>2989926.1140377871</v>
      </c>
    </row>
    <row r="36" spans="1:3" ht="18" thickTop="1" thickBot="1" x14ac:dyDescent="0.3">
      <c r="A36" s="25">
        <v>30</v>
      </c>
      <c r="B36" s="26" t="s">
        <v>35</v>
      </c>
      <c r="C36" s="27">
        <v>35465261.937715977</v>
      </c>
    </row>
    <row r="37" spans="1:3" ht="18" thickTop="1" thickBot="1" x14ac:dyDescent="0.3">
      <c r="A37" s="22">
        <v>31</v>
      </c>
      <c r="B37" s="26" t="s">
        <v>36</v>
      </c>
      <c r="C37" s="27">
        <v>4528317.9983731937</v>
      </c>
    </row>
    <row r="38" spans="1:3" ht="18" thickTop="1" thickBot="1" x14ac:dyDescent="0.3">
      <c r="A38" s="25">
        <v>32</v>
      </c>
      <c r="B38" s="26" t="s">
        <v>37</v>
      </c>
      <c r="C38" s="27">
        <v>93957336.627040237</v>
      </c>
    </row>
    <row r="39" spans="1:3" ht="18" thickTop="1" thickBot="1" x14ac:dyDescent="0.3">
      <c r="A39" s="25">
        <v>33</v>
      </c>
      <c r="B39" s="26" t="s">
        <v>38</v>
      </c>
      <c r="C39" s="27">
        <v>10481261.238085566</v>
      </c>
    </row>
    <row r="40" spans="1:3" ht="18" thickTop="1" thickBot="1" x14ac:dyDescent="0.3">
      <c r="A40" s="22">
        <v>34</v>
      </c>
      <c r="B40" s="26" t="s">
        <v>39</v>
      </c>
      <c r="C40" s="27">
        <v>107570044.0708766</v>
      </c>
    </row>
    <row r="41" spans="1:3" ht="18" thickTop="1" thickBot="1" x14ac:dyDescent="0.3">
      <c r="A41" s="25">
        <v>35</v>
      </c>
      <c r="B41" s="26" t="s">
        <v>40</v>
      </c>
      <c r="C41" s="27">
        <v>22673740.826388184</v>
      </c>
    </row>
    <row r="42" spans="1:3" ht="18" thickTop="1" thickBot="1" x14ac:dyDescent="0.3">
      <c r="A42" s="25">
        <v>36</v>
      </c>
      <c r="B42" s="26" t="s">
        <v>41</v>
      </c>
      <c r="C42" s="27">
        <v>72926230.57488437</v>
      </c>
    </row>
    <row r="43" spans="1:3" ht="18" thickTop="1" thickBot="1" x14ac:dyDescent="0.3">
      <c r="A43" s="22">
        <v>37</v>
      </c>
      <c r="B43" s="26" t="s">
        <v>42</v>
      </c>
      <c r="C43" s="27">
        <v>36655959.118148342</v>
      </c>
    </row>
    <row r="44" spans="1:3" ht="18" thickTop="1" thickBot="1" x14ac:dyDescent="0.3">
      <c r="A44" s="25">
        <v>38</v>
      </c>
      <c r="B44" s="26" t="s">
        <v>43</v>
      </c>
      <c r="C44" s="27">
        <v>5152517.8907653689</v>
      </c>
    </row>
    <row r="45" spans="1:3" ht="18" thickTop="1" thickBot="1" x14ac:dyDescent="0.3">
      <c r="A45" s="25">
        <v>39</v>
      </c>
      <c r="B45" s="26" t="s">
        <v>44</v>
      </c>
      <c r="C45" s="27">
        <v>19132719.99709275</v>
      </c>
    </row>
    <row r="46" spans="1:3" ht="18" thickTop="1" thickBot="1" x14ac:dyDescent="0.3">
      <c r="A46" s="22">
        <v>40</v>
      </c>
      <c r="B46" s="26" t="s">
        <v>45</v>
      </c>
      <c r="C46" s="27">
        <v>13521760.961788328</v>
      </c>
    </row>
    <row r="47" spans="1:3" ht="18" thickTop="1" thickBot="1" x14ac:dyDescent="0.3">
      <c r="A47" s="25">
        <v>41</v>
      </c>
      <c r="B47" s="26" t="s">
        <v>46</v>
      </c>
      <c r="C47" s="27">
        <v>6335648.7383330632</v>
      </c>
    </row>
    <row r="48" spans="1:3" ht="18" thickTop="1" thickBot="1" x14ac:dyDescent="0.3">
      <c r="A48" s="25">
        <v>42</v>
      </c>
      <c r="B48" s="26" t="s">
        <v>47</v>
      </c>
      <c r="C48" s="27">
        <v>10388190.486997196</v>
      </c>
    </row>
    <row r="49" spans="1:3" ht="18" thickTop="1" thickBot="1" x14ac:dyDescent="0.3">
      <c r="A49" s="22">
        <v>43</v>
      </c>
      <c r="B49" s="26" t="s">
        <v>48</v>
      </c>
      <c r="C49" s="27">
        <v>932056.95402339695</v>
      </c>
    </row>
    <row r="50" spans="1:3" ht="18" thickTop="1" thickBot="1" x14ac:dyDescent="0.3">
      <c r="A50" s="25">
        <v>44</v>
      </c>
      <c r="B50" s="26" t="s">
        <v>49</v>
      </c>
      <c r="C50" s="27">
        <v>12659732.147277566</v>
      </c>
    </row>
    <row r="51" spans="1:3" ht="18" thickTop="1" thickBot="1" x14ac:dyDescent="0.3">
      <c r="A51" s="25">
        <v>45</v>
      </c>
      <c r="B51" s="26" t="s">
        <v>50</v>
      </c>
      <c r="C51" s="27">
        <v>4192004.4063371732</v>
      </c>
    </row>
    <row r="52" spans="1:3" ht="18" thickTop="1" thickBot="1" x14ac:dyDescent="0.3">
      <c r="A52" s="22">
        <v>46</v>
      </c>
      <c r="B52" s="26" t="s">
        <v>51</v>
      </c>
      <c r="C52" s="27">
        <v>7613809.3943709861</v>
      </c>
    </row>
    <row r="53" spans="1:3" ht="18" thickTop="1" thickBot="1" x14ac:dyDescent="0.3">
      <c r="A53" s="25">
        <v>47</v>
      </c>
      <c r="B53" s="26" t="s">
        <v>52</v>
      </c>
      <c r="C53" s="27">
        <v>51260148.223474614</v>
      </c>
    </row>
    <row r="54" spans="1:3" ht="18" thickTop="1" thickBot="1" x14ac:dyDescent="0.3">
      <c r="A54" s="25">
        <v>48</v>
      </c>
      <c r="B54" s="26" t="s">
        <v>53</v>
      </c>
      <c r="C54" s="27">
        <v>354055.50637894566</v>
      </c>
    </row>
    <row r="55" spans="1:3" ht="18" thickTop="1" thickBot="1" x14ac:dyDescent="0.3">
      <c r="A55" s="22">
        <v>49</v>
      </c>
      <c r="B55" s="26" t="s">
        <v>54</v>
      </c>
      <c r="C55" s="27">
        <v>1081674.77769866</v>
      </c>
    </row>
    <row r="56" spans="1:3" ht="18" thickTop="1" thickBot="1" x14ac:dyDescent="0.3">
      <c r="A56" s="25">
        <v>50</v>
      </c>
      <c r="B56" s="26" t="s">
        <v>55</v>
      </c>
      <c r="C56" s="27">
        <v>129504936.53140195</v>
      </c>
    </row>
    <row r="57" spans="1:3" ht="18" thickTop="1" thickBot="1" x14ac:dyDescent="0.3">
      <c r="A57" s="25">
        <v>51</v>
      </c>
      <c r="B57" s="26" t="s">
        <v>56</v>
      </c>
      <c r="C57" s="27">
        <v>12038980.973072171</v>
      </c>
    </row>
    <row r="58" spans="1:3" ht="18" thickTop="1" thickBot="1" x14ac:dyDescent="0.3">
      <c r="A58" s="22">
        <v>52</v>
      </c>
      <c r="B58" s="26" t="s">
        <v>57</v>
      </c>
      <c r="C58" s="27">
        <v>8126554.6593788732</v>
      </c>
    </row>
    <row r="59" spans="1:3" ht="18" thickTop="1" thickBot="1" x14ac:dyDescent="0.3">
      <c r="A59" s="25">
        <v>53</v>
      </c>
      <c r="B59" s="26" t="s">
        <v>58</v>
      </c>
      <c r="C59" s="27">
        <v>8745370.4868158493</v>
      </c>
    </row>
    <row r="60" spans="1:3" ht="18" thickTop="1" thickBot="1" x14ac:dyDescent="0.3">
      <c r="A60" s="25">
        <v>54</v>
      </c>
      <c r="B60" s="26" t="s">
        <v>59</v>
      </c>
      <c r="C60" s="27">
        <v>11680728.782420881</v>
      </c>
    </row>
    <row r="61" spans="1:3" ht="18" thickTop="1" thickBot="1" x14ac:dyDescent="0.3">
      <c r="A61" s="22">
        <v>55</v>
      </c>
      <c r="B61" s="26" t="s">
        <v>60</v>
      </c>
      <c r="C61" s="27">
        <v>5646120.7206861535</v>
      </c>
    </row>
    <row r="62" spans="1:3" ht="18" thickTop="1" thickBot="1" x14ac:dyDescent="0.3">
      <c r="A62" s="25">
        <v>56</v>
      </c>
      <c r="B62" s="26" t="s">
        <v>61</v>
      </c>
      <c r="C62" s="27">
        <v>3318960.6191906775</v>
      </c>
    </row>
    <row r="63" spans="1:3" ht="18" thickTop="1" thickBot="1" x14ac:dyDescent="0.3">
      <c r="A63" s="25">
        <v>57</v>
      </c>
      <c r="B63" s="26" t="s">
        <v>62</v>
      </c>
      <c r="C63" s="27">
        <v>58655688.112347595</v>
      </c>
    </row>
    <row r="64" spans="1:3" ht="18" thickTop="1" thickBot="1" x14ac:dyDescent="0.3">
      <c r="A64" s="22">
        <v>58</v>
      </c>
      <c r="B64" s="26" t="s">
        <v>63</v>
      </c>
      <c r="C64" s="27">
        <v>204647426.72305235</v>
      </c>
    </row>
    <row r="65" spans="1:3" ht="18" thickTop="1" thickBot="1" x14ac:dyDescent="0.3">
      <c r="A65" s="25">
        <v>59</v>
      </c>
      <c r="B65" s="26" t="s">
        <v>64</v>
      </c>
      <c r="C65" s="27">
        <v>8707080.3119349033</v>
      </c>
    </row>
    <row r="66" spans="1:3" ht="18" thickTop="1" thickBot="1" x14ac:dyDescent="0.3">
      <c r="A66" s="25">
        <v>60</v>
      </c>
      <c r="B66" s="26" t="s">
        <v>65</v>
      </c>
      <c r="C66" s="27">
        <v>6653899.0711614471</v>
      </c>
    </row>
    <row r="67" spans="1:3" ht="18" thickTop="1" thickBot="1" x14ac:dyDescent="0.3">
      <c r="A67" s="22">
        <v>61</v>
      </c>
      <c r="B67" s="26" t="s">
        <v>66</v>
      </c>
      <c r="C67" s="27">
        <v>20208013.847192243</v>
      </c>
    </row>
    <row r="68" spans="1:3" ht="18" thickTop="1" thickBot="1" x14ac:dyDescent="0.3">
      <c r="A68" s="25">
        <v>62</v>
      </c>
      <c r="B68" s="26" t="s">
        <v>67</v>
      </c>
      <c r="C68" s="27">
        <v>6445826.7384101469</v>
      </c>
    </row>
    <row r="69" spans="1:3" ht="18" thickTop="1" thickBot="1" x14ac:dyDescent="0.3">
      <c r="A69" s="25">
        <v>63</v>
      </c>
      <c r="B69" s="26" t="s">
        <v>68</v>
      </c>
      <c r="C69" s="27">
        <v>9430767.6402856912</v>
      </c>
    </row>
    <row r="70" spans="1:3" ht="18" thickTop="1" thickBot="1" x14ac:dyDescent="0.3">
      <c r="A70" s="22">
        <v>64</v>
      </c>
      <c r="B70" s="26" t="s">
        <v>69</v>
      </c>
      <c r="C70" s="27">
        <v>15045337.388701268</v>
      </c>
    </row>
    <row r="71" spans="1:3" ht="18" thickTop="1" thickBot="1" x14ac:dyDescent="0.3">
      <c r="A71" s="25">
        <v>65</v>
      </c>
      <c r="B71" s="26" t="s">
        <v>70</v>
      </c>
      <c r="C71" s="27">
        <v>681044948.96662307</v>
      </c>
    </row>
    <row r="72" spans="1:3" ht="18" thickTop="1" thickBot="1" x14ac:dyDescent="0.3">
      <c r="A72" s="25">
        <v>66</v>
      </c>
      <c r="B72" s="26" t="s">
        <v>71</v>
      </c>
      <c r="C72" s="27">
        <v>12142370.641777404</v>
      </c>
    </row>
    <row r="73" spans="1:3" ht="18" thickTop="1" thickBot="1" x14ac:dyDescent="0.3">
      <c r="A73" s="22">
        <v>67</v>
      </c>
      <c r="B73" s="26" t="s">
        <v>72</v>
      </c>
      <c r="C73" s="27">
        <v>25262788.412739396</v>
      </c>
    </row>
    <row r="74" spans="1:3" ht="18" thickTop="1" thickBot="1" x14ac:dyDescent="0.3">
      <c r="A74" s="25">
        <v>68</v>
      </c>
      <c r="B74" s="26" t="s">
        <v>73</v>
      </c>
      <c r="C74" s="27">
        <v>29933746.349393617</v>
      </c>
    </row>
    <row r="75" spans="1:3" ht="18" thickTop="1" thickBot="1" x14ac:dyDescent="0.3">
      <c r="A75" s="25">
        <v>69</v>
      </c>
      <c r="B75" s="26" t="s">
        <v>74</v>
      </c>
      <c r="C75" s="27">
        <v>15886989.320969054</v>
      </c>
    </row>
    <row r="76" spans="1:3" ht="18" thickTop="1" thickBot="1" x14ac:dyDescent="0.3">
      <c r="A76" s="22">
        <v>70</v>
      </c>
      <c r="B76" s="26" t="s">
        <v>75</v>
      </c>
      <c r="C76" s="27">
        <v>81980278.659002915</v>
      </c>
    </row>
    <row r="77" spans="1:3" ht="18" thickTop="1" thickBot="1" x14ac:dyDescent="0.3">
      <c r="A77" s="25">
        <v>71</v>
      </c>
      <c r="B77" s="26" t="s">
        <v>76</v>
      </c>
      <c r="C77" s="27">
        <v>24837524.585799973</v>
      </c>
    </row>
    <row r="78" spans="1:3" ht="18" thickTop="1" thickBot="1" x14ac:dyDescent="0.3">
      <c r="A78" s="25">
        <v>72</v>
      </c>
      <c r="B78" s="26" t="s">
        <v>77</v>
      </c>
      <c r="C78" s="27">
        <v>8202091.3297589915</v>
      </c>
    </row>
    <row r="79" spans="1:3" ht="18" thickTop="1" thickBot="1" x14ac:dyDescent="0.3">
      <c r="A79" s="22">
        <v>73</v>
      </c>
      <c r="B79" s="26" t="s">
        <v>78</v>
      </c>
      <c r="C79" s="27">
        <v>19287408.333008647</v>
      </c>
    </row>
    <row r="80" spans="1:3" ht="18" thickTop="1" thickBot="1" x14ac:dyDescent="0.3">
      <c r="A80" s="25">
        <v>74</v>
      </c>
      <c r="B80" s="26" t="s">
        <v>79</v>
      </c>
      <c r="C80" s="27">
        <v>24540570.690620437</v>
      </c>
    </row>
    <row r="81" spans="1:5" ht="18" thickTop="1" thickBot="1" x14ac:dyDescent="0.3">
      <c r="A81" s="25">
        <v>75</v>
      </c>
      <c r="B81" s="26" t="s">
        <v>80</v>
      </c>
      <c r="C81" s="27">
        <v>3228885.0409474932</v>
      </c>
    </row>
    <row r="82" spans="1:5" ht="18" thickTop="1" thickBot="1" x14ac:dyDescent="0.3">
      <c r="A82" s="22">
        <v>76</v>
      </c>
      <c r="B82" s="26" t="s">
        <v>81</v>
      </c>
      <c r="C82" s="27">
        <v>5113775.8249076735</v>
      </c>
    </row>
    <row r="83" spans="1:5" ht="18" thickTop="1" thickBot="1" x14ac:dyDescent="0.3">
      <c r="A83" s="25">
        <v>77</v>
      </c>
      <c r="B83" s="26" t="s">
        <v>82</v>
      </c>
      <c r="C83" s="27">
        <v>8937940.1591541115</v>
      </c>
    </row>
    <row r="84" spans="1:5" ht="18" thickTop="1" thickBot="1" x14ac:dyDescent="0.3">
      <c r="A84" s="28">
        <v>78</v>
      </c>
      <c r="B84" s="29" t="s">
        <v>83</v>
      </c>
      <c r="C84" s="30">
        <v>21162794.47679932</v>
      </c>
    </row>
    <row r="85" spans="1:5" x14ac:dyDescent="0.25">
      <c r="C85" s="4"/>
      <c r="E85" s="3"/>
    </row>
    <row r="87" spans="1:5" x14ac:dyDescent="0.25">
      <c r="C87" s="4"/>
    </row>
  </sheetData>
  <mergeCells count="5">
    <mergeCell ref="A5:C5"/>
    <mergeCell ref="A1:C1"/>
    <mergeCell ref="A2:C2"/>
    <mergeCell ref="A3:C3"/>
    <mergeCell ref="A4:C4"/>
  </mergeCells>
  <hyperlinks>
    <hyperlink ref="B7" location="Adjuntas!A1" display="Adjuntas" xr:uid="{39B648C4-1504-47D4-AADC-0F17472BFC2A}"/>
    <hyperlink ref="B8" location="Aguada!A1" display="Aguada" xr:uid="{00859ADD-0085-48A0-B111-A1FFAA8A0D18}"/>
    <hyperlink ref="B9" location="Aguadilla!A1" display="Aguadilla" xr:uid="{84CC39F5-0FC7-491A-A3F4-9F7DD7C9D199}"/>
    <hyperlink ref="B10" location="AguasBuenas!A1" display="Aguas Buenas" xr:uid="{60F13CFF-ABA2-4237-864F-4B3D90EAC1CC}"/>
    <hyperlink ref="B11" location="Aibonito!A1" display="Aibonito" xr:uid="{3DAB6370-C906-43BB-9E8E-205159EDC3AF}"/>
    <hyperlink ref="B12" location="Anasco!A1" display="Añasco" xr:uid="{CAC0EE1D-305A-48F6-A7C7-F6BDCAB6E224}"/>
    <hyperlink ref="B13" location="Arecibo!A1" display="Arecibo" xr:uid="{C7086BE1-A698-4FD9-9F71-869F9D2C83A7}"/>
    <hyperlink ref="B14" location="Arroyo!A1" display="Arroyo" xr:uid="{3213CA25-0FDD-48E1-806A-93658A57C48F}"/>
    <hyperlink ref="B15" location="Barceloneta!A1" display="Barceloneta" xr:uid="{91B31834-5F88-4E83-8FB1-F1016E3DF38B}"/>
    <hyperlink ref="B16" location="Barranquitas!A1" display="Barranquitas" xr:uid="{635AA57F-F5BD-4589-8DE5-92B5308A07A6}"/>
    <hyperlink ref="B17" location="Bayamon!A1" display="Bayamón" xr:uid="{DAFA5852-64C8-421C-8DA7-9DA2FAC4F2F4}"/>
    <hyperlink ref="B18" location="CaboRojo!A1" display="Cabo Rojo" xr:uid="{80EE55C5-7EC3-4304-A123-4B7D9698BCD1}"/>
    <hyperlink ref="B19" location="Caguas!A1" display="Caguas" xr:uid="{965C91BC-4CCD-4441-A97B-0A1745034B60}"/>
    <hyperlink ref="B20" location="Camuy!A1" display="Camuy" xr:uid="{0B635207-C871-4965-92F6-B2C0FE7B4694}"/>
    <hyperlink ref="B21" location="Canovanas!A1" display="Canóvanas" xr:uid="{FE715E78-B198-4770-BC89-092F8156C981}"/>
    <hyperlink ref="B22" location="Carolina!A1" display="Carolina" xr:uid="{101D78FC-07F0-4F14-A506-3F38793EC320}"/>
    <hyperlink ref="B23" location="Catano!A1" display="Cataño" xr:uid="{A7CFC76A-61A8-4103-BBC3-EBB43C7F0142}"/>
    <hyperlink ref="B24" location="Cayey!A1" display="Cayey" xr:uid="{9C3212A8-6636-4C06-97E6-9C0F96DD40E8}"/>
    <hyperlink ref="B25" location="Ceiba!A1" display="Ceiba" xr:uid="{7F6F678B-7E62-47E6-A680-B22FC0CD4484}"/>
    <hyperlink ref="B26" location="Ciales!A1" display="Ciales" xr:uid="{C2ADFF94-7A19-48C3-912C-23E9CF650A34}"/>
    <hyperlink ref="B27" location="Cidra!A1" display="Cidra" xr:uid="{7FA91989-F135-46FE-A2CE-4C00DC9418F9}"/>
    <hyperlink ref="B28" location="Coamo!A1" display="Coamo" xr:uid="{B27D4C85-A790-432B-9BBF-588085209BF7}"/>
    <hyperlink ref="B29" location="Comerio!A1" display="Comerío" xr:uid="{69E5DA9A-1F79-44FA-A59C-F7980EC41619}"/>
    <hyperlink ref="B30" location="Corozal!A1" display="Corozal" xr:uid="{5434E736-7C68-46D7-9DC7-0B20BC8FB44F}"/>
    <hyperlink ref="B31" location="Culebra!A1" display="Culebra" xr:uid="{D27EFC06-4853-44ED-B032-6B6E63707F08}"/>
    <hyperlink ref="B32" location="Dorado!A1" display="Dorado" xr:uid="{57F9A84F-0D9F-460D-B300-5A3097254F5E}"/>
    <hyperlink ref="B33" location="Fajardo!A1" display="Fajardo" xr:uid="{C5E795F9-8361-4F8E-BC2A-5765A0446C81}"/>
    <hyperlink ref="B34" location="Florida!A1" display="Florida" xr:uid="{9E06F58D-F653-4BEA-9B92-2572FD55AFB9}"/>
    <hyperlink ref="B35" location="Guanica!A1" display="Guánica" xr:uid="{E791F112-39E8-4898-9889-BB5E9B78184C}"/>
    <hyperlink ref="B36" location="Guayama!A1" display="Guayama" xr:uid="{F97E3F2E-6829-40B9-8750-F7D923DB739C}"/>
    <hyperlink ref="B37" location="Guayanilla!A1" display="Guayanilla" xr:uid="{367ED740-D8C5-4883-8EC0-DD0B312BBC98}"/>
    <hyperlink ref="B38" location="Guaynabo!A1" display="Guaynabo" xr:uid="{EAA77DED-6326-4E9D-A468-5025D1624B9C}"/>
    <hyperlink ref="B39" location="Gurabo!A1" display="Gurabo" xr:uid="{5E7C8259-5855-423A-A821-DAD9C4375BFF}"/>
    <hyperlink ref="B40" location="Hatillo!A1" display="Hatillo" xr:uid="{54BB7133-522F-4A83-9618-3FAC365A49DB}"/>
    <hyperlink ref="B41" location="Hormigueros!A1" display="Hormigueros" xr:uid="{487DAF88-AD25-433A-8AB0-A59DA6EC61FB}"/>
    <hyperlink ref="B42" location="Humacao!A1" display="Humacao" xr:uid="{AA10CBCF-FEBB-498C-8AE7-8F5CB9740D7F}"/>
    <hyperlink ref="B43" location="Isabela!A1" display="Isabela" xr:uid="{D9375F1C-EA45-437B-9888-449DE48B3D31}"/>
    <hyperlink ref="B44" location="Jayuya!A1" display="Jayuya" xr:uid="{890E53E3-D5A4-48A1-BE4A-D96DF57357A6}"/>
    <hyperlink ref="B45" location="JuanaDiaz!A1" display="Juana Díaz" xr:uid="{AC43E5A7-5999-4567-9DA8-A693D04E86CF}"/>
    <hyperlink ref="B46" location="Juncos!A1" display="Juncos" xr:uid="{42999DC5-B495-4C8E-9A98-6E9B0A43E841}"/>
    <hyperlink ref="B47" location="Lajas!A1" display="Lajas" xr:uid="{F58EBCF3-1257-45DF-B5EC-07B06DF13B22}"/>
    <hyperlink ref="B48" location="Lares!A1" display="Lares" xr:uid="{8ADE688C-08D6-4064-A3E6-A8B445EB0821}"/>
    <hyperlink ref="B49" location="LasMarias!A1" display="Las Marías" xr:uid="{EF8E3439-F249-4083-95AC-CDA32CD33965}"/>
    <hyperlink ref="B50" location="LasPiedras!A1" display="Las Piedras" xr:uid="{28BE08DE-0F11-4170-B0AE-8A2718504A51}"/>
    <hyperlink ref="B51" location="Loiza!A1" display="Loíza" xr:uid="{2E97F82B-2407-4318-879D-3831D5CC990A}"/>
    <hyperlink ref="B52" location="Luquillo!A1" display="Luquillo" xr:uid="{C421BA9D-DC82-4987-B40E-FF292B8ECC01}"/>
    <hyperlink ref="B53" location="Manati!A1" display="Manatí" xr:uid="{D233915D-8574-4B75-912A-20268E5F2971}"/>
    <hyperlink ref="B54" location="Maricao!A1" display="Maricao" xr:uid="{8058F9B5-B25B-4AC8-B094-947CF2530457}"/>
    <hyperlink ref="B55" location="Maunabo!A1" display="Maunabo" xr:uid="{6161534A-0859-4F5F-AE15-1339572E44F4}"/>
    <hyperlink ref="B56" location="Mayaguez!A1" display="Mayagüez" xr:uid="{C83E77D5-E644-45C7-9AA9-F11D29AAD35E}"/>
    <hyperlink ref="B57" location="Moca!A1" display="Moca" xr:uid="{551D1677-DE3A-40E9-AACA-DE1FC5224760}"/>
    <hyperlink ref="B58" location="Morovis!A1" display="Morovis" xr:uid="{BE662483-100A-4A2E-8575-8A833121ECD2}"/>
    <hyperlink ref="B59" location="Naguabo!A1" display="Naguabo" xr:uid="{E35EA7BF-24CB-487F-B01C-97367DDA3ABE}"/>
    <hyperlink ref="B60" location="Naranjito!A1" display="Naranjito" xr:uid="{6EEA63D4-BC91-49FC-BCF8-2948AD9AFA9A}"/>
    <hyperlink ref="B61" location="Orocovis!A1" display="Orocovis" xr:uid="{6700197B-BA0D-407C-81F5-C501636E48B3}"/>
    <hyperlink ref="B62" location="Patillas!A1" display="Patillas" xr:uid="{F00D6C05-D6F6-45BE-9BBB-0092D1D7C5EC}"/>
    <hyperlink ref="B63" location="Penuelas!A1" display="Peñuelas" xr:uid="{F954591B-C2B7-4592-8039-2DFC406653B0}"/>
    <hyperlink ref="B64" location="Ponce!A1" display="Ponce" xr:uid="{2FFD401C-89B4-4827-A6C1-096ED76CC198}"/>
    <hyperlink ref="B65" location="Quebradillas!A1" display="Quebradillas" xr:uid="{E41FF3DB-1E51-449D-83F8-F2284BF708B5}"/>
    <hyperlink ref="B66" location="Rincon!A1" display="Rincón" xr:uid="{A211CC4E-C705-4A9D-84A2-499966F69B8B}"/>
    <hyperlink ref="B67" location="RioGrande!A1" display="Río Grande" xr:uid="{0C777284-740A-4289-99B4-18C1D15080C1}"/>
    <hyperlink ref="B68" location="SabanaGrande!A1" display="Sabana Grande" xr:uid="{6EF230B1-9082-4572-8444-D42862D971AE}"/>
    <hyperlink ref="B69" location="Salinas!A1" display="Salinas" xr:uid="{0DED5046-EA37-4D04-812C-40A04FC81F29}"/>
    <hyperlink ref="B70" location="SanGerman!A1" display="San Gérman" xr:uid="{71C96D99-F60C-4AAA-9899-4095CB89A28F}"/>
    <hyperlink ref="B71" location="SanJuan!A1" display="San Juan" xr:uid="{0A3FD92A-5FF8-4C20-9466-6678E16BC10E}"/>
    <hyperlink ref="B72" location="SanLorenzo!A1" display="San Lorenzo" xr:uid="{D4DC2765-DD27-454A-9B0B-35E1FAED3068}"/>
    <hyperlink ref="B73" location="SanSebastian!A1" display="San Sebastián" xr:uid="{412225D9-F6F9-49D0-AF96-FBA6C1804CF1}"/>
    <hyperlink ref="B74" location="SantaIsabel!A1" display="Santa Isabel" xr:uid="{265EE824-145E-4A87-8169-801D5FABE18A}"/>
    <hyperlink ref="B75" location="ToaAlta!A1" display="Toa Alta" xr:uid="{98F50787-51B9-4AE8-AE22-6DDCD231C822}"/>
    <hyperlink ref="B76" location="ToaBaja!A1" display="Toa Baja" xr:uid="{472FF355-2797-4886-AF8D-2C4269AE5322}"/>
    <hyperlink ref="B77" location="TrujilloAlto!A1" display="Trujillo Alto" xr:uid="{9BFE23F5-E71D-46BE-B96A-2B745565391E}"/>
    <hyperlink ref="B78" location="Utuado!A1" display="Utuado" xr:uid="{2E12F0B8-88A1-49A7-9811-1E2039CF3CFB}"/>
    <hyperlink ref="B79" location="VegaAlta!A1" display="Vega Alta" xr:uid="{5DD0798B-F249-445D-9370-FB8AB2A8390A}"/>
    <hyperlink ref="B80" location="VegaBaja!A1" display="Vega Baja" xr:uid="{98EA1CBA-B265-4337-AAF9-D51BE0EC9C1A}"/>
    <hyperlink ref="B81" location="Vieques!A1" display="Vieques" xr:uid="{F0384720-0FD9-4208-9D94-8367A73642ED}"/>
    <hyperlink ref="B82" location="Villalba!A1" display="Villalba" xr:uid="{9BF86CD4-CF10-4E23-9390-CF19FAD95D71}"/>
    <hyperlink ref="B83" location="Yabucoa!A1" display="Yabucoa" xr:uid="{ACA7F9B3-6E6D-4870-816D-2661DDDBE4DC}"/>
    <hyperlink ref="B84" location="Yauco!A1" display="Yauco" xr:uid="{9118FB4B-447D-444D-93B6-CEECBE11A94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1A828-2FF5-40AC-9883-CED77730BAD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1057415.9942017619</v>
      </c>
      <c r="D6" s="14">
        <f t="shared" ref="D6:D23" si="0">C6/C$23</f>
        <v>2.466670871570268E-2</v>
      </c>
    </row>
    <row r="7" spans="1:4" ht="16.5" thickTop="1" thickBot="1" x14ac:dyDescent="0.3">
      <c r="A7" s="15">
        <v>3</v>
      </c>
      <c r="B7" s="16" t="s">
        <v>90</v>
      </c>
      <c r="C7" s="17">
        <v>545222.90577009029</v>
      </c>
      <c r="D7" s="14">
        <f t="shared" si="0"/>
        <v>1.2718603345802708E-2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168809.39448071687</v>
      </c>
      <c r="D9" s="14">
        <f t="shared" si="0"/>
        <v>3.9378751456027976E-3</v>
      </c>
    </row>
    <row r="10" spans="1:4" ht="16.5" thickTop="1" thickBot="1" x14ac:dyDescent="0.3">
      <c r="A10" s="15">
        <v>6</v>
      </c>
      <c r="B10" s="16" t="s">
        <v>93</v>
      </c>
      <c r="C10" s="17">
        <v>7729223.632343214</v>
      </c>
      <c r="D10" s="14">
        <f t="shared" si="0"/>
        <v>0.18030227363967538</v>
      </c>
    </row>
    <row r="11" spans="1:4" ht="16.5" thickTop="1" thickBot="1" x14ac:dyDescent="0.3">
      <c r="A11" s="15">
        <v>7</v>
      </c>
      <c r="B11" s="16" t="s">
        <v>94</v>
      </c>
      <c r="C11" s="17">
        <v>6395866.1072583189</v>
      </c>
      <c r="D11" s="14">
        <f t="shared" si="0"/>
        <v>0.14919858136955091</v>
      </c>
    </row>
    <row r="12" spans="1:4" ht="16.5" thickTop="1" thickBot="1" x14ac:dyDescent="0.3">
      <c r="A12" s="15">
        <v>8</v>
      </c>
      <c r="B12" s="16" t="s">
        <v>95</v>
      </c>
      <c r="C12" s="17">
        <v>307777.44353419426</v>
      </c>
      <c r="D12" s="14">
        <f t="shared" si="0"/>
        <v>7.1796309026445678E-3</v>
      </c>
    </row>
    <row r="13" spans="1:4" ht="16.5" thickTop="1" thickBot="1" x14ac:dyDescent="0.3">
      <c r="A13" s="15">
        <v>9</v>
      </c>
      <c r="B13" s="16" t="s">
        <v>96</v>
      </c>
      <c r="C13" s="17">
        <v>1786407.9703588125</v>
      </c>
      <c r="D13" s="14">
        <f t="shared" si="0"/>
        <v>4.16721567423564E-2</v>
      </c>
    </row>
    <row r="14" spans="1:4" ht="16.5" thickTop="1" thickBot="1" x14ac:dyDescent="0.3">
      <c r="A14" s="15">
        <v>10</v>
      </c>
      <c r="B14" s="16" t="s">
        <v>97</v>
      </c>
      <c r="C14" s="17">
        <v>1107499.8662462037</v>
      </c>
      <c r="D14" s="14">
        <f t="shared" si="0"/>
        <v>2.5835032525678116E-2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12316.538384050598</v>
      </c>
      <c r="D16" s="14">
        <f t="shared" si="0"/>
        <v>2.8731215185986568E-4</v>
      </c>
    </row>
    <row r="17" spans="1:4" ht="16.5" thickTop="1" thickBot="1" x14ac:dyDescent="0.3">
      <c r="A17" s="15">
        <v>13</v>
      </c>
      <c r="B17" s="16" t="s">
        <v>100</v>
      </c>
      <c r="C17" s="17">
        <v>274801.40745499235</v>
      </c>
      <c r="D17" s="14">
        <f t="shared" si="0"/>
        <v>6.4103875007815048E-3</v>
      </c>
    </row>
    <row r="18" spans="1:4" ht="16.5" thickTop="1" thickBot="1" x14ac:dyDescent="0.3">
      <c r="A18" s="15">
        <v>14</v>
      </c>
      <c r="B18" s="16" t="s">
        <v>101</v>
      </c>
      <c r="C18" s="17">
        <v>3594033.6821180838</v>
      </c>
      <c r="D18" s="14">
        <f t="shared" si="0"/>
        <v>8.3839267078757232E-2</v>
      </c>
    </row>
    <row r="19" spans="1:4" ht="16.5" thickTop="1" thickBot="1" x14ac:dyDescent="0.3">
      <c r="A19" s="15">
        <v>15</v>
      </c>
      <c r="B19" s="16" t="s">
        <v>102</v>
      </c>
      <c r="C19" s="17">
        <v>216454.60603777471</v>
      </c>
      <c r="D19" s="14">
        <f t="shared" si="0"/>
        <v>5.0493114787208415E-3</v>
      </c>
    </row>
    <row r="20" spans="1:4" ht="16.5" thickTop="1" thickBot="1" x14ac:dyDescent="0.3">
      <c r="A20" s="15">
        <v>16</v>
      </c>
      <c r="B20" s="16" t="s">
        <v>103</v>
      </c>
      <c r="C20" s="17">
        <v>1497290.467756974</v>
      </c>
      <c r="D20" s="14">
        <f t="shared" si="0"/>
        <v>3.4927812737351495E-2</v>
      </c>
    </row>
    <row r="21" spans="1:4" ht="16.5" thickTop="1" thickBot="1" x14ac:dyDescent="0.3">
      <c r="A21" s="15">
        <v>17</v>
      </c>
      <c r="B21" s="16" t="s">
        <v>104</v>
      </c>
      <c r="C21" s="17">
        <v>15830592.346569123</v>
      </c>
      <c r="D21" s="14">
        <f t="shared" si="0"/>
        <v>0.36928570435009411</v>
      </c>
    </row>
    <row r="22" spans="1:4" ht="16.5" thickTop="1" thickBot="1" x14ac:dyDescent="0.3">
      <c r="A22" s="15">
        <v>18</v>
      </c>
      <c r="B22" s="16" t="s">
        <v>105</v>
      </c>
      <c r="C22" s="17">
        <v>2344430.5417158459</v>
      </c>
      <c r="D22" s="14">
        <f t="shared" si="0"/>
        <v>5.4689342315421399E-2</v>
      </c>
    </row>
    <row r="23" spans="1:4" ht="16.5" thickTop="1" thickBot="1" x14ac:dyDescent="0.3">
      <c r="A23" s="31"/>
      <c r="B23" s="18" t="s">
        <v>106</v>
      </c>
      <c r="C23" s="19">
        <f>SUM(C5:C22)</f>
        <v>42868142.904230155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52E7C-FEE5-4218-8E97-FA137E56DA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614753.05182270333</v>
      </c>
      <c r="D5" s="14">
        <f>C5/C$23</f>
        <v>4.1977001359810459E-2</v>
      </c>
    </row>
    <row r="6" spans="1:4" ht="16.5" thickTop="1" thickBot="1" x14ac:dyDescent="0.3">
      <c r="A6" s="15">
        <v>2</v>
      </c>
      <c r="B6" s="16" t="s">
        <v>89</v>
      </c>
      <c r="C6" s="17">
        <v>78159.326594745682</v>
      </c>
      <c r="D6" s="14">
        <f t="shared" ref="D6:D23" si="0">C6/C$23</f>
        <v>5.3369302503206272E-3</v>
      </c>
    </row>
    <row r="7" spans="1:4" ht="16.5" thickTop="1" thickBot="1" x14ac:dyDescent="0.3">
      <c r="A7" s="15">
        <v>3</v>
      </c>
      <c r="B7" s="16" t="s">
        <v>90</v>
      </c>
      <c r="C7" s="17">
        <v>390361.0603539623</v>
      </c>
      <c r="D7" s="14">
        <f t="shared" si="0"/>
        <v>2.6654909174848886E-2</v>
      </c>
    </row>
    <row r="8" spans="1:4" ht="16.5" thickTop="1" thickBot="1" x14ac:dyDescent="0.3">
      <c r="A8" s="15">
        <v>4</v>
      </c>
      <c r="B8" s="16" t="s">
        <v>91</v>
      </c>
      <c r="C8" s="17">
        <v>33660.174283380758</v>
      </c>
      <c r="D8" s="14">
        <f t="shared" si="0"/>
        <v>2.2984077549116932E-3</v>
      </c>
    </row>
    <row r="9" spans="1:4" ht="16.5" thickTop="1" thickBot="1" x14ac:dyDescent="0.3">
      <c r="A9" s="15">
        <v>5</v>
      </c>
      <c r="B9" s="16" t="s">
        <v>92</v>
      </c>
      <c r="C9" s="17">
        <v>813874.99952095922</v>
      </c>
      <c r="D9" s="14">
        <f t="shared" si="0"/>
        <v>5.5573586597598632E-2</v>
      </c>
    </row>
    <row r="10" spans="1:4" ht="16.5" thickTop="1" thickBot="1" x14ac:dyDescent="0.3">
      <c r="A10" s="15">
        <v>6</v>
      </c>
      <c r="B10" s="16" t="s">
        <v>93</v>
      </c>
      <c r="C10" s="17">
        <v>216435.76540241347</v>
      </c>
      <c r="D10" s="14">
        <f t="shared" si="0"/>
        <v>1.4778819546598954E-2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3762.6267659062974</v>
      </c>
      <c r="D12" s="14">
        <f t="shared" si="0"/>
        <v>2.5692233393655335E-4</v>
      </c>
    </row>
    <row r="13" spans="1:4" ht="16.5" thickTop="1" thickBot="1" x14ac:dyDescent="0.3">
      <c r="A13" s="15">
        <v>9</v>
      </c>
      <c r="B13" s="16" t="s">
        <v>96</v>
      </c>
      <c r="C13" s="17">
        <v>56148.954353411937</v>
      </c>
      <c r="D13" s="14">
        <f t="shared" si="0"/>
        <v>3.8340024929634092E-3</v>
      </c>
    </row>
    <row r="14" spans="1:4" ht="16.5" thickTop="1" thickBot="1" x14ac:dyDescent="0.3">
      <c r="A14" s="15">
        <v>10</v>
      </c>
      <c r="B14" s="16" t="s">
        <v>97</v>
      </c>
      <c r="C14" s="17">
        <v>722884.63332035416</v>
      </c>
      <c r="D14" s="14">
        <f t="shared" si="0"/>
        <v>4.9360518253475948E-2</v>
      </c>
    </row>
    <row r="15" spans="1:4" ht="16.5" thickTop="1" thickBot="1" x14ac:dyDescent="0.3">
      <c r="A15" s="15">
        <v>11</v>
      </c>
      <c r="B15" s="16" t="s">
        <v>98</v>
      </c>
      <c r="C15" s="17">
        <v>62213.975194867977</v>
      </c>
      <c r="D15" s="14">
        <f t="shared" si="0"/>
        <v>4.2481385226329355E-3</v>
      </c>
    </row>
    <row r="16" spans="1:4" ht="16.5" thickTop="1" thickBot="1" x14ac:dyDescent="0.3">
      <c r="A16" s="15">
        <v>12</v>
      </c>
      <c r="B16" s="16" t="s">
        <v>99</v>
      </c>
      <c r="C16" s="17">
        <v>3461393.3015977629</v>
      </c>
      <c r="D16" s="14">
        <f t="shared" si="0"/>
        <v>0.23635329812061309</v>
      </c>
    </row>
    <row r="17" spans="1:4" ht="16.5" thickTop="1" thickBot="1" x14ac:dyDescent="0.3">
      <c r="A17" s="15">
        <v>13</v>
      </c>
      <c r="B17" s="16" t="s">
        <v>100</v>
      </c>
      <c r="C17" s="17">
        <v>545690.77928663162</v>
      </c>
      <c r="D17" s="14">
        <f t="shared" si="0"/>
        <v>3.7261242569247559E-2</v>
      </c>
    </row>
    <row r="18" spans="1:4" ht="16.5" thickTop="1" thickBot="1" x14ac:dyDescent="0.3">
      <c r="A18" s="15">
        <v>14</v>
      </c>
      <c r="B18" s="16" t="s">
        <v>101</v>
      </c>
      <c r="C18" s="17">
        <v>4127794.8611448696</v>
      </c>
      <c r="D18" s="14">
        <f t="shared" si="0"/>
        <v>0.28185699930330582</v>
      </c>
    </row>
    <row r="19" spans="1:4" ht="16.5" thickTop="1" thickBot="1" x14ac:dyDescent="0.3">
      <c r="A19" s="15">
        <v>15</v>
      </c>
      <c r="B19" s="16" t="s">
        <v>102</v>
      </c>
      <c r="C19" s="17">
        <v>15334.71410069613</v>
      </c>
      <c r="D19" s="14">
        <f t="shared" si="0"/>
        <v>1.0470957610518258E-3</v>
      </c>
    </row>
    <row r="20" spans="1:4" ht="16.5" thickTop="1" thickBot="1" x14ac:dyDescent="0.3">
      <c r="A20" s="15">
        <v>16</v>
      </c>
      <c r="B20" s="16" t="s">
        <v>103</v>
      </c>
      <c r="C20" s="17">
        <v>1619996.2802692424</v>
      </c>
      <c r="D20" s="14">
        <f t="shared" si="0"/>
        <v>0.11061772830265189</v>
      </c>
    </row>
    <row r="21" spans="1:4" ht="16.5" thickTop="1" thickBot="1" x14ac:dyDescent="0.3">
      <c r="A21" s="15">
        <v>17</v>
      </c>
      <c r="B21" s="16" t="s">
        <v>104</v>
      </c>
      <c r="C21" s="17">
        <v>1185386.0225705337</v>
      </c>
      <c r="D21" s="14">
        <f t="shared" si="0"/>
        <v>8.0941364233673194E-2</v>
      </c>
    </row>
    <row r="22" spans="1:4" ht="16.5" thickTop="1" thickBot="1" x14ac:dyDescent="0.3">
      <c r="A22" s="15">
        <v>18</v>
      </c>
      <c r="B22" s="16" t="s">
        <v>105</v>
      </c>
      <c r="C22" s="17">
        <v>697146.3028308904</v>
      </c>
      <c r="D22" s="14">
        <f t="shared" si="0"/>
        <v>4.7603035422358476E-2</v>
      </c>
    </row>
    <row r="23" spans="1:4" ht="16.5" thickTop="1" thickBot="1" x14ac:dyDescent="0.3">
      <c r="A23" s="31"/>
      <c r="B23" s="18" t="s">
        <v>106</v>
      </c>
      <c r="C23" s="19">
        <f>SUM(C5:C22)</f>
        <v>14644996.829413332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6DC8E-3B52-4721-8F62-7AD398D7CA3F}">
  <dimension ref="A1:F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6" x14ac:dyDescent="0.25">
      <c r="A1" s="47" t="s">
        <v>2</v>
      </c>
      <c r="B1" s="48"/>
      <c r="C1" s="48"/>
      <c r="D1" s="49"/>
    </row>
    <row r="2" spans="1:6" x14ac:dyDescent="0.25">
      <c r="A2" s="50" t="s">
        <v>186</v>
      </c>
      <c r="B2" s="51"/>
      <c r="C2" s="51"/>
      <c r="D2" s="52"/>
    </row>
    <row r="3" spans="1:6" ht="15.75" thickBot="1" x14ac:dyDescent="0.3">
      <c r="A3" s="53" t="s">
        <v>116</v>
      </c>
      <c r="B3" s="54"/>
      <c r="C3" s="54"/>
      <c r="D3" s="55"/>
    </row>
    <row r="4" spans="1:6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6" ht="15.75" thickBot="1" x14ac:dyDescent="0.3">
      <c r="A5" s="11">
        <v>1</v>
      </c>
      <c r="B5" s="12" t="s">
        <v>88</v>
      </c>
      <c r="C5" s="13">
        <v>14380869.573042121</v>
      </c>
      <c r="D5" s="14">
        <f>C5/C$23</f>
        <v>4.7694317779960388E-2</v>
      </c>
    </row>
    <row r="6" spans="1:6" ht="16.5" thickTop="1" thickBot="1" x14ac:dyDescent="0.3">
      <c r="A6" s="15">
        <v>2</v>
      </c>
      <c r="B6" s="16" t="s">
        <v>89</v>
      </c>
      <c r="C6" s="17">
        <v>10838449.257216586</v>
      </c>
      <c r="D6" s="14">
        <f t="shared" ref="D6:D23" si="0">C6/C$23</f>
        <v>3.5945840443799525E-2</v>
      </c>
    </row>
    <row r="7" spans="1:6" ht="16.5" thickTop="1" thickBot="1" x14ac:dyDescent="0.3">
      <c r="A7" s="15">
        <v>3</v>
      </c>
      <c r="B7" s="16" t="s">
        <v>90</v>
      </c>
      <c r="C7" s="17">
        <v>10488016.220304577</v>
      </c>
      <c r="D7" s="14">
        <f t="shared" si="0"/>
        <v>3.4783625284404103E-2</v>
      </c>
    </row>
    <row r="8" spans="1:6" ht="16.5" thickTop="1" thickBot="1" x14ac:dyDescent="0.3">
      <c r="A8" s="15">
        <v>4</v>
      </c>
      <c r="B8" s="16" t="s">
        <v>91</v>
      </c>
      <c r="C8" s="17">
        <v>319745.55064376356</v>
      </c>
      <c r="D8" s="14">
        <f t="shared" si="0"/>
        <v>1.0604397615648559E-3</v>
      </c>
    </row>
    <row r="9" spans="1:6" ht="16.5" thickTop="1" thickBot="1" x14ac:dyDescent="0.3">
      <c r="A9" s="15">
        <v>5</v>
      </c>
      <c r="B9" s="16" t="s">
        <v>92</v>
      </c>
      <c r="C9" s="17">
        <v>711668.95916098671</v>
      </c>
      <c r="D9" s="14">
        <f t="shared" si="0"/>
        <v>2.3602582110879657E-3</v>
      </c>
      <c r="F9" s="1" t="s">
        <v>117</v>
      </c>
    </row>
    <row r="10" spans="1:6" ht="16.5" thickTop="1" thickBot="1" x14ac:dyDescent="0.3">
      <c r="A10" s="15">
        <v>6</v>
      </c>
      <c r="B10" s="16" t="s">
        <v>93</v>
      </c>
      <c r="C10" s="17">
        <v>9572435.3343251571</v>
      </c>
      <c r="D10" s="14">
        <f t="shared" si="0"/>
        <v>3.1747090844858203E-2</v>
      </c>
    </row>
    <row r="11" spans="1:6" ht="16.5" thickTop="1" thickBot="1" x14ac:dyDescent="0.3">
      <c r="A11" s="15">
        <v>7</v>
      </c>
      <c r="B11" s="16" t="s">
        <v>94</v>
      </c>
      <c r="C11" s="17">
        <v>9815074.8159427494</v>
      </c>
      <c r="D11" s="14">
        <f t="shared" si="0"/>
        <v>3.2551807450029821E-2</v>
      </c>
    </row>
    <row r="12" spans="1:6" ht="16.5" thickTop="1" thickBot="1" x14ac:dyDescent="0.3">
      <c r="A12" s="15">
        <v>8</v>
      </c>
      <c r="B12" s="16" t="s">
        <v>95</v>
      </c>
      <c r="C12" s="17">
        <v>1053318.5301216878</v>
      </c>
      <c r="D12" s="14">
        <f t="shared" si="0"/>
        <v>3.4933429055860202E-3</v>
      </c>
    </row>
    <row r="13" spans="1:6" ht="16.5" thickTop="1" thickBot="1" x14ac:dyDescent="0.3">
      <c r="A13" s="15">
        <v>9</v>
      </c>
      <c r="B13" s="16" t="s">
        <v>96</v>
      </c>
      <c r="C13" s="17">
        <v>2338006.3289497257</v>
      </c>
      <c r="D13" s="14">
        <f t="shared" si="0"/>
        <v>7.7540246268222104E-3</v>
      </c>
    </row>
    <row r="14" spans="1:6" ht="16.5" thickTop="1" thickBot="1" x14ac:dyDescent="0.3">
      <c r="A14" s="15">
        <v>10</v>
      </c>
      <c r="B14" s="16" t="s">
        <v>97</v>
      </c>
      <c r="C14" s="17">
        <v>9501370.0445488803</v>
      </c>
      <c r="D14" s="14">
        <f t="shared" si="0"/>
        <v>3.1511402001669721E-2</v>
      </c>
    </row>
    <row r="15" spans="1:6" ht="16.5" thickTop="1" thickBot="1" x14ac:dyDescent="0.3">
      <c r="A15" s="15">
        <v>11</v>
      </c>
      <c r="B15" s="16" t="s">
        <v>98</v>
      </c>
      <c r="C15" s="17">
        <v>816931.67013913009</v>
      </c>
      <c r="D15" s="14">
        <f t="shared" si="0"/>
        <v>2.7093631913029884E-3</v>
      </c>
    </row>
    <row r="16" spans="1:6" ht="16.5" thickTop="1" thickBot="1" x14ac:dyDescent="0.3">
      <c r="A16" s="15">
        <v>12</v>
      </c>
      <c r="B16" s="16" t="s">
        <v>99</v>
      </c>
      <c r="C16" s="17">
        <v>19601780.652742486</v>
      </c>
      <c r="D16" s="14">
        <f t="shared" si="0"/>
        <v>6.5009528857524618E-2</v>
      </c>
    </row>
    <row r="17" spans="1:4" ht="16.5" thickTop="1" thickBot="1" x14ac:dyDescent="0.3">
      <c r="A17" s="15">
        <v>13</v>
      </c>
      <c r="B17" s="16" t="s">
        <v>100</v>
      </c>
      <c r="C17" s="17">
        <v>13922121.218631629</v>
      </c>
      <c r="D17" s="14">
        <f t="shared" si="0"/>
        <v>4.6172873636046947E-2</v>
      </c>
    </row>
    <row r="18" spans="1:4" ht="16.5" thickTop="1" thickBot="1" x14ac:dyDescent="0.3">
      <c r="A18" s="15">
        <v>14</v>
      </c>
      <c r="B18" s="16" t="s">
        <v>101</v>
      </c>
      <c r="C18" s="17">
        <v>24087208.163809858</v>
      </c>
      <c r="D18" s="14">
        <f t="shared" si="0"/>
        <v>7.988550030036759E-2</v>
      </c>
    </row>
    <row r="19" spans="1:4" ht="16.5" thickTop="1" thickBot="1" x14ac:dyDescent="0.3">
      <c r="A19" s="15">
        <v>15</v>
      </c>
      <c r="B19" s="16" t="s">
        <v>102</v>
      </c>
      <c r="C19" s="17">
        <v>1482865.4509148707</v>
      </c>
      <c r="D19" s="14">
        <f t="shared" si="0"/>
        <v>4.9179401622162916E-3</v>
      </c>
    </row>
    <row r="20" spans="1:4" ht="16.5" thickTop="1" thickBot="1" x14ac:dyDescent="0.3">
      <c r="A20" s="15">
        <v>16</v>
      </c>
      <c r="B20" s="16" t="s">
        <v>103</v>
      </c>
      <c r="C20" s="17">
        <v>8401738.2725680377</v>
      </c>
      <c r="D20" s="14">
        <f t="shared" si="0"/>
        <v>2.7864460701811953E-2</v>
      </c>
    </row>
    <row r="21" spans="1:4" ht="16.5" thickTop="1" thickBot="1" x14ac:dyDescent="0.3">
      <c r="A21" s="15">
        <v>17</v>
      </c>
      <c r="B21" s="16" t="s">
        <v>104</v>
      </c>
      <c r="C21" s="17">
        <v>149861626.65144545</v>
      </c>
      <c r="D21" s="14">
        <f t="shared" si="0"/>
        <v>0.49701779216010455</v>
      </c>
    </row>
    <row r="22" spans="1:4" ht="16.5" thickTop="1" thickBot="1" x14ac:dyDescent="0.3">
      <c r="A22" s="15">
        <v>18</v>
      </c>
      <c r="B22" s="16" t="s">
        <v>105</v>
      </c>
      <c r="C22" s="17">
        <v>14328427.088000087</v>
      </c>
      <c r="D22" s="14">
        <f t="shared" si="0"/>
        <v>4.7520391680842274E-2</v>
      </c>
    </row>
    <row r="23" spans="1:4" ht="16.5" thickTop="1" thickBot="1" x14ac:dyDescent="0.3">
      <c r="A23" s="31"/>
      <c r="B23" s="18" t="s">
        <v>106</v>
      </c>
      <c r="C23" s="19">
        <f>SUM(C5:C22)</f>
        <v>301521653.78250778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A848B-C32B-4560-8391-3069F36907A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165196.13464241961</v>
      </c>
      <c r="D5" s="14">
        <f>C5/C$23</f>
        <v>8.5857651934382623E-3</v>
      </c>
    </row>
    <row r="6" spans="1:4" ht="16.5" thickTop="1" thickBot="1" x14ac:dyDescent="0.3">
      <c r="A6" s="15">
        <v>2</v>
      </c>
      <c r="B6" s="16" t="s">
        <v>89</v>
      </c>
      <c r="C6" s="17">
        <v>402867.96693919861</v>
      </c>
      <c r="D6" s="14">
        <f t="shared" ref="D6:D23" si="0">C6/C$23</f>
        <v>2.0938321441872361E-2</v>
      </c>
    </row>
    <row r="7" spans="1:4" ht="16.5" thickTop="1" thickBot="1" x14ac:dyDescent="0.3">
      <c r="A7" s="15">
        <v>3</v>
      </c>
      <c r="B7" s="16" t="s">
        <v>90</v>
      </c>
      <c r="C7" s="17">
        <v>514557.03069280653</v>
      </c>
      <c r="D7" s="14">
        <f t="shared" si="0"/>
        <v>2.6743155060643939E-2</v>
      </c>
    </row>
    <row r="8" spans="1:4" ht="16.5" thickTop="1" thickBot="1" x14ac:dyDescent="0.3">
      <c r="A8" s="15">
        <v>4</v>
      </c>
      <c r="B8" s="16" t="s">
        <v>91</v>
      </c>
      <c r="C8" s="17">
        <v>11939.452278589866</v>
      </c>
      <c r="D8" s="14">
        <f t="shared" si="0"/>
        <v>6.205310676555705E-4</v>
      </c>
    </row>
    <row r="9" spans="1:4" ht="16.5" thickTop="1" thickBot="1" x14ac:dyDescent="0.3">
      <c r="A9" s="15">
        <v>5</v>
      </c>
      <c r="B9" s="16" t="s">
        <v>92</v>
      </c>
      <c r="C9" s="17">
        <v>323733.22435657668</v>
      </c>
      <c r="D9" s="14">
        <f t="shared" si="0"/>
        <v>1.6825438777103852E-2</v>
      </c>
    </row>
    <row r="10" spans="1:4" ht="16.5" thickTop="1" thickBot="1" x14ac:dyDescent="0.3">
      <c r="A10" s="15">
        <v>6</v>
      </c>
      <c r="B10" s="16" t="s">
        <v>93</v>
      </c>
      <c r="C10" s="17">
        <v>399457.27201492758</v>
      </c>
      <c r="D10" s="14">
        <f t="shared" si="0"/>
        <v>2.0761056847699928E-2</v>
      </c>
    </row>
    <row r="11" spans="1:4" ht="16.5" thickTop="1" thickBot="1" x14ac:dyDescent="0.3">
      <c r="A11" s="15">
        <v>7</v>
      </c>
      <c r="B11" s="16" t="s">
        <v>94</v>
      </c>
      <c r="C11" s="17">
        <v>125208.71129386757</v>
      </c>
      <c r="D11" s="14">
        <f t="shared" si="0"/>
        <v>6.5074924281315668E-3</v>
      </c>
    </row>
    <row r="12" spans="1:4" ht="16.5" thickTop="1" thickBot="1" x14ac:dyDescent="0.3">
      <c r="A12" s="15">
        <v>8</v>
      </c>
      <c r="B12" s="16" t="s">
        <v>95</v>
      </c>
      <c r="C12" s="17">
        <v>4534.6393819915611</v>
      </c>
      <c r="D12" s="14">
        <f t="shared" si="0"/>
        <v>2.3567953968760781E-4</v>
      </c>
    </row>
    <row r="13" spans="1:4" ht="16.5" thickTop="1" thickBot="1" x14ac:dyDescent="0.3">
      <c r="A13" s="15">
        <v>9</v>
      </c>
      <c r="B13" s="16" t="s">
        <v>96</v>
      </c>
      <c r="C13" s="17">
        <v>131660.12281517222</v>
      </c>
      <c r="D13" s="14">
        <f t="shared" si="0"/>
        <v>6.8427926735523253E-3</v>
      </c>
    </row>
    <row r="14" spans="1:4" ht="16.5" thickTop="1" thickBot="1" x14ac:dyDescent="0.3">
      <c r="A14" s="15">
        <v>10</v>
      </c>
      <c r="B14" s="16" t="s">
        <v>97</v>
      </c>
      <c r="C14" s="17">
        <v>1293408.7415656957</v>
      </c>
      <c r="D14" s="14">
        <f t="shared" si="0"/>
        <v>6.7222539911487619E-2</v>
      </c>
    </row>
    <row r="15" spans="1:4" ht="16.5" thickTop="1" thickBot="1" x14ac:dyDescent="0.3">
      <c r="A15" s="15">
        <v>11</v>
      </c>
      <c r="B15" s="16" t="s">
        <v>98</v>
      </c>
      <c r="C15" s="17">
        <v>248456.44453383007</v>
      </c>
      <c r="D15" s="14">
        <f t="shared" si="0"/>
        <v>1.2913066629442884E-2</v>
      </c>
    </row>
    <row r="16" spans="1:4" ht="16.5" thickTop="1" thickBot="1" x14ac:dyDescent="0.3">
      <c r="A16" s="15">
        <v>12</v>
      </c>
      <c r="B16" s="16" t="s">
        <v>99</v>
      </c>
      <c r="C16" s="17">
        <v>29787.329302022074</v>
      </c>
      <c r="D16" s="14">
        <f t="shared" si="0"/>
        <v>1.5481416419359318E-3</v>
      </c>
    </row>
    <row r="17" spans="1:4" ht="16.5" thickTop="1" thickBot="1" x14ac:dyDescent="0.3">
      <c r="A17" s="15">
        <v>13</v>
      </c>
      <c r="B17" s="16" t="s">
        <v>100</v>
      </c>
      <c r="C17" s="17">
        <v>689446.3121855635</v>
      </c>
      <c r="D17" s="14">
        <f t="shared" si="0"/>
        <v>3.583270372954097E-2</v>
      </c>
    </row>
    <row r="18" spans="1:4" ht="16.5" thickTop="1" thickBot="1" x14ac:dyDescent="0.3">
      <c r="A18" s="15">
        <v>14</v>
      </c>
      <c r="B18" s="16" t="s">
        <v>101</v>
      </c>
      <c r="C18" s="17">
        <v>8162803.4192296574</v>
      </c>
      <c r="D18" s="14">
        <f t="shared" si="0"/>
        <v>0.42424669093743095</v>
      </c>
    </row>
    <row r="19" spans="1:4" ht="16.5" thickTop="1" thickBot="1" x14ac:dyDescent="0.3">
      <c r="A19" s="15">
        <v>15</v>
      </c>
      <c r="B19" s="16" t="s">
        <v>102</v>
      </c>
      <c r="C19" s="17">
        <v>40365.794189661377</v>
      </c>
      <c r="D19" s="14">
        <f t="shared" si="0"/>
        <v>2.0979378936999255E-3</v>
      </c>
    </row>
    <row r="20" spans="1:4" ht="16.5" thickTop="1" thickBot="1" x14ac:dyDescent="0.3">
      <c r="A20" s="15">
        <v>16</v>
      </c>
      <c r="B20" s="16" t="s">
        <v>103</v>
      </c>
      <c r="C20" s="17">
        <v>1994130.1298660254</v>
      </c>
      <c r="D20" s="14">
        <f t="shared" si="0"/>
        <v>0.1036412449797952</v>
      </c>
    </row>
    <row r="21" spans="1:4" ht="16.5" thickTop="1" thickBot="1" x14ac:dyDescent="0.3">
      <c r="A21" s="15">
        <v>17</v>
      </c>
      <c r="B21" s="16" t="s">
        <v>104</v>
      </c>
      <c r="C21" s="17">
        <v>2157573.7564139981</v>
      </c>
      <c r="D21" s="14">
        <f t="shared" si="0"/>
        <v>0.11213592678904234</v>
      </c>
    </row>
    <row r="22" spans="1:4" ht="16.5" thickTop="1" thickBot="1" x14ac:dyDescent="0.3">
      <c r="A22" s="15">
        <v>18</v>
      </c>
      <c r="B22" s="16" t="s">
        <v>105</v>
      </c>
      <c r="C22" s="17">
        <v>2545573.7844399172</v>
      </c>
      <c r="D22" s="14">
        <f t="shared" si="0"/>
        <v>0.13230151445783875</v>
      </c>
    </row>
    <row r="23" spans="1:4" ht="16.5" thickTop="1" thickBot="1" x14ac:dyDescent="0.3">
      <c r="A23" s="31"/>
      <c r="B23" s="18" t="s">
        <v>106</v>
      </c>
      <c r="C23" s="19">
        <f>SUM(C5:C22)</f>
        <v>19240700.266141921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22E54-6965-4460-91DE-C48F2804743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6778028.0970251001</v>
      </c>
      <c r="D5" s="14">
        <f>C5/C$23</f>
        <v>2.8449131651917911E-2</v>
      </c>
    </row>
    <row r="6" spans="1:4" ht="16.5" thickTop="1" thickBot="1" x14ac:dyDescent="0.3">
      <c r="A6" s="15">
        <v>2</v>
      </c>
      <c r="B6" s="16" t="s">
        <v>89</v>
      </c>
      <c r="C6" s="17">
        <v>3977298.1956947008</v>
      </c>
      <c r="D6" s="14">
        <f t="shared" ref="D6:D23" si="0">C6/C$23</f>
        <v>1.6693746081978669E-2</v>
      </c>
    </row>
    <row r="7" spans="1:4" ht="16.5" thickTop="1" thickBot="1" x14ac:dyDescent="0.3">
      <c r="A7" s="15">
        <v>3</v>
      </c>
      <c r="B7" s="16" t="s">
        <v>90</v>
      </c>
      <c r="C7" s="17">
        <v>5435071.7182985116</v>
      </c>
      <c r="D7" s="14">
        <f t="shared" si="0"/>
        <v>2.2812397446294836E-2</v>
      </c>
    </row>
    <row r="8" spans="1:4" ht="16.5" thickTop="1" thickBot="1" x14ac:dyDescent="0.3">
      <c r="A8" s="15">
        <v>4</v>
      </c>
      <c r="B8" s="16" t="s">
        <v>91</v>
      </c>
      <c r="C8" s="17">
        <v>348114.34452745121</v>
      </c>
      <c r="D8" s="14">
        <f t="shared" si="0"/>
        <v>1.4611256659926315E-3</v>
      </c>
    </row>
    <row r="9" spans="1:4" ht="16.5" thickTop="1" thickBot="1" x14ac:dyDescent="0.3">
      <c r="A9" s="15">
        <v>5</v>
      </c>
      <c r="B9" s="16" t="s">
        <v>92</v>
      </c>
      <c r="C9" s="17">
        <v>3514619.6328636566</v>
      </c>
      <c r="D9" s="14">
        <f t="shared" si="0"/>
        <v>1.4751764851142855E-2</v>
      </c>
    </row>
    <row r="10" spans="1:4" ht="16.5" thickTop="1" thickBot="1" x14ac:dyDescent="0.3">
      <c r="A10" s="15">
        <v>6</v>
      </c>
      <c r="B10" s="16" t="s">
        <v>93</v>
      </c>
      <c r="C10" s="17">
        <v>6868141.6021808721</v>
      </c>
      <c r="D10" s="14">
        <f t="shared" si="0"/>
        <v>2.8827361269012228E-2</v>
      </c>
    </row>
    <row r="11" spans="1:4" ht="16.5" thickTop="1" thickBot="1" x14ac:dyDescent="0.3">
      <c r="A11" s="15">
        <v>7</v>
      </c>
      <c r="B11" s="16" t="s">
        <v>94</v>
      </c>
      <c r="C11" s="17">
        <v>6035585.3133448018</v>
      </c>
      <c r="D11" s="14">
        <f t="shared" si="0"/>
        <v>2.5332907848389024E-2</v>
      </c>
    </row>
    <row r="12" spans="1:4" ht="16.5" thickTop="1" thickBot="1" x14ac:dyDescent="0.3">
      <c r="A12" s="15">
        <v>8</v>
      </c>
      <c r="B12" s="16" t="s">
        <v>95</v>
      </c>
      <c r="C12" s="17">
        <v>562336.54664318019</v>
      </c>
      <c r="D12" s="14">
        <f t="shared" si="0"/>
        <v>2.3602714859146542E-3</v>
      </c>
    </row>
    <row r="13" spans="1:4" ht="16.5" thickTop="1" thickBot="1" x14ac:dyDescent="0.3">
      <c r="A13" s="15">
        <v>9</v>
      </c>
      <c r="B13" s="16" t="s">
        <v>96</v>
      </c>
      <c r="C13" s="17">
        <v>1010864.1987154789</v>
      </c>
      <c r="D13" s="14">
        <f t="shared" si="0"/>
        <v>4.2428576954541162E-3</v>
      </c>
    </row>
    <row r="14" spans="1:4" ht="16.5" thickTop="1" thickBot="1" x14ac:dyDescent="0.3">
      <c r="A14" s="15">
        <v>10</v>
      </c>
      <c r="B14" s="16" t="s">
        <v>97</v>
      </c>
      <c r="C14" s="17">
        <v>11069210.810049828</v>
      </c>
      <c r="D14" s="14">
        <f t="shared" si="0"/>
        <v>4.6460331988909177E-2</v>
      </c>
    </row>
    <row r="15" spans="1:4" ht="16.5" thickTop="1" thickBot="1" x14ac:dyDescent="0.3">
      <c r="A15" s="15">
        <v>11</v>
      </c>
      <c r="B15" s="16" t="s">
        <v>98</v>
      </c>
      <c r="C15" s="17">
        <v>841456.13723317906</v>
      </c>
      <c r="D15" s="14">
        <f t="shared" si="0"/>
        <v>3.5318083791903714E-3</v>
      </c>
    </row>
    <row r="16" spans="1:4" ht="16.5" thickTop="1" thickBot="1" x14ac:dyDescent="0.3">
      <c r="A16" s="15">
        <v>12</v>
      </c>
      <c r="B16" s="16" t="s">
        <v>99</v>
      </c>
      <c r="C16" s="17">
        <v>34207749.044773459</v>
      </c>
      <c r="D16" s="14">
        <f t="shared" si="0"/>
        <v>0.14357874328046261</v>
      </c>
    </row>
    <row r="17" spans="1:4" ht="16.5" thickTop="1" thickBot="1" x14ac:dyDescent="0.3">
      <c r="A17" s="15">
        <v>13</v>
      </c>
      <c r="B17" s="16" t="s">
        <v>100</v>
      </c>
      <c r="C17" s="17">
        <v>8931524.3793139383</v>
      </c>
      <c r="D17" s="14">
        <f t="shared" si="0"/>
        <v>3.7487910832199031E-2</v>
      </c>
    </row>
    <row r="18" spans="1:4" ht="16.5" thickTop="1" thickBot="1" x14ac:dyDescent="0.3">
      <c r="A18" s="15">
        <v>14</v>
      </c>
      <c r="B18" s="16" t="s">
        <v>101</v>
      </c>
      <c r="C18" s="17">
        <v>23380408.803239435</v>
      </c>
      <c r="D18" s="14">
        <f t="shared" si="0"/>
        <v>9.813360443444559E-2</v>
      </c>
    </row>
    <row r="19" spans="1:4" ht="16.5" thickTop="1" thickBot="1" x14ac:dyDescent="0.3">
      <c r="A19" s="15">
        <v>15</v>
      </c>
      <c r="B19" s="16" t="s">
        <v>102</v>
      </c>
      <c r="C19" s="17">
        <v>2007279.6845601874</v>
      </c>
      <c r="D19" s="14">
        <f t="shared" si="0"/>
        <v>8.425070417358814E-3</v>
      </c>
    </row>
    <row r="20" spans="1:4" ht="16.5" thickTop="1" thickBot="1" x14ac:dyDescent="0.3">
      <c r="A20" s="15">
        <v>16</v>
      </c>
      <c r="B20" s="16" t="s">
        <v>103</v>
      </c>
      <c r="C20" s="17">
        <v>7412338.5565018738</v>
      </c>
      <c r="D20" s="14">
        <f t="shared" si="0"/>
        <v>3.1111496208618927E-2</v>
      </c>
    </row>
    <row r="21" spans="1:4" ht="16.5" thickTop="1" thickBot="1" x14ac:dyDescent="0.3">
      <c r="A21" s="15">
        <v>17</v>
      </c>
      <c r="B21" s="16" t="s">
        <v>104</v>
      </c>
      <c r="C21" s="17">
        <v>105243753.34280935</v>
      </c>
      <c r="D21" s="14">
        <f t="shared" si="0"/>
        <v>0.44173517010141589</v>
      </c>
    </row>
    <row r="22" spans="1:4" ht="16.5" thickTop="1" thickBot="1" x14ac:dyDescent="0.3">
      <c r="A22" s="15">
        <v>18</v>
      </c>
      <c r="B22" s="16" t="s">
        <v>105</v>
      </c>
      <c r="C22" s="17">
        <v>10627009.808106897</v>
      </c>
      <c r="D22" s="14">
        <f t="shared" si="0"/>
        <v>4.4604300361302626E-2</v>
      </c>
    </row>
    <row r="23" spans="1:4" ht="16.5" thickTop="1" thickBot="1" x14ac:dyDescent="0.3">
      <c r="A23" s="31"/>
      <c r="B23" s="18" t="s">
        <v>106</v>
      </c>
      <c r="C23" s="19">
        <f>SUM(C5:C22)</f>
        <v>238250790.21588191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689E-DE10-42B3-9816-06A4A5BCE8E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1707.1677970085702</v>
      </c>
      <c r="D5" s="14">
        <f>C5/C$23</f>
        <v>1.4284176782974748E-4</v>
      </c>
    </row>
    <row r="6" spans="1:4" ht="16.5" thickTop="1" thickBot="1" x14ac:dyDescent="0.3">
      <c r="A6" s="15">
        <v>2</v>
      </c>
      <c r="B6" s="16" t="s">
        <v>89</v>
      </c>
      <c r="C6" s="17">
        <v>58749.07200284506</v>
      </c>
      <c r="D6" s="14">
        <f t="shared" ref="D6:D23" si="0">C6/C$23</f>
        <v>4.915639410460004E-3</v>
      </c>
    </row>
    <row r="7" spans="1:4" ht="16.5" thickTop="1" thickBot="1" x14ac:dyDescent="0.3">
      <c r="A7" s="15">
        <v>3</v>
      </c>
      <c r="B7" s="16" t="s">
        <v>90</v>
      </c>
      <c r="C7" s="17">
        <v>574160.34377575351</v>
      </c>
      <c r="D7" s="14">
        <f t="shared" si="0"/>
        <v>4.8041017799407601E-2</v>
      </c>
    </row>
    <row r="8" spans="1:4" ht="16.5" thickTop="1" thickBot="1" x14ac:dyDescent="0.3">
      <c r="A8" s="15">
        <v>4</v>
      </c>
      <c r="B8" s="16" t="s">
        <v>91</v>
      </c>
      <c r="C8" s="17">
        <v>278490.129064087</v>
      </c>
      <c r="D8" s="14">
        <f t="shared" si="0"/>
        <v>2.33017647289003E-2</v>
      </c>
    </row>
    <row r="9" spans="1:4" ht="16.5" thickTop="1" thickBot="1" x14ac:dyDescent="0.3">
      <c r="A9" s="15">
        <v>5</v>
      </c>
      <c r="B9" s="16" t="s">
        <v>92</v>
      </c>
      <c r="C9" s="17">
        <v>142085.60107330582</v>
      </c>
      <c r="D9" s="14">
        <f t="shared" si="0"/>
        <v>1.188855511217295E-2</v>
      </c>
    </row>
    <row r="10" spans="1:4" ht="16.5" thickTop="1" thickBot="1" x14ac:dyDescent="0.3">
      <c r="A10" s="15">
        <v>6</v>
      </c>
      <c r="B10" s="16" t="s">
        <v>93</v>
      </c>
      <c r="C10" s="17">
        <v>200151.36257068525</v>
      </c>
      <c r="D10" s="14">
        <f t="shared" si="0"/>
        <v>1.6747020716549932E-2</v>
      </c>
    </row>
    <row r="11" spans="1:4" ht="16.5" thickTop="1" thickBot="1" x14ac:dyDescent="0.3">
      <c r="A11" s="15">
        <v>7</v>
      </c>
      <c r="B11" s="16" t="s">
        <v>94</v>
      </c>
      <c r="C11" s="17">
        <v>8015.8366024549377</v>
      </c>
      <c r="D11" s="14">
        <f t="shared" si="0"/>
        <v>6.7069931434707828E-4</v>
      </c>
    </row>
    <row r="12" spans="1:4" ht="16.5" thickTop="1" thickBot="1" x14ac:dyDescent="0.3">
      <c r="A12" s="15">
        <v>8</v>
      </c>
      <c r="B12" s="16" t="s">
        <v>95</v>
      </c>
      <c r="C12" s="17">
        <v>11817.647097218547</v>
      </c>
      <c r="D12" s="14">
        <f t="shared" si="0"/>
        <v>9.8880356454281626E-4</v>
      </c>
    </row>
    <row r="13" spans="1:4" ht="16.5" thickTop="1" thickBot="1" x14ac:dyDescent="0.3">
      <c r="A13" s="15">
        <v>9</v>
      </c>
      <c r="B13" s="16" t="s">
        <v>96</v>
      </c>
      <c r="C13" s="17">
        <v>43078.286069877133</v>
      </c>
      <c r="D13" s="14">
        <f t="shared" si="0"/>
        <v>3.6044368620818962E-3</v>
      </c>
    </row>
    <row r="14" spans="1:4" ht="16.5" thickTop="1" thickBot="1" x14ac:dyDescent="0.3">
      <c r="A14" s="15">
        <v>10</v>
      </c>
      <c r="B14" s="16" t="s">
        <v>97</v>
      </c>
      <c r="C14" s="17">
        <v>1468815.1959100589</v>
      </c>
      <c r="D14" s="14">
        <f t="shared" si="0"/>
        <v>0.12289838149866204</v>
      </c>
    </row>
    <row r="15" spans="1:4" ht="16.5" thickTop="1" thickBot="1" x14ac:dyDescent="0.3">
      <c r="A15" s="15">
        <v>11</v>
      </c>
      <c r="B15" s="16" t="s">
        <v>98</v>
      </c>
      <c r="C15" s="17">
        <v>335955.73177928035</v>
      </c>
      <c r="D15" s="14">
        <f t="shared" si="0"/>
        <v>2.8110013979866545E-2</v>
      </c>
    </row>
    <row r="16" spans="1:4" ht="16.5" thickTop="1" thickBot="1" x14ac:dyDescent="0.3">
      <c r="A16" s="15">
        <v>12</v>
      </c>
      <c r="B16" s="16" t="s">
        <v>99</v>
      </c>
      <c r="C16" s="17">
        <v>319625.77214736497</v>
      </c>
      <c r="D16" s="14">
        <f t="shared" si="0"/>
        <v>2.6743657194963175E-2</v>
      </c>
    </row>
    <row r="17" spans="1:4" ht="16.5" thickTop="1" thickBot="1" x14ac:dyDescent="0.3">
      <c r="A17" s="15">
        <v>13</v>
      </c>
      <c r="B17" s="16" t="s">
        <v>100</v>
      </c>
      <c r="C17" s="17">
        <v>902709.61817040294</v>
      </c>
      <c r="D17" s="14">
        <f t="shared" si="0"/>
        <v>7.5531320308597286E-2</v>
      </c>
    </row>
    <row r="18" spans="1:4" ht="16.5" thickTop="1" thickBot="1" x14ac:dyDescent="0.3">
      <c r="A18" s="15">
        <v>14</v>
      </c>
      <c r="B18" s="16" t="s">
        <v>101</v>
      </c>
      <c r="C18" s="17">
        <v>4278679.1104172142</v>
      </c>
      <c r="D18" s="14">
        <f t="shared" si="0"/>
        <v>0.35800469595264867</v>
      </c>
    </row>
    <row r="19" spans="1:4" ht="16.5" thickTop="1" thickBot="1" x14ac:dyDescent="0.3">
      <c r="A19" s="15">
        <v>15</v>
      </c>
      <c r="B19" s="16" t="s">
        <v>102</v>
      </c>
      <c r="C19" s="17">
        <v>66540.923845691432</v>
      </c>
      <c r="D19" s="14">
        <f t="shared" si="0"/>
        <v>5.5675975213439711E-3</v>
      </c>
    </row>
    <row r="20" spans="1:4" ht="16.5" thickTop="1" thickBot="1" x14ac:dyDescent="0.3">
      <c r="A20" s="15">
        <v>16</v>
      </c>
      <c r="B20" s="16" t="s">
        <v>103</v>
      </c>
      <c r="C20" s="17">
        <v>1327329.3587196232</v>
      </c>
      <c r="D20" s="14">
        <f t="shared" si="0"/>
        <v>0.11106000969797125</v>
      </c>
    </row>
    <row r="21" spans="1:4" ht="16.5" thickTop="1" thickBot="1" x14ac:dyDescent="0.3">
      <c r="A21" s="15">
        <v>17</v>
      </c>
      <c r="B21" s="16" t="s">
        <v>104</v>
      </c>
      <c r="C21" s="17">
        <v>883013.01977662661</v>
      </c>
      <c r="D21" s="14">
        <f t="shared" si="0"/>
        <v>7.388327086686719E-2</v>
      </c>
    </row>
    <row r="22" spans="1:4" ht="16.5" thickTop="1" thickBot="1" x14ac:dyDescent="0.3">
      <c r="A22" s="15">
        <v>18</v>
      </c>
      <c r="B22" s="16" t="s">
        <v>105</v>
      </c>
      <c r="C22" s="17">
        <v>1050536.6805071651</v>
      </c>
      <c r="D22" s="14">
        <f t="shared" si="0"/>
        <v>8.7900273702787496E-2</v>
      </c>
    </row>
    <row r="23" spans="1:4" ht="16.5" thickTop="1" thickBot="1" x14ac:dyDescent="0.3">
      <c r="A23" s="31"/>
      <c r="B23" s="18" t="s">
        <v>106</v>
      </c>
      <c r="C23" s="19">
        <f>SUM(C5:C22)</f>
        <v>11951460.857326664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9D9D9-D2ED-4D41-B174-F8547DDE72A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8258.6066077508603</v>
      </c>
      <c r="D5" s="14">
        <f>C5/C$23</f>
        <v>2.0728500797319763E-4</v>
      </c>
    </row>
    <row r="6" spans="1:4" ht="16.5" thickTop="1" thickBot="1" x14ac:dyDescent="0.3">
      <c r="A6" s="15">
        <v>2</v>
      </c>
      <c r="B6" s="16" t="s">
        <v>89</v>
      </c>
      <c r="C6" s="17">
        <v>691889.67762483202</v>
      </c>
      <c r="D6" s="14">
        <f t="shared" ref="D6:D23" si="0">C6/C$23</f>
        <v>1.7365926742222541E-2</v>
      </c>
    </row>
    <row r="7" spans="1:4" ht="16.5" thickTop="1" thickBot="1" x14ac:dyDescent="0.3">
      <c r="A7" s="15">
        <v>3</v>
      </c>
      <c r="B7" s="16" t="s">
        <v>90</v>
      </c>
      <c r="C7" s="17">
        <v>395984.4230686042</v>
      </c>
      <c r="D7" s="14">
        <f t="shared" si="0"/>
        <v>9.9389204730980282E-3</v>
      </c>
    </row>
    <row r="8" spans="1:4" ht="16.5" thickTop="1" thickBot="1" x14ac:dyDescent="0.3">
      <c r="A8" s="15">
        <v>4</v>
      </c>
      <c r="B8" s="16" t="s">
        <v>91</v>
      </c>
      <c r="C8" s="17">
        <v>146481.75981531187</v>
      </c>
      <c r="D8" s="14">
        <f t="shared" si="0"/>
        <v>3.6765854330376071E-3</v>
      </c>
    </row>
    <row r="9" spans="1:4" ht="16.5" thickTop="1" thickBot="1" x14ac:dyDescent="0.3">
      <c r="A9" s="15">
        <v>5</v>
      </c>
      <c r="B9" s="16" t="s">
        <v>92</v>
      </c>
      <c r="C9" s="17">
        <v>68438.748875703503</v>
      </c>
      <c r="D9" s="14">
        <f t="shared" si="0"/>
        <v>1.7177627268335715E-3</v>
      </c>
    </row>
    <row r="10" spans="1:4" ht="16.5" thickTop="1" thickBot="1" x14ac:dyDescent="0.3">
      <c r="A10" s="15">
        <v>6</v>
      </c>
      <c r="B10" s="16" t="s">
        <v>93</v>
      </c>
      <c r="C10" s="17">
        <v>3278183.116856603</v>
      </c>
      <c r="D10" s="14">
        <f t="shared" si="0"/>
        <v>8.2280007486672385E-2</v>
      </c>
    </row>
    <row r="11" spans="1:4" ht="16.5" thickTop="1" thickBot="1" x14ac:dyDescent="0.3">
      <c r="A11" s="15">
        <v>7</v>
      </c>
      <c r="B11" s="16" t="s">
        <v>94</v>
      </c>
      <c r="C11" s="17">
        <v>1626464.3475964472</v>
      </c>
      <c r="D11" s="14">
        <f t="shared" si="0"/>
        <v>4.082306995265246E-2</v>
      </c>
    </row>
    <row r="12" spans="1:4" ht="16.5" thickTop="1" thickBot="1" x14ac:dyDescent="0.3">
      <c r="A12" s="15">
        <v>8</v>
      </c>
      <c r="B12" s="16" t="s">
        <v>95</v>
      </c>
      <c r="C12" s="17">
        <v>48265.254328736744</v>
      </c>
      <c r="D12" s="14">
        <f t="shared" si="0"/>
        <v>1.2114227137264341E-3</v>
      </c>
    </row>
    <row r="13" spans="1:4" ht="16.5" thickTop="1" thickBot="1" x14ac:dyDescent="0.3">
      <c r="A13" s="15">
        <v>9</v>
      </c>
      <c r="B13" s="16" t="s">
        <v>96</v>
      </c>
      <c r="C13" s="17">
        <v>158488.22801770069</v>
      </c>
      <c r="D13" s="14">
        <f t="shared" si="0"/>
        <v>3.9779390360444823E-3</v>
      </c>
    </row>
    <row r="14" spans="1:4" ht="16.5" thickTop="1" thickBot="1" x14ac:dyDescent="0.3">
      <c r="A14" s="15">
        <v>10</v>
      </c>
      <c r="B14" s="16" t="s">
        <v>97</v>
      </c>
      <c r="C14" s="17">
        <v>1225155.3959017049</v>
      </c>
      <c r="D14" s="14">
        <f t="shared" si="0"/>
        <v>3.0750507690915814E-2</v>
      </c>
    </row>
    <row r="15" spans="1:4" ht="16.5" thickTop="1" thickBot="1" x14ac:dyDescent="0.3">
      <c r="A15" s="15">
        <v>11</v>
      </c>
      <c r="B15" s="16" t="s">
        <v>98</v>
      </c>
      <c r="C15" s="17">
        <v>26145.453184225978</v>
      </c>
      <c r="D15" s="14">
        <f t="shared" si="0"/>
        <v>6.5623182325560655E-4</v>
      </c>
    </row>
    <row r="16" spans="1:4" ht="16.5" thickTop="1" thickBot="1" x14ac:dyDescent="0.3">
      <c r="A16" s="15">
        <v>12</v>
      </c>
      <c r="B16" s="16" t="s">
        <v>99</v>
      </c>
      <c r="C16" s="17">
        <v>484332.8351643089</v>
      </c>
      <c r="D16" s="14">
        <f t="shared" si="0"/>
        <v>1.215640123898051E-2</v>
      </c>
    </row>
    <row r="17" spans="1:4" ht="16.5" thickTop="1" thickBot="1" x14ac:dyDescent="0.3">
      <c r="A17" s="15">
        <v>13</v>
      </c>
      <c r="B17" s="16" t="s">
        <v>100</v>
      </c>
      <c r="C17" s="17">
        <v>193177.43499721249</v>
      </c>
      <c r="D17" s="14">
        <f t="shared" si="0"/>
        <v>4.8486128538993657E-3</v>
      </c>
    </row>
    <row r="18" spans="1:4" ht="16.5" thickTop="1" thickBot="1" x14ac:dyDescent="0.3">
      <c r="A18" s="15">
        <v>14</v>
      </c>
      <c r="B18" s="16" t="s">
        <v>101</v>
      </c>
      <c r="C18" s="17">
        <v>4521053.5878390111</v>
      </c>
      <c r="D18" s="14">
        <f t="shared" si="0"/>
        <v>0.11347515065349317</v>
      </c>
    </row>
    <row r="19" spans="1:4" ht="16.5" thickTop="1" thickBot="1" x14ac:dyDescent="0.3">
      <c r="A19" s="15">
        <v>15</v>
      </c>
      <c r="B19" s="16" t="s">
        <v>102</v>
      </c>
      <c r="C19" s="17">
        <v>110077.64618017334</v>
      </c>
      <c r="D19" s="14">
        <f t="shared" si="0"/>
        <v>2.762868707744651E-3</v>
      </c>
    </row>
    <row r="20" spans="1:4" ht="16.5" thickTop="1" thickBot="1" x14ac:dyDescent="0.3">
      <c r="A20" s="15">
        <v>16</v>
      </c>
      <c r="B20" s="16" t="s">
        <v>103</v>
      </c>
      <c r="C20" s="17">
        <v>1777462.6129792538</v>
      </c>
      <c r="D20" s="14">
        <f t="shared" si="0"/>
        <v>4.4613016384346969E-2</v>
      </c>
    </row>
    <row r="21" spans="1:4" ht="16.5" thickTop="1" thickBot="1" x14ac:dyDescent="0.3">
      <c r="A21" s="15">
        <v>17</v>
      </c>
      <c r="B21" s="16" t="s">
        <v>104</v>
      </c>
      <c r="C21" s="17">
        <v>23162182.256191876</v>
      </c>
      <c r="D21" s="14">
        <f t="shared" si="0"/>
        <v>0.5813538968117693</v>
      </c>
    </row>
    <row r="22" spans="1:4" ht="16.5" thickTop="1" thickBot="1" x14ac:dyDescent="0.3">
      <c r="A22" s="15">
        <v>18</v>
      </c>
      <c r="B22" s="16" t="s">
        <v>105</v>
      </c>
      <c r="C22" s="17">
        <v>1919752.7150882853</v>
      </c>
      <c r="D22" s="14">
        <f t="shared" si="0"/>
        <v>4.818439426333402E-2</v>
      </c>
    </row>
    <row r="23" spans="1:4" ht="16.5" thickTop="1" thickBot="1" x14ac:dyDescent="0.3">
      <c r="A23" s="31"/>
      <c r="B23" s="18" t="s">
        <v>106</v>
      </c>
      <c r="C23" s="19">
        <f>SUM(C5:C22)</f>
        <v>39841794.100317739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099E5-27C5-408C-BEF0-FD4514D2FA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4387810.2912222482</v>
      </c>
      <c r="D5" s="14">
        <f>C5/C$23</f>
        <v>2.3440481377154578E-2</v>
      </c>
    </row>
    <row r="6" spans="1:4" ht="16.5" thickTop="1" thickBot="1" x14ac:dyDescent="0.3">
      <c r="A6" s="15">
        <v>2</v>
      </c>
      <c r="B6" s="16" t="s">
        <v>89</v>
      </c>
      <c r="C6" s="17">
        <v>3833204.8082866208</v>
      </c>
      <c r="D6" s="14">
        <f t="shared" ref="D6:D23" si="0">C6/C$23</f>
        <v>2.047767792131075E-2</v>
      </c>
    </row>
    <row r="7" spans="1:4" ht="16.5" thickTop="1" thickBot="1" x14ac:dyDescent="0.3">
      <c r="A7" s="15">
        <v>3</v>
      </c>
      <c r="B7" s="16" t="s">
        <v>90</v>
      </c>
      <c r="C7" s="17">
        <v>3367949.9263128154</v>
      </c>
      <c r="D7" s="14">
        <f t="shared" si="0"/>
        <v>1.7992201642093725E-2</v>
      </c>
    </row>
    <row r="8" spans="1:4" ht="16.5" thickTop="1" thickBot="1" x14ac:dyDescent="0.3">
      <c r="A8" s="15">
        <v>4</v>
      </c>
      <c r="B8" s="16" t="s">
        <v>91</v>
      </c>
      <c r="C8" s="17">
        <v>382.07547036511085</v>
      </c>
      <c r="D8" s="14">
        <f t="shared" si="0"/>
        <v>2.0411167195804641E-6</v>
      </c>
    </row>
    <row r="9" spans="1:4" ht="16.5" thickTop="1" thickBot="1" x14ac:dyDescent="0.3">
      <c r="A9" s="15">
        <v>5</v>
      </c>
      <c r="B9" s="16" t="s">
        <v>92</v>
      </c>
      <c r="C9" s="17">
        <v>754768.89878160227</v>
      </c>
      <c r="D9" s="14">
        <f t="shared" si="0"/>
        <v>4.0321128630694224E-3</v>
      </c>
    </row>
    <row r="10" spans="1:4" ht="16.5" thickTop="1" thickBot="1" x14ac:dyDescent="0.3">
      <c r="A10" s="15">
        <v>6</v>
      </c>
      <c r="B10" s="16" t="s">
        <v>93</v>
      </c>
      <c r="C10" s="17">
        <v>5374032.5247626174</v>
      </c>
      <c r="D10" s="14">
        <f t="shared" si="0"/>
        <v>2.8709060090615617E-2</v>
      </c>
    </row>
    <row r="11" spans="1:4" ht="16.5" thickTop="1" thickBot="1" x14ac:dyDescent="0.3">
      <c r="A11" s="15">
        <v>7</v>
      </c>
      <c r="B11" s="16" t="s">
        <v>94</v>
      </c>
      <c r="C11" s="17">
        <v>4696764.7305470975</v>
      </c>
      <c r="D11" s="14">
        <f t="shared" si="0"/>
        <v>2.5090972237224569E-2</v>
      </c>
    </row>
    <row r="12" spans="1:4" ht="16.5" thickTop="1" thickBot="1" x14ac:dyDescent="0.3">
      <c r="A12" s="15">
        <v>8</v>
      </c>
      <c r="B12" s="16" t="s">
        <v>95</v>
      </c>
      <c r="C12" s="17">
        <v>581080.32081203465</v>
      </c>
      <c r="D12" s="14">
        <f t="shared" si="0"/>
        <v>3.1042368595273423E-3</v>
      </c>
    </row>
    <row r="13" spans="1:4" ht="16.5" thickTop="1" thickBot="1" x14ac:dyDescent="0.3">
      <c r="A13" s="15">
        <v>9</v>
      </c>
      <c r="B13" s="16" t="s">
        <v>96</v>
      </c>
      <c r="C13" s="17">
        <v>332508.88479439338</v>
      </c>
      <c r="D13" s="14">
        <f t="shared" si="0"/>
        <v>1.7763229958582159E-3</v>
      </c>
    </row>
    <row r="14" spans="1:4" ht="16.5" thickTop="1" thickBot="1" x14ac:dyDescent="0.3">
      <c r="A14" s="15">
        <v>10</v>
      </c>
      <c r="B14" s="16" t="s">
        <v>97</v>
      </c>
      <c r="C14" s="17">
        <v>7269886.8406178672</v>
      </c>
      <c r="D14" s="14">
        <f t="shared" si="0"/>
        <v>3.8837058986443948E-2</v>
      </c>
    </row>
    <row r="15" spans="1:4" ht="16.5" thickTop="1" thickBot="1" x14ac:dyDescent="0.3">
      <c r="A15" s="15">
        <v>11</v>
      </c>
      <c r="B15" s="16" t="s">
        <v>98</v>
      </c>
      <c r="C15" s="17">
        <v>722963.85069858294</v>
      </c>
      <c r="D15" s="14">
        <f t="shared" si="0"/>
        <v>3.8622045060967129E-3</v>
      </c>
    </row>
    <row r="16" spans="1:4" ht="16.5" thickTop="1" thickBot="1" x14ac:dyDescent="0.3">
      <c r="A16" s="15">
        <v>12</v>
      </c>
      <c r="B16" s="16" t="s">
        <v>99</v>
      </c>
      <c r="C16" s="17">
        <v>14625131.363009831</v>
      </c>
      <c r="D16" s="14">
        <f t="shared" si="0"/>
        <v>7.8130114248302407E-2</v>
      </c>
    </row>
    <row r="17" spans="1:4" ht="16.5" thickTop="1" thickBot="1" x14ac:dyDescent="0.3">
      <c r="A17" s="15">
        <v>13</v>
      </c>
      <c r="B17" s="16" t="s">
        <v>100</v>
      </c>
      <c r="C17" s="17">
        <v>11319392.732544377</v>
      </c>
      <c r="D17" s="14">
        <f t="shared" si="0"/>
        <v>6.0470256674199946E-2</v>
      </c>
    </row>
    <row r="18" spans="1:4" ht="16.5" thickTop="1" thickBot="1" x14ac:dyDescent="0.3">
      <c r="A18" s="15">
        <v>14</v>
      </c>
      <c r="B18" s="16" t="s">
        <v>101</v>
      </c>
      <c r="C18" s="17">
        <v>21915191.781499255</v>
      </c>
      <c r="D18" s="14">
        <f t="shared" si="0"/>
        <v>0.11707494416033873</v>
      </c>
    </row>
    <row r="19" spans="1:4" ht="16.5" thickTop="1" thickBot="1" x14ac:dyDescent="0.3">
      <c r="A19" s="15">
        <v>15</v>
      </c>
      <c r="B19" s="16" t="s">
        <v>102</v>
      </c>
      <c r="C19" s="17">
        <v>2861854.3916354482</v>
      </c>
      <c r="D19" s="14">
        <f t="shared" si="0"/>
        <v>1.5288547161088035E-2</v>
      </c>
    </row>
    <row r="20" spans="1:4" ht="16.5" thickTop="1" thickBot="1" x14ac:dyDescent="0.3">
      <c r="A20" s="15">
        <v>16</v>
      </c>
      <c r="B20" s="16" t="s">
        <v>103</v>
      </c>
      <c r="C20" s="17">
        <v>8553378.7729727719</v>
      </c>
      <c r="D20" s="14">
        <f t="shared" si="0"/>
        <v>4.5693706548960322E-2</v>
      </c>
    </row>
    <row r="21" spans="1:4" ht="16.5" thickTop="1" thickBot="1" x14ac:dyDescent="0.3">
      <c r="A21" s="15">
        <v>17</v>
      </c>
      <c r="B21" s="16" t="s">
        <v>104</v>
      </c>
      <c r="C21" s="17">
        <v>82495355.794613108</v>
      </c>
      <c r="D21" s="14">
        <f t="shared" si="0"/>
        <v>0.44070520894528425</v>
      </c>
    </row>
    <row r="22" spans="1:4" ht="16.5" thickTop="1" thickBot="1" x14ac:dyDescent="0.3">
      <c r="A22" s="15">
        <v>18</v>
      </c>
      <c r="B22" s="16" t="s">
        <v>105</v>
      </c>
      <c r="C22" s="17">
        <v>14097769.592828142</v>
      </c>
      <c r="D22" s="14">
        <f t="shared" si="0"/>
        <v>7.5312851665711625E-2</v>
      </c>
    </row>
    <row r="23" spans="1:4" ht="16.5" thickTop="1" thickBot="1" x14ac:dyDescent="0.3">
      <c r="A23" s="31"/>
      <c r="B23" s="18" t="s">
        <v>106</v>
      </c>
      <c r="C23" s="19">
        <f>SUM(C5:C22)</f>
        <v>187189427.58140922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C9ABE-96A6-4F06-B21A-3711C7473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1309518.9425704244</v>
      </c>
      <c r="D5" s="14">
        <f>C5/C$23</f>
        <v>0.13835419886337325</v>
      </c>
    </row>
    <row r="6" spans="1:4" ht="16.5" thickTop="1" thickBot="1" x14ac:dyDescent="0.3">
      <c r="A6" s="15">
        <v>2</v>
      </c>
      <c r="B6" s="16" t="s">
        <v>89</v>
      </c>
      <c r="C6" s="17">
        <v>7129.5210772929204</v>
      </c>
      <c r="D6" s="14">
        <f t="shared" ref="D6:D23" si="0">C6/C$23</f>
        <v>7.5325308009078172E-4</v>
      </c>
    </row>
    <row r="7" spans="1:4" ht="16.5" thickTop="1" thickBot="1" x14ac:dyDescent="0.3">
      <c r="A7" s="15">
        <v>3</v>
      </c>
      <c r="B7" s="16" t="s">
        <v>90</v>
      </c>
      <c r="C7" s="17">
        <v>1153762.7509700703</v>
      </c>
      <c r="D7" s="14">
        <f t="shared" si="0"/>
        <v>0.12189813823963151</v>
      </c>
    </row>
    <row r="8" spans="1:4" ht="16.5" thickTop="1" thickBot="1" x14ac:dyDescent="0.3">
      <c r="A8" s="15">
        <v>4</v>
      </c>
      <c r="B8" s="16" t="s">
        <v>91</v>
      </c>
      <c r="C8" s="17">
        <v>1111.57801753952</v>
      </c>
      <c r="D8" s="14">
        <f t="shared" si="0"/>
        <v>1.1744120767657105E-4</v>
      </c>
    </row>
    <row r="9" spans="1:4" ht="16.5" thickTop="1" thickBot="1" x14ac:dyDescent="0.3">
      <c r="A9" s="15">
        <v>5</v>
      </c>
      <c r="B9" s="16" t="s">
        <v>92</v>
      </c>
      <c r="C9" s="17">
        <v>237315.10678643579</v>
      </c>
      <c r="D9" s="14">
        <f t="shared" si="0"/>
        <v>2.5072979405066868E-2</v>
      </c>
    </row>
    <row r="10" spans="1:4" ht="16.5" thickTop="1" thickBot="1" x14ac:dyDescent="0.3">
      <c r="A10" s="15">
        <v>6</v>
      </c>
      <c r="B10" s="16" t="s">
        <v>93</v>
      </c>
      <c r="C10" s="17">
        <v>35633.387580945135</v>
      </c>
      <c r="D10" s="14">
        <f t="shared" si="0"/>
        <v>3.7647632510551532E-3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24269.028139392871</v>
      </c>
      <c r="D12" s="14">
        <f t="shared" si="0"/>
        <v>2.5640881061464965E-3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371314.5445576515</v>
      </c>
      <c r="D14" s="14">
        <f t="shared" si="0"/>
        <v>3.9230380461510124E-2</v>
      </c>
    </row>
    <row r="15" spans="1:4" ht="16.5" thickTop="1" thickBot="1" x14ac:dyDescent="0.3">
      <c r="A15" s="15">
        <v>11</v>
      </c>
      <c r="B15" s="16" t="s">
        <v>98</v>
      </c>
      <c r="C15" s="17">
        <v>22895.380616495346</v>
      </c>
      <c r="D15" s="14">
        <f t="shared" si="0"/>
        <v>2.4189585502669155E-3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368872.64275611052</v>
      </c>
      <c r="D17" s="14">
        <f t="shared" si="0"/>
        <v>3.897238696750837E-2</v>
      </c>
    </row>
    <row r="18" spans="1:4" ht="16.5" thickTop="1" thickBot="1" x14ac:dyDescent="0.3">
      <c r="A18" s="15">
        <v>14</v>
      </c>
      <c r="B18" s="16" t="s">
        <v>101</v>
      </c>
      <c r="C18" s="17">
        <v>1614892.1989548011</v>
      </c>
      <c r="D18" s="14">
        <f t="shared" si="0"/>
        <v>0.17061770484857802</v>
      </c>
    </row>
    <row r="19" spans="1:4" ht="16.5" thickTop="1" thickBot="1" x14ac:dyDescent="0.3">
      <c r="A19" s="15">
        <v>15</v>
      </c>
      <c r="B19" s="16" t="s">
        <v>102</v>
      </c>
      <c r="C19" s="17">
        <v>266148.85294788569</v>
      </c>
      <c r="D19" s="14">
        <f t="shared" si="0"/>
        <v>2.811934224924751E-2</v>
      </c>
    </row>
    <row r="20" spans="1:4" ht="16.5" thickTop="1" thickBot="1" x14ac:dyDescent="0.3">
      <c r="A20" s="15">
        <v>16</v>
      </c>
      <c r="B20" s="16" t="s">
        <v>103</v>
      </c>
      <c r="C20" s="17">
        <v>1356106.9652353115</v>
      </c>
      <c r="D20" s="14">
        <f t="shared" si="0"/>
        <v>0.14327634877880488</v>
      </c>
    </row>
    <row r="21" spans="1:4" ht="16.5" thickTop="1" thickBot="1" x14ac:dyDescent="0.3">
      <c r="A21" s="15">
        <v>17</v>
      </c>
      <c r="B21" s="16" t="s">
        <v>104</v>
      </c>
      <c r="C21" s="17">
        <v>1865376.8493350837</v>
      </c>
      <c r="D21" s="14">
        <f t="shared" si="0"/>
        <v>0.19708208196015417</v>
      </c>
    </row>
    <row r="22" spans="1:4" ht="16.5" thickTop="1" thickBot="1" x14ac:dyDescent="0.3">
      <c r="A22" s="15">
        <v>18</v>
      </c>
      <c r="B22" s="16" t="s">
        <v>105</v>
      </c>
      <c r="C22" s="17">
        <v>830626.59404924349</v>
      </c>
      <c r="D22" s="14">
        <f t="shared" si="0"/>
        <v>8.7757934030889453E-2</v>
      </c>
    </row>
    <row r="23" spans="1:4" ht="16.5" thickTop="1" thickBot="1" x14ac:dyDescent="0.3">
      <c r="A23" s="31"/>
      <c r="B23" s="18" t="s">
        <v>106</v>
      </c>
      <c r="C23" s="19">
        <f>SUM(C5:C22)</f>
        <v>9464974.3435946833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4F060-E2B9-4372-BA1B-D9DBFD9713E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1030202.8721395301</v>
      </c>
      <c r="D5" s="14">
        <f>C5/C$23</f>
        <v>2.1466325444400861E-2</v>
      </c>
    </row>
    <row r="6" spans="1:4" ht="16.5" thickTop="1" thickBot="1" x14ac:dyDescent="0.3">
      <c r="A6" s="15">
        <v>2</v>
      </c>
      <c r="B6" s="16" t="s">
        <v>89</v>
      </c>
      <c r="C6" s="17">
        <v>863714.40466976457</v>
      </c>
      <c r="D6" s="14">
        <f t="shared" ref="D6:D23" si="0">C6/C$23</f>
        <v>1.7997207155084457E-2</v>
      </c>
    </row>
    <row r="7" spans="1:4" ht="16.5" thickTop="1" thickBot="1" x14ac:dyDescent="0.3">
      <c r="A7" s="15">
        <v>3</v>
      </c>
      <c r="B7" s="16" t="s">
        <v>90</v>
      </c>
      <c r="C7" s="17">
        <v>701352.08294349012</v>
      </c>
      <c r="D7" s="14">
        <f t="shared" si="0"/>
        <v>1.4614065317354583E-2</v>
      </c>
    </row>
    <row r="8" spans="1:4" ht="16.5" thickTop="1" thickBot="1" x14ac:dyDescent="0.3">
      <c r="A8" s="15">
        <v>4</v>
      </c>
      <c r="B8" s="16" t="s">
        <v>91</v>
      </c>
      <c r="C8" s="17">
        <v>16701.186581201797</v>
      </c>
      <c r="D8" s="14">
        <f t="shared" si="0"/>
        <v>3.4800243345776803E-4</v>
      </c>
    </row>
    <row r="9" spans="1:4" ht="16.5" thickTop="1" thickBot="1" x14ac:dyDescent="0.3">
      <c r="A9" s="15">
        <v>5</v>
      </c>
      <c r="B9" s="16" t="s">
        <v>92</v>
      </c>
      <c r="C9" s="17">
        <v>512171.18925516942</v>
      </c>
      <c r="D9" s="14">
        <f t="shared" si="0"/>
        <v>1.067210520289465E-2</v>
      </c>
    </row>
    <row r="10" spans="1:4" ht="16.5" thickTop="1" thickBot="1" x14ac:dyDescent="0.3">
      <c r="A10" s="15">
        <v>6</v>
      </c>
      <c r="B10" s="16" t="s">
        <v>93</v>
      </c>
      <c r="C10" s="17">
        <v>1817274.1426159111</v>
      </c>
      <c r="D10" s="14">
        <f t="shared" si="0"/>
        <v>3.786652049034879E-2</v>
      </c>
    </row>
    <row r="11" spans="1:4" ht="16.5" thickTop="1" thickBot="1" x14ac:dyDescent="0.3">
      <c r="A11" s="15">
        <v>7</v>
      </c>
      <c r="B11" s="16" t="s">
        <v>94</v>
      </c>
      <c r="C11" s="17">
        <v>1106639.6666980784</v>
      </c>
      <c r="D11" s="14">
        <f t="shared" si="0"/>
        <v>2.3059038056930225E-2</v>
      </c>
    </row>
    <row r="12" spans="1:4" ht="16.5" thickTop="1" thickBot="1" x14ac:dyDescent="0.3">
      <c r="A12" s="15">
        <v>8</v>
      </c>
      <c r="B12" s="16" t="s">
        <v>95</v>
      </c>
      <c r="C12" s="17">
        <v>22740.215205263841</v>
      </c>
      <c r="D12" s="14">
        <f t="shared" si="0"/>
        <v>4.7383760371208896E-4</v>
      </c>
    </row>
    <row r="13" spans="1:4" ht="16.5" thickTop="1" thickBot="1" x14ac:dyDescent="0.3">
      <c r="A13" s="15">
        <v>9</v>
      </c>
      <c r="B13" s="16" t="s">
        <v>96</v>
      </c>
      <c r="C13" s="17">
        <v>65660.953641753353</v>
      </c>
      <c r="D13" s="14">
        <f t="shared" si="0"/>
        <v>1.3681765387979752E-3</v>
      </c>
    </row>
    <row r="14" spans="1:4" ht="16.5" thickTop="1" thickBot="1" x14ac:dyDescent="0.3">
      <c r="A14" s="15">
        <v>10</v>
      </c>
      <c r="B14" s="16" t="s">
        <v>97</v>
      </c>
      <c r="C14" s="17">
        <v>1207262.6414244594</v>
      </c>
      <c r="D14" s="14">
        <f t="shared" si="0"/>
        <v>2.5155717828531238E-2</v>
      </c>
    </row>
    <row r="15" spans="1:4" ht="16.5" thickTop="1" thickBot="1" x14ac:dyDescent="0.3">
      <c r="A15" s="15">
        <v>11</v>
      </c>
      <c r="B15" s="16" t="s">
        <v>98</v>
      </c>
      <c r="C15" s="17">
        <v>179072.5207436083</v>
      </c>
      <c r="D15" s="14">
        <f t="shared" si="0"/>
        <v>3.7313320632160756E-3</v>
      </c>
    </row>
    <row r="16" spans="1:4" ht="16.5" thickTop="1" thickBot="1" x14ac:dyDescent="0.3">
      <c r="A16" s="15">
        <v>12</v>
      </c>
      <c r="B16" s="16" t="s">
        <v>99</v>
      </c>
      <c r="C16" s="17">
        <v>4859105.971700402</v>
      </c>
      <c r="D16" s="14">
        <f t="shared" si="0"/>
        <v>0.10124913546467497</v>
      </c>
    </row>
    <row r="17" spans="1:4" ht="16.5" thickTop="1" thickBot="1" x14ac:dyDescent="0.3">
      <c r="A17" s="15">
        <v>13</v>
      </c>
      <c r="B17" s="16" t="s">
        <v>100</v>
      </c>
      <c r="C17" s="17">
        <v>713084.57965387881</v>
      </c>
      <c r="D17" s="14">
        <f t="shared" si="0"/>
        <v>1.4858535216897296E-2</v>
      </c>
    </row>
    <row r="18" spans="1:4" ht="16.5" thickTop="1" thickBot="1" x14ac:dyDescent="0.3">
      <c r="A18" s="15">
        <v>14</v>
      </c>
      <c r="B18" s="16" t="s">
        <v>101</v>
      </c>
      <c r="C18" s="17">
        <v>4877261.4911755938</v>
      </c>
      <c r="D18" s="14">
        <f t="shared" si="0"/>
        <v>0.10162744181598345</v>
      </c>
    </row>
    <row r="19" spans="1:4" ht="16.5" thickTop="1" thickBot="1" x14ac:dyDescent="0.3">
      <c r="A19" s="15">
        <v>15</v>
      </c>
      <c r="B19" s="16" t="s">
        <v>102</v>
      </c>
      <c r="C19" s="17">
        <v>132636.3527584908</v>
      </c>
      <c r="D19" s="14">
        <f t="shared" si="0"/>
        <v>2.7637421628994392E-3</v>
      </c>
    </row>
    <row r="20" spans="1:4" ht="16.5" thickTop="1" thickBot="1" x14ac:dyDescent="0.3">
      <c r="A20" s="15">
        <v>16</v>
      </c>
      <c r="B20" s="16" t="s">
        <v>103</v>
      </c>
      <c r="C20" s="17">
        <v>1966369.6139307539</v>
      </c>
      <c r="D20" s="14">
        <f t="shared" si="0"/>
        <v>4.0973221118045418E-2</v>
      </c>
    </row>
    <row r="21" spans="1:4" ht="16.5" thickTop="1" thickBot="1" x14ac:dyDescent="0.3">
      <c r="A21" s="15">
        <v>17</v>
      </c>
      <c r="B21" s="16" t="s">
        <v>104</v>
      </c>
      <c r="C21" s="17">
        <v>25044420.689206615</v>
      </c>
      <c r="D21" s="14">
        <f t="shared" si="0"/>
        <v>0.521850306983207</v>
      </c>
    </row>
    <row r="22" spans="1:4" ht="16.5" thickTop="1" thickBot="1" x14ac:dyDescent="0.3">
      <c r="A22" s="15">
        <v>18</v>
      </c>
      <c r="B22" s="16" t="s">
        <v>105</v>
      </c>
      <c r="C22" s="17">
        <v>2875909.2984116538</v>
      </c>
      <c r="D22" s="14">
        <f t="shared" si="0"/>
        <v>5.9925289103563796E-2</v>
      </c>
    </row>
    <row r="23" spans="1:4" ht="16.5" thickTop="1" thickBot="1" x14ac:dyDescent="0.3">
      <c r="A23" s="31"/>
      <c r="B23" s="18" t="s">
        <v>106</v>
      </c>
      <c r="C23" s="19">
        <f>SUM(C5:C22)</f>
        <v>47991579.872755617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15ED-5443-43EC-9BBB-FF23FD1443E3}">
  <dimension ref="A1:D23"/>
  <sheetViews>
    <sheetView zoomScaleNormal="100"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191840.06295328765</v>
      </c>
      <c r="D5" s="14">
        <f>C5/C$23</f>
        <v>3.8908680424681062E-2</v>
      </c>
    </row>
    <row r="6" spans="1:4" ht="16.5" thickTop="1" thickBot="1" x14ac:dyDescent="0.3">
      <c r="A6" s="15">
        <v>2</v>
      </c>
      <c r="B6" s="16" t="s">
        <v>89</v>
      </c>
      <c r="C6" s="17">
        <v>14848.175108419367</v>
      </c>
      <c r="D6" s="14">
        <f t="shared" ref="D6:D23" si="0">C6/C$23</f>
        <v>3.0114820193937624E-3</v>
      </c>
    </row>
    <row r="7" spans="1:4" ht="16.5" thickTop="1" thickBot="1" x14ac:dyDescent="0.3">
      <c r="A7" s="15">
        <v>3</v>
      </c>
      <c r="B7" s="16" t="s">
        <v>90</v>
      </c>
      <c r="C7" s="17">
        <v>72712.7269284707</v>
      </c>
      <c r="D7" s="14">
        <f t="shared" si="0"/>
        <v>1.4747473553299742E-2</v>
      </c>
    </row>
    <row r="8" spans="1:4" ht="16.5" thickTop="1" thickBot="1" x14ac:dyDescent="0.3">
      <c r="A8" s="15">
        <v>4</v>
      </c>
      <c r="B8" s="16" t="s">
        <v>91</v>
      </c>
      <c r="C8" s="17">
        <v>29201.229627851153</v>
      </c>
      <c r="D8" s="14">
        <f t="shared" si="0"/>
        <v>5.9225445097692902E-3</v>
      </c>
    </row>
    <row r="9" spans="1:4" ht="16.5" thickTop="1" thickBot="1" x14ac:dyDescent="0.3">
      <c r="A9" s="15">
        <v>5</v>
      </c>
      <c r="B9" s="16" t="s">
        <v>92</v>
      </c>
      <c r="C9" s="17">
        <v>23605.53199609874</v>
      </c>
      <c r="D9" s="14">
        <f t="shared" si="0"/>
        <v>4.7876344833895886E-3</v>
      </c>
    </row>
    <row r="10" spans="1:4" ht="16.5" thickTop="1" thickBot="1" x14ac:dyDescent="0.3">
      <c r="A10" s="15">
        <v>6</v>
      </c>
      <c r="B10" s="16" t="s">
        <v>93</v>
      </c>
      <c r="C10" s="17">
        <v>58466.831836327256</v>
      </c>
      <c r="D10" s="14">
        <f t="shared" si="0"/>
        <v>1.1858144958580145E-2</v>
      </c>
    </row>
    <row r="11" spans="1:4" ht="16.5" thickTop="1" thickBot="1" x14ac:dyDescent="0.3">
      <c r="A11" s="15">
        <v>7</v>
      </c>
      <c r="B11" s="16" t="s">
        <v>94</v>
      </c>
      <c r="C11" s="17">
        <v>53694.628015858194</v>
      </c>
      <c r="D11" s="14">
        <f t="shared" si="0"/>
        <v>1.0890254568462389E-2</v>
      </c>
    </row>
    <row r="12" spans="1:4" ht="16.5" thickTop="1" thickBot="1" x14ac:dyDescent="0.3">
      <c r="A12" s="15">
        <v>8</v>
      </c>
      <c r="B12" s="16" t="s">
        <v>95</v>
      </c>
      <c r="C12" s="17">
        <v>4972.1129785442427</v>
      </c>
      <c r="D12" s="14">
        <f t="shared" si="0"/>
        <v>1.0084356309072596E-3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309951.78969374532</v>
      </c>
      <c r="D14" s="14">
        <f t="shared" si="0"/>
        <v>6.2863903121155723E-2</v>
      </c>
    </row>
    <row r="15" spans="1:4" ht="16.5" thickTop="1" thickBot="1" x14ac:dyDescent="0.3">
      <c r="A15" s="15">
        <v>11</v>
      </c>
      <c r="B15" s="16" t="s">
        <v>98</v>
      </c>
      <c r="C15" s="17">
        <v>12529.02773421955</v>
      </c>
      <c r="D15" s="14">
        <f t="shared" si="0"/>
        <v>2.5411164312504203E-3</v>
      </c>
    </row>
    <row r="16" spans="1:4" ht="16.5" thickTop="1" thickBot="1" x14ac:dyDescent="0.3">
      <c r="A16" s="15">
        <v>12</v>
      </c>
      <c r="B16" s="16" t="s">
        <v>99</v>
      </c>
      <c r="C16" s="17">
        <v>594622.5579820947</v>
      </c>
      <c r="D16" s="14">
        <f t="shared" si="0"/>
        <v>0.12060035180172575</v>
      </c>
    </row>
    <row r="17" spans="1:4" ht="16.5" thickTop="1" thickBot="1" x14ac:dyDescent="0.3">
      <c r="A17" s="15">
        <v>13</v>
      </c>
      <c r="B17" s="16" t="s">
        <v>100</v>
      </c>
      <c r="C17" s="17">
        <v>208216.26197369111</v>
      </c>
      <c r="D17" s="14">
        <f t="shared" si="0"/>
        <v>4.2230073695965605E-2</v>
      </c>
    </row>
    <row r="18" spans="1:4" ht="16.5" thickTop="1" thickBot="1" x14ac:dyDescent="0.3">
      <c r="A18" s="15">
        <v>14</v>
      </c>
      <c r="B18" s="16" t="s">
        <v>101</v>
      </c>
      <c r="C18" s="17">
        <v>1407256.2217955543</v>
      </c>
      <c r="D18" s="14">
        <f t="shared" si="0"/>
        <v>0.28541735113389649</v>
      </c>
    </row>
    <row r="19" spans="1:4" ht="16.5" thickTop="1" thickBot="1" x14ac:dyDescent="0.3">
      <c r="A19" s="15">
        <v>15</v>
      </c>
      <c r="B19" s="16" t="s">
        <v>102</v>
      </c>
      <c r="C19" s="17">
        <v>2409.3631285644537</v>
      </c>
      <c r="D19" s="14">
        <f t="shared" si="0"/>
        <v>4.8866299642088141E-4</v>
      </c>
    </row>
    <row r="20" spans="1:4" ht="16.5" thickTop="1" thickBot="1" x14ac:dyDescent="0.3">
      <c r="A20" s="15">
        <v>16</v>
      </c>
      <c r="B20" s="16" t="s">
        <v>103</v>
      </c>
      <c r="C20" s="17">
        <v>503724.36263278773</v>
      </c>
      <c r="D20" s="14">
        <f t="shared" si="0"/>
        <v>0.10216453198609321</v>
      </c>
    </row>
    <row r="21" spans="1:4" ht="16.5" thickTop="1" thickBot="1" x14ac:dyDescent="0.3">
      <c r="A21" s="15">
        <v>17</v>
      </c>
      <c r="B21" s="16" t="s">
        <v>104</v>
      </c>
      <c r="C21" s="17">
        <v>940050.00163080182</v>
      </c>
      <c r="D21" s="14">
        <f t="shared" si="0"/>
        <v>0.19065936767118308</v>
      </c>
    </row>
    <row r="22" spans="1:4" ht="16.5" thickTop="1" thickBot="1" x14ac:dyDescent="0.3">
      <c r="A22" s="15">
        <v>18</v>
      </c>
      <c r="B22" s="16" t="s">
        <v>105</v>
      </c>
      <c r="C22" s="17">
        <v>502420.03783380648</v>
      </c>
      <c r="D22" s="14">
        <f t="shared" si="0"/>
        <v>0.10189999101382557</v>
      </c>
    </row>
    <row r="23" spans="1:4" ht="16.5" thickTop="1" thickBot="1" x14ac:dyDescent="0.3">
      <c r="A23" s="7"/>
      <c r="B23" s="18" t="s">
        <v>106</v>
      </c>
      <c r="C23" s="19">
        <f>SUM(C5:C22)</f>
        <v>4930520.9238501228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86E09-F753-4130-8467-3FD4B27FD2A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8194.361404957308</v>
      </c>
      <c r="D6" s="14">
        <f t="shared" ref="D6:D23" si="0">C6/C$23</f>
        <v>3.5066658571889686E-3</v>
      </c>
    </row>
    <row r="7" spans="1:4" ht="16.5" thickTop="1" thickBot="1" x14ac:dyDescent="0.3">
      <c r="A7" s="15">
        <v>3</v>
      </c>
      <c r="B7" s="16" t="s">
        <v>90</v>
      </c>
      <c r="C7" s="17">
        <v>14391.881203699832</v>
      </c>
      <c r="D7" s="14">
        <f t="shared" si="0"/>
        <v>6.1588104238608221E-3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31110.862624381076</v>
      </c>
      <c r="D9" s="14">
        <f t="shared" si="0"/>
        <v>1.3313471832791576E-2</v>
      </c>
    </row>
    <row r="10" spans="1:4" ht="16.5" thickTop="1" thickBot="1" x14ac:dyDescent="0.3">
      <c r="A10" s="15">
        <v>6</v>
      </c>
      <c r="B10" s="16" t="s">
        <v>93</v>
      </c>
      <c r="C10" s="17">
        <v>1776.8034647913544</v>
      </c>
      <c r="D10" s="14">
        <f t="shared" si="0"/>
        <v>7.6035895135764591E-4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204275.27854513447</v>
      </c>
      <c r="D14" s="14">
        <f t="shared" si="0"/>
        <v>8.7416835716891517E-2</v>
      </c>
    </row>
    <row r="15" spans="1:4" ht="16.5" thickTop="1" thickBot="1" x14ac:dyDescent="0.3">
      <c r="A15" s="15">
        <v>11</v>
      </c>
      <c r="B15" s="16" t="s">
        <v>98</v>
      </c>
      <c r="C15" s="17">
        <v>938627.9727532306</v>
      </c>
      <c r="D15" s="14">
        <f t="shared" si="0"/>
        <v>0.40167311423011365</v>
      </c>
    </row>
    <row r="16" spans="1:4" ht="16.5" thickTop="1" thickBot="1" x14ac:dyDescent="0.3">
      <c r="A16" s="15">
        <v>12</v>
      </c>
      <c r="B16" s="16" t="s">
        <v>99</v>
      </c>
      <c r="C16" s="17">
        <v>9845.6831809943924</v>
      </c>
      <c r="D16" s="14">
        <f t="shared" si="0"/>
        <v>4.2133266212307837E-3</v>
      </c>
    </row>
    <row r="17" spans="1:4" ht="16.5" thickTop="1" thickBot="1" x14ac:dyDescent="0.3">
      <c r="A17" s="15">
        <v>13</v>
      </c>
      <c r="B17" s="16" t="s">
        <v>100</v>
      </c>
      <c r="C17" s="17">
        <v>55615.755353023756</v>
      </c>
      <c r="D17" s="14">
        <f t="shared" si="0"/>
        <v>2.3800008418012789E-2</v>
      </c>
    </row>
    <row r="18" spans="1:4" ht="16.5" thickTop="1" thickBot="1" x14ac:dyDescent="0.3">
      <c r="A18" s="15">
        <v>14</v>
      </c>
      <c r="B18" s="16" t="s">
        <v>101</v>
      </c>
      <c r="C18" s="17">
        <v>194416.63650657187</v>
      </c>
      <c r="D18" s="14">
        <f t="shared" si="0"/>
        <v>8.3197963528271537E-2</v>
      </c>
    </row>
    <row r="19" spans="1:4" ht="16.5" thickTop="1" thickBot="1" x14ac:dyDescent="0.3">
      <c r="A19" s="15">
        <v>15</v>
      </c>
      <c r="B19" s="16" t="s">
        <v>102</v>
      </c>
      <c r="C19" s="17">
        <v>1086.5711320028743</v>
      </c>
      <c r="D19" s="14">
        <f t="shared" si="0"/>
        <v>4.649833832928801E-4</v>
      </c>
    </row>
    <row r="20" spans="1:4" ht="16.5" thickTop="1" thickBot="1" x14ac:dyDescent="0.3">
      <c r="A20" s="15">
        <v>16</v>
      </c>
      <c r="B20" s="16" t="s">
        <v>103</v>
      </c>
      <c r="C20" s="17">
        <v>610781.02613667154</v>
      </c>
      <c r="D20" s="14">
        <f t="shared" si="0"/>
        <v>0.26137545865094386</v>
      </c>
    </row>
    <row r="21" spans="1:4" ht="16.5" thickTop="1" thickBot="1" x14ac:dyDescent="0.3">
      <c r="A21" s="15">
        <v>17</v>
      </c>
      <c r="B21" s="16" t="s">
        <v>104</v>
      </c>
      <c r="C21" s="17">
        <v>53146.022953641295</v>
      </c>
      <c r="D21" s="14">
        <f t="shared" si="0"/>
        <v>2.2743119924411744E-2</v>
      </c>
    </row>
    <row r="22" spans="1:4" ht="16.5" thickTop="1" thickBot="1" x14ac:dyDescent="0.3">
      <c r="A22" s="15">
        <v>18</v>
      </c>
      <c r="B22" s="16" t="s">
        <v>105</v>
      </c>
      <c r="C22" s="17">
        <v>213526.76162528462</v>
      </c>
      <c r="D22" s="14">
        <f t="shared" si="0"/>
        <v>9.1375882461632085E-2</v>
      </c>
    </row>
    <row r="23" spans="1:4" ht="16.5" thickTop="1" thickBot="1" x14ac:dyDescent="0.3">
      <c r="A23" s="31"/>
      <c r="B23" s="18" t="s">
        <v>106</v>
      </c>
      <c r="C23" s="19">
        <f>SUM(C5:C22)</f>
        <v>2336795.6168843852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4DB53-A75D-4DB9-8D7D-8181420B07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55788.607309877865</v>
      </c>
      <c r="D5" s="14">
        <f>C5/C$23</f>
        <v>1.2940820615564173E-2</v>
      </c>
    </row>
    <row r="6" spans="1:4" ht="16.5" thickTop="1" thickBot="1" x14ac:dyDescent="0.3">
      <c r="A6" s="15">
        <v>2</v>
      </c>
      <c r="B6" s="16" t="s">
        <v>89</v>
      </c>
      <c r="C6" s="17">
        <v>10343.151031817364</v>
      </c>
      <c r="D6" s="14">
        <f t="shared" ref="D6:D23" si="0">C6/C$23</f>
        <v>2.39921497518252E-3</v>
      </c>
    </row>
    <row r="7" spans="1:4" ht="16.5" thickTop="1" thickBot="1" x14ac:dyDescent="0.3">
      <c r="A7" s="15">
        <v>3</v>
      </c>
      <c r="B7" s="16" t="s">
        <v>90</v>
      </c>
      <c r="C7" s="17">
        <v>67278.77419773041</v>
      </c>
      <c r="D7" s="14">
        <f t="shared" si="0"/>
        <v>1.56060993473433E-2</v>
      </c>
    </row>
    <row r="8" spans="1:4" ht="16.5" thickTop="1" thickBot="1" x14ac:dyDescent="0.3">
      <c r="A8" s="15">
        <v>4</v>
      </c>
      <c r="B8" s="16" t="s">
        <v>91</v>
      </c>
      <c r="C8" s="17">
        <v>230.62213076092277</v>
      </c>
      <c r="D8" s="14">
        <f t="shared" si="0"/>
        <v>5.3495503258921903E-5</v>
      </c>
    </row>
    <row r="9" spans="1:4" ht="16.5" thickTop="1" thickBot="1" x14ac:dyDescent="0.3">
      <c r="A9" s="15">
        <v>5</v>
      </c>
      <c r="B9" s="16" t="s">
        <v>92</v>
      </c>
      <c r="C9" s="17">
        <v>569.01567474232331</v>
      </c>
      <c r="D9" s="14">
        <f t="shared" si="0"/>
        <v>1.3198984755765424E-4</v>
      </c>
    </row>
    <row r="10" spans="1:4" ht="16.5" thickTop="1" thickBot="1" x14ac:dyDescent="0.3">
      <c r="A10" s="15">
        <v>6</v>
      </c>
      <c r="B10" s="16" t="s">
        <v>93</v>
      </c>
      <c r="C10" s="17">
        <v>3243.7190591990425</v>
      </c>
      <c r="D10" s="14">
        <f t="shared" si="0"/>
        <v>7.5241861190804629E-4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2304.4159016709013</v>
      </c>
      <c r="D13" s="14">
        <f t="shared" si="0"/>
        <v>5.3453624754487507E-4</v>
      </c>
    </row>
    <row r="14" spans="1:4" ht="16.5" thickTop="1" thickBot="1" x14ac:dyDescent="0.3">
      <c r="A14" s="15">
        <v>10</v>
      </c>
      <c r="B14" s="16" t="s">
        <v>97</v>
      </c>
      <c r="C14" s="17">
        <v>426384.95995210571</v>
      </c>
      <c r="D14" s="14">
        <f t="shared" si="0"/>
        <v>9.8904983400396579E-2</v>
      </c>
    </row>
    <row r="15" spans="1:4" ht="16.5" thickTop="1" thickBot="1" x14ac:dyDescent="0.3">
      <c r="A15" s="15">
        <v>11</v>
      </c>
      <c r="B15" s="16" t="s">
        <v>98</v>
      </c>
      <c r="C15" s="17">
        <v>65603.708727175384</v>
      </c>
      <c r="D15" s="14">
        <f t="shared" si="0"/>
        <v>1.5217548300471404E-2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73445.476527154678</v>
      </c>
      <c r="D17" s="14">
        <f t="shared" si="0"/>
        <v>1.7036538149864392E-2</v>
      </c>
    </row>
    <row r="18" spans="1:4" ht="16.5" thickTop="1" thickBot="1" x14ac:dyDescent="0.3">
      <c r="A18" s="15">
        <v>14</v>
      </c>
      <c r="B18" s="16" t="s">
        <v>101</v>
      </c>
      <c r="C18" s="17">
        <v>1905904.8870828426</v>
      </c>
      <c r="D18" s="14">
        <f t="shared" si="0"/>
        <v>0.44209695210834171</v>
      </c>
    </row>
    <row r="19" spans="1:4" ht="16.5" thickTop="1" thickBot="1" x14ac:dyDescent="0.3">
      <c r="A19" s="15">
        <v>15</v>
      </c>
      <c r="B19" s="16" t="s">
        <v>102</v>
      </c>
      <c r="C19" s="17">
        <v>7907.4586061727923</v>
      </c>
      <c r="D19" s="14">
        <f t="shared" si="0"/>
        <v>1.8342276009704753E-3</v>
      </c>
    </row>
    <row r="20" spans="1:4" ht="16.5" thickTop="1" thickBot="1" x14ac:dyDescent="0.3">
      <c r="A20" s="15">
        <v>16</v>
      </c>
      <c r="B20" s="16" t="s">
        <v>103</v>
      </c>
      <c r="C20" s="17">
        <v>753329.13630940241</v>
      </c>
      <c r="D20" s="14">
        <f t="shared" si="0"/>
        <v>0.17474351283423728</v>
      </c>
    </row>
    <row r="21" spans="1:4" ht="16.5" thickTop="1" thickBot="1" x14ac:dyDescent="0.3">
      <c r="A21" s="15">
        <v>17</v>
      </c>
      <c r="B21" s="16" t="s">
        <v>104</v>
      </c>
      <c r="C21" s="17">
        <v>461316.61777865415</v>
      </c>
      <c r="D21" s="14">
        <f t="shared" si="0"/>
        <v>0.10700779039872782</v>
      </c>
    </row>
    <row r="22" spans="1:4" ht="16.5" thickTop="1" thickBot="1" x14ac:dyDescent="0.3">
      <c r="A22" s="15">
        <v>18</v>
      </c>
      <c r="B22" s="16" t="s">
        <v>105</v>
      </c>
      <c r="C22" s="17">
        <v>477405.83223869483</v>
      </c>
      <c r="D22" s="14">
        <f t="shared" si="0"/>
        <v>0.11073987205863085</v>
      </c>
    </row>
    <row r="23" spans="1:4" ht="16.5" thickTop="1" thickBot="1" x14ac:dyDescent="0.3">
      <c r="A23" s="31"/>
      <c r="B23" s="18" t="s">
        <v>106</v>
      </c>
      <c r="C23" s="19">
        <f>SUM(C5:C22)</f>
        <v>4311056.3825280014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47BA6-A8F0-428D-A95E-7A32D2E561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3530013.5966105363</v>
      </c>
      <c r="D5" s="14">
        <f>C5/C$23</f>
        <v>0.14369604775206654</v>
      </c>
    </row>
    <row r="6" spans="1:4" ht="16.5" thickTop="1" thickBot="1" x14ac:dyDescent="0.3">
      <c r="A6" s="15">
        <v>2</v>
      </c>
      <c r="B6" s="16" t="s">
        <v>89</v>
      </c>
      <c r="C6" s="17">
        <v>497443.34320746368</v>
      </c>
      <c r="D6" s="14">
        <f t="shared" ref="D6:D23" si="0">C6/C$23</f>
        <v>2.0249395772334113E-2</v>
      </c>
    </row>
    <row r="7" spans="1:4" ht="16.5" thickTop="1" thickBot="1" x14ac:dyDescent="0.3">
      <c r="A7" s="15">
        <v>3</v>
      </c>
      <c r="B7" s="16" t="s">
        <v>90</v>
      </c>
      <c r="C7" s="17">
        <v>1078184.1220612291</v>
      </c>
      <c r="D7" s="14">
        <f t="shared" si="0"/>
        <v>4.3889575167073702E-2</v>
      </c>
    </row>
    <row r="8" spans="1:4" ht="16.5" thickTop="1" thickBot="1" x14ac:dyDescent="0.3">
      <c r="A8" s="15">
        <v>4</v>
      </c>
      <c r="B8" s="16" t="s">
        <v>91</v>
      </c>
      <c r="C8" s="17">
        <v>190082.19541026451</v>
      </c>
      <c r="D8" s="14">
        <f t="shared" si="0"/>
        <v>7.7376643123181019E-3</v>
      </c>
    </row>
    <row r="9" spans="1:4" ht="16.5" thickTop="1" thickBot="1" x14ac:dyDescent="0.3">
      <c r="A9" s="15">
        <v>5</v>
      </c>
      <c r="B9" s="16" t="s">
        <v>92</v>
      </c>
      <c r="C9" s="17">
        <v>171690.889857612</v>
      </c>
      <c r="D9" s="14">
        <f t="shared" si="0"/>
        <v>6.9890105611103625E-3</v>
      </c>
    </row>
    <row r="10" spans="1:4" ht="16.5" thickTop="1" thickBot="1" x14ac:dyDescent="0.3">
      <c r="A10" s="15">
        <v>6</v>
      </c>
      <c r="B10" s="16" t="s">
        <v>93</v>
      </c>
      <c r="C10" s="17">
        <v>441484.5053340068</v>
      </c>
      <c r="D10" s="14">
        <f t="shared" si="0"/>
        <v>1.7971482778759439E-2</v>
      </c>
    </row>
    <row r="11" spans="1:4" ht="16.5" thickTop="1" thickBot="1" x14ac:dyDescent="0.3">
      <c r="A11" s="15">
        <v>7</v>
      </c>
      <c r="B11" s="16" t="s">
        <v>94</v>
      </c>
      <c r="C11" s="17">
        <v>38860.092680809285</v>
      </c>
      <c r="D11" s="14">
        <f t="shared" si="0"/>
        <v>1.5818754179510845E-3</v>
      </c>
    </row>
    <row r="12" spans="1:4" ht="16.5" thickTop="1" thickBot="1" x14ac:dyDescent="0.3">
      <c r="A12" s="15">
        <v>8</v>
      </c>
      <c r="B12" s="16" t="s">
        <v>95</v>
      </c>
      <c r="C12" s="17">
        <v>38777.324967334011</v>
      </c>
      <c r="D12" s="14">
        <f t="shared" si="0"/>
        <v>1.5785061976967228E-3</v>
      </c>
    </row>
    <row r="13" spans="1:4" ht="16.5" thickTop="1" thickBot="1" x14ac:dyDescent="0.3">
      <c r="A13" s="15">
        <v>9</v>
      </c>
      <c r="B13" s="16" t="s">
        <v>96</v>
      </c>
      <c r="C13" s="17">
        <v>87813.493407006245</v>
      </c>
      <c r="D13" s="14">
        <f t="shared" si="0"/>
        <v>3.5746185096864756E-3</v>
      </c>
    </row>
    <row r="14" spans="1:4" ht="16.5" thickTop="1" thickBot="1" x14ac:dyDescent="0.3">
      <c r="A14" s="15">
        <v>10</v>
      </c>
      <c r="B14" s="16" t="s">
        <v>97</v>
      </c>
      <c r="C14" s="17">
        <v>1495481.1883131154</v>
      </c>
      <c r="D14" s="14">
        <f t="shared" si="0"/>
        <v>6.087646134125297E-2</v>
      </c>
    </row>
    <row r="15" spans="1:4" ht="16.5" thickTop="1" thickBot="1" x14ac:dyDescent="0.3">
      <c r="A15" s="15">
        <v>11</v>
      </c>
      <c r="B15" s="16" t="s">
        <v>98</v>
      </c>
      <c r="C15" s="17">
        <v>43881.247059117901</v>
      </c>
      <c r="D15" s="14">
        <f t="shared" si="0"/>
        <v>1.7862712423775753E-3</v>
      </c>
    </row>
    <row r="16" spans="1:4" ht="16.5" thickTop="1" thickBot="1" x14ac:dyDescent="0.3">
      <c r="A16" s="15">
        <v>12</v>
      </c>
      <c r="B16" s="16" t="s">
        <v>99</v>
      </c>
      <c r="C16" s="17">
        <v>5876925.2805933766</v>
      </c>
      <c r="D16" s="14">
        <f t="shared" si="0"/>
        <v>0.23923163824817556</v>
      </c>
    </row>
    <row r="17" spans="1:4" ht="16.5" thickTop="1" thickBot="1" x14ac:dyDescent="0.3">
      <c r="A17" s="15">
        <v>13</v>
      </c>
      <c r="B17" s="16" t="s">
        <v>100</v>
      </c>
      <c r="C17" s="17">
        <v>935469.60282037256</v>
      </c>
      <c r="D17" s="14">
        <f t="shared" si="0"/>
        <v>3.8080103953864117E-2</v>
      </c>
    </row>
    <row r="18" spans="1:4" ht="16.5" thickTop="1" thickBot="1" x14ac:dyDescent="0.3">
      <c r="A18" s="15">
        <v>14</v>
      </c>
      <c r="B18" s="16" t="s">
        <v>101</v>
      </c>
      <c r="C18" s="17">
        <v>3589496.1442854851</v>
      </c>
      <c r="D18" s="14">
        <f t="shared" si="0"/>
        <v>0.14611740018519065</v>
      </c>
    </row>
    <row r="19" spans="1:4" ht="16.5" thickTop="1" thickBot="1" x14ac:dyDescent="0.3">
      <c r="A19" s="15">
        <v>15</v>
      </c>
      <c r="B19" s="16" t="s">
        <v>102</v>
      </c>
      <c r="C19" s="17">
        <v>9994.0821156632446</v>
      </c>
      <c r="D19" s="14">
        <f t="shared" si="0"/>
        <v>4.0682848992688024E-4</v>
      </c>
    </row>
    <row r="20" spans="1:4" ht="16.5" thickTop="1" thickBot="1" x14ac:dyDescent="0.3">
      <c r="A20" s="15">
        <v>16</v>
      </c>
      <c r="B20" s="16" t="s">
        <v>103</v>
      </c>
      <c r="C20" s="17">
        <v>1321929.45494235</v>
      </c>
      <c r="D20" s="14">
        <f t="shared" si="0"/>
        <v>5.3811701536971998E-2</v>
      </c>
    </row>
    <row r="21" spans="1:4" ht="16.5" thickTop="1" thickBot="1" x14ac:dyDescent="0.3">
      <c r="A21" s="15">
        <v>17</v>
      </c>
      <c r="B21" s="16" t="s">
        <v>104</v>
      </c>
      <c r="C21" s="17">
        <v>3781643.9595809225</v>
      </c>
      <c r="D21" s="14">
        <f t="shared" si="0"/>
        <v>0.15393914955994092</v>
      </c>
    </row>
    <row r="22" spans="1:4" ht="16.5" thickTop="1" thickBot="1" x14ac:dyDescent="0.3">
      <c r="A22" s="15">
        <v>18</v>
      </c>
      <c r="B22" s="16" t="s">
        <v>105</v>
      </c>
      <c r="C22" s="17">
        <v>1436665.8503551225</v>
      </c>
      <c r="D22" s="14">
        <f t="shared" si="0"/>
        <v>5.8482268973302685E-2</v>
      </c>
    </row>
    <row r="23" spans="1:4" ht="16.5" thickTop="1" thickBot="1" x14ac:dyDescent="0.3">
      <c r="A23" s="31"/>
      <c r="B23" s="18" t="s">
        <v>106</v>
      </c>
      <c r="C23" s="19">
        <f>SUM(C5:C22)</f>
        <v>24565836.373601791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8177-8354-43FA-8A8F-51A96DA591F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545031.16212092293</v>
      </c>
      <c r="D5" s="14">
        <f>C5/C$23</f>
        <v>5.027031629432719E-2</v>
      </c>
    </row>
    <row r="6" spans="1:4" ht="16.5" thickTop="1" thickBot="1" x14ac:dyDescent="0.3">
      <c r="A6" s="15">
        <v>2</v>
      </c>
      <c r="B6" s="16" t="s">
        <v>89</v>
      </c>
      <c r="C6" s="17">
        <v>87357.322731136621</v>
      </c>
      <c r="D6" s="14">
        <f t="shared" ref="D6:D23" si="0">C6/C$23</f>
        <v>8.0573012141745091E-3</v>
      </c>
    </row>
    <row r="7" spans="1:4" ht="16.5" thickTop="1" thickBot="1" x14ac:dyDescent="0.3">
      <c r="A7" s="15">
        <v>3</v>
      </c>
      <c r="B7" s="16" t="s">
        <v>90</v>
      </c>
      <c r="C7" s="17">
        <v>142287.11825979751</v>
      </c>
      <c r="D7" s="14">
        <f t="shared" si="0"/>
        <v>1.3123687114868863E-2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903690.4043595026</v>
      </c>
      <c r="D9" s="14">
        <f t="shared" si="0"/>
        <v>8.3350834991746031E-2</v>
      </c>
    </row>
    <row r="10" spans="1:4" ht="16.5" thickTop="1" thickBot="1" x14ac:dyDescent="0.3">
      <c r="A10" s="15">
        <v>6</v>
      </c>
      <c r="B10" s="16" t="s">
        <v>93</v>
      </c>
      <c r="C10" s="17">
        <v>339025.76383571781</v>
      </c>
      <c r="D10" s="14">
        <f t="shared" si="0"/>
        <v>3.1269647617260803E-2</v>
      </c>
    </row>
    <row r="11" spans="1:4" ht="16.5" thickTop="1" thickBot="1" x14ac:dyDescent="0.3">
      <c r="A11" s="15">
        <v>7</v>
      </c>
      <c r="B11" s="16" t="s">
        <v>94</v>
      </c>
      <c r="C11" s="17">
        <v>93590.881438850178</v>
      </c>
      <c r="D11" s="14">
        <f t="shared" si="0"/>
        <v>8.632246262557805E-3</v>
      </c>
    </row>
    <row r="12" spans="1:4" ht="16.5" thickTop="1" thickBot="1" x14ac:dyDescent="0.3">
      <c r="A12" s="15">
        <v>8</v>
      </c>
      <c r="B12" s="16" t="s">
        <v>95</v>
      </c>
      <c r="C12" s="17">
        <v>15630.784217192595</v>
      </c>
      <c r="D12" s="14">
        <f t="shared" si="0"/>
        <v>1.4416872302657736E-3</v>
      </c>
    </row>
    <row r="13" spans="1:4" ht="16.5" thickTop="1" thickBot="1" x14ac:dyDescent="0.3">
      <c r="A13" s="15">
        <v>9</v>
      </c>
      <c r="B13" s="16" t="s">
        <v>96</v>
      </c>
      <c r="C13" s="17">
        <v>32045.786374187741</v>
      </c>
      <c r="D13" s="14">
        <f t="shared" si="0"/>
        <v>2.9557058914980818E-3</v>
      </c>
    </row>
    <row r="14" spans="1:4" ht="16.5" thickTop="1" thickBot="1" x14ac:dyDescent="0.3">
      <c r="A14" s="15">
        <v>10</v>
      </c>
      <c r="B14" s="16" t="s">
        <v>97</v>
      </c>
      <c r="C14" s="17">
        <v>982059.83810441301</v>
      </c>
      <c r="D14" s="14">
        <f t="shared" si="0"/>
        <v>9.0579148702898377E-2</v>
      </c>
    </row>
    <row r="15" spans="1:4" ht="16.5" thickTop="1" thickBot="1" x14ac:dyDescent="0.3">
      <c r="A15" s="15">
        <v>11</v>
      </c>
      <c r="B15" s="16" t="s">
        <v>98</v>
      </c>
      <c r="C15" s="17">
        <v>142247.05396294751</v>
      </c>
      <c r="D15" s="14">
        <f t="shared" si="0"/>
        <v>1.3119991830975512E-2</v>
      </c>
    </row>
    <row r="16" spans="1:4" ht="16.5" thickTop="1" thickBot="1" x14ac:dyDescent="0.3">
      <c r="A16" s="15">
        <v>12</v>
      </c>
      <c r="B16" s="16" t="s">
        <v>99</v>
      </c>
      <c r="C16" s="17">
        <v>559865.42691966915</v>
      </c>
      <c r="D16" s="14">
        <f t="shared" si="0"/>
        <v>5.1638537481029402E-2</v>
      </c>
    </row>
    <row r="17" spans="1:4" ht="16.5" thickTop="1" thickBot="1" x14ac:dyDescent="0.3">
      <c r="A17" s="15">
        <v>13</v>
      </c>
      <c r="B17" s="16" t="s">
        <v>100</v>
      </c>
      <c r="C17" s="17">
        <v>321027.18522721238</v>
      </c>
      <c r="D17" s="14">
        <f t="shared" si="0"/>
        <v>2.9609569621028477E-2</v>
      </c>
    </row>
    <row r="18" spans="1:4" ht="16.5" thickTop="1" thickBot="1" x14ac:dyDescent="0.3">
      <c r="A18" s="15">
        <v>14</v>
      </c>
      <c r="B18" s="16" t="s">
        <v>101</v>
      </c>
      <c r="C18" s="17">
        <v>3189682.2710350393</v>
      </c>
      <c r="D18" s="14">
        <f t="shared" si="0"/>
        <v>0.29419664009553304</v>
      </c>
    </row>
    <row r="19" spans="1:4" ht="16.5" thickTop="1" thickBot="1" x14ac:dyDescent="0.3">
      <c r="A19" s="15">
        <v>15</v>
      </c>
      <c r="B19" s="16" t="s">
        <v>102</v>
      </c>
      <c r="C19" s="17">
        <v>41445.388726057652</v>
      </c>
      <c r="D19" s="14">
        <f t="shared" si="0"/>
        <v>3.8226672986782584E-3</v>
      </c>
    </row>
    <row r="20" spans="1:4" ht="16.5" thickTop="1" thickBot="1" x14ac:dyDescent="0.3">
      <c r="A20" s="15">
        <v>16</v>
      </c>
      <c r="B20" s="16" t="s">
        <v>103</v>
      </c>
      <c r="C20" s="17">
        <v>1177852.2620320022</v>
      </c>
      <c r="D20" s="14">
        <f t="shared" si="0"/>
        <v>0.10863783555040232</v>
      </c>
    </row>
    <row r="21" spans="1:4" ht="16.5" thickTop="1" thickBot="1" x14ac:dyDescent="0.3">
      <c r="A21" s="15">
        <v>17</v>
      </c>
      <c r="B21" s="16" t="s">
        <v>104</v>
      </c>
      <c r="C21" s="17">
        <v>1404404.5920723968</v>
      </c>
      <c r="D21" s="14">
        <f t="shared" si="0"/>
        <v>0.12953362661678663</v>
      </c>
    </row>
    <row r="22" spans="1:4" ht="16.5" thickTop="1" thickBot="1" x14ac:dyDescent="0.3">
      <c r="A22" s="15">
        <v>18</v>
      </c>
      <c r="B22" s="16" t="s">
        <v>105</v>
      </c>
      <c r="C22" s="17">
        <v>864764.57348957215</v>
      </c>
      <c r="D22" s="14">
        <f t="shared" si="0"/>
        <v>7.9760556185968792E-2</v>
      </c>
    </row>
    <row r="23" spans="1:4" ht="16.5" thickTop="1" thickBot="1" x14ac:dyDescent="0.3">
      <c r="A23" s="31"/>
      <c r="B23" s="18" t="s">
        <v>106</v>
      </c>
      <c r="C23" s="19">
        <f>SUM(C5:C22)</f>
        <v>10842007.814906619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93678-BE89-4B8A-97BC-D3202F8678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129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402150.39953101979</v>
      </c>
      <c r="D5" s="14">
        <f>C5/C$23</f>
        <v>8.4575111934410155E-2</v>
      </c>
    </row>
    <row r="6" spans="1:4" ht="16.5" thickTop="1" thickBot="1" x14ac:dyDescent="0.3">
      <c r="A6" s="15">
        <v>2</v>
      </c>
      <c r="B6" s="16" t="s">
        <v>89</v>
      </c>
      <c r="C6" s="17">
        <v>46299.43483188776</v>
      </c>
      <c r="D6" s="14">
        <f t="shared" ref="D6:D23" si="0">C6/C$23</f>
        <v>9.7371030539155114E-3</v>
      </c>
    </row>
    <row r="7" spans="1:4" ht="16.5" thickTop="1" thickBot="1" x14ac:dyDescent="0.3">
      <c r="A7" s="15">
        <v>3</v>
      </c>
      <c r="B7" s="16" t="s">
        <v>90</v>
      </c>
      <c r="C7" s="17">
        <v>127197.0654485555</v>
      </c>
      <c r="D7" s="14">
        <f t="shared" si="0"/>
        <v>2.6750454706959161E-2</v>
      </c>
    </row>
    <row r="8" spans="1:4" ht="16.5" thickTop="1" thickBot="1" x14ac:dyDescent="0.3">
      <c r="A8" s="15">
        <v>4</v>
      </c>
      <c r="B8" s="16" t="s">
        <v>91</v>
      </c>
      <c r="C8" s="17">
        <v>14735.625139818645</v>
      </c>
      <c r="D8" s="14">
        <f t="shared" si="0"/>
        <v>3.0990076028198491E-3</v>
      </c>
    </row>
    <row r="9" spans="1:4" ht="16.5" thickTop="1" thickBot="1" x14ac:dyDescent="0.3">
      <c r="A9" s="15">
        <v>5</v>
      </c>
      <c r="B9" s="16" t="s">
        <v>92</v>
      </c>
      <c r="C9" s="17">
        <v>64555.480585777877</v>
      </c>
      <c r="D9" s="14">
        <f t="shared" si="0"/>
        <v>1.3576480348866759E-2</v>
      </c>
    </row>
    <row r="10" spans="1:4" ht="16.5" thickTop="1" thickBot="1" x14ac:dyDescent="0.3">
      <c r="A10" s="15">
        <v>6</v>
      </c>
      <c r="B10" s="16" t="s">
        <v>93</v>
      </c>
      <c r="C10" s="17">
        <v>131035.32402740717</v>
      </c>
      <c r="D10" s="14">
        <f t="shared" si="0"/>
        <v>2.7557668001582658E-2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2794.7747210351722</v>
      </c>
      <c r="D12" s="14">
        <f t="shared" si="0"/>
        <v>5.8776115885663164E-4</v>
      </c>
    </row>
    <row r="13" spans="1:4" ht="16.5" thickTop="1" thickBot="1" x14ac:dyDescent="0.3">
      <c r="A13" s="15">
        <v>9</v>
      </c>
      <c r="B13" s="16" t="s">
        <v>96</v>
      </c>
      <c r="C13" s="17">
        <v>1535.282989273262</v>
      </c>
      <c r="D13" s="14">
        <f t="shared" si="0"/>
        <v>3.2288101869401786E-4</v>
      </c>
    </row>
    <row r="14" spans="1:4" ht="16.5" thickTop="1" thickBot="1" x14ac:dyDescent="0.3">
      <c r="A14" s="15">
        <v>10</v>
      </c>
      <c r="B14" s="16" t="s">
        <v>97</v>
      </c>
      <c r="C14" s="17">
        <v>552861.44388590567</v>
      </c>
      <c r="D14" s="14">
        <f t="shared" si="0"/>
        <v>0.11627072497105252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2130.7304692682114</v>
      </c>
      <c r="D16" s="14">
        <f t="shared" si="0"/>
        <v>4.4810789234716908E-4</v>
      </c>
    </row>
    <row r="17" spans="1:4" ht="16.5" thickTop="1" thickBot="1" x14ac:dyDescent="0.3">
      <c r="A17" s="15">
        <v>13</v>
      </c>
      <c r="B17" s="16" t="s">
        <v>100</v>
      </c>
      <c r="C17" s="17">
        <v>109596.46086761536</v>
      </c>
      <c r="D17" s="14">
        <f t="shared" si="0"/>
        <v>2.3048921389368902E-2</v>
      </c>
    </row>
    <row r="18" spans="1:4" ht="16.5" thickTop="1" thickBot="1" x14ac:dyDescent="0.3">
      <c r="A18" s="15">
        <v>14</v>
      </c>
      <c r="B18" s="16" t="s">
        <v>101</v>
      </c>
      <c r="C18" s="17">
        <v>2137113.7074439772</v>
      </c>
      <c r="D18" s="14">
        <f t="shared" si="0"/>
        <v>0.44945033309532945</v>
      </c>
    </row>
    <row r="19" spans="1:4" ht="16.5" thickTop="1" thickBot="1" x14ac:dyDescent="0.3">
      <c r="A19" s="15">
        <v>15</v>
      </c>
      <c r="B19" s="16" t="s">
        <v>102</v>
      </c>
      <c r="C19" s="17">
        <v>3.2032119405885808</v>
      </c>
      <c r="D19" s="14">
        <f t="shared" si="0"/>
        <v>6.7365843411034997E-7</v>
      </c>
    </row>
    <row r="20" spans="1:4" ht="16.5" thickTop="1" thickBot="1" x14ac:dyDescent="0.3">
      <c r="A20" s="15">
        <v>16</v>
      </c>
      <c r="B20" s="16" t="s">
        <v>103</v>
      </c>
      <c r="C20" s="17">
        <v>533795.10568408528</v>
      </c>
      <c r="D20" s="14">
        <f t="shared" si="0"/>
        <v>0.11226093736552287</v>
      </c>
    </row>
    <row r="21" spans="1:4" ht="16.5" thickTop="1" thickBot="1" x14ac:dyDescent="0.3">
      <c r="A21" s="15">
        <v>17</v>
      </c>
      <c r="B21" s="16" t="s">
        <v>104</v>
      </c>
      <c r="C21" s="17">
        <v>385301.89054384077</v>
      </c>
      <c r="D21" s="14">
        <f t="shared" si="0"/>
        <v>8.1031749711768214E-2</v>
      </c>
    </row>
    <row r="22" spans="1:4" ht="16.5" thickTop="1" thickBot="1" x14ac:dyDescent="0.3">
      <c r="A22" s="15">
        <v>18</v>
      </c>
      <c r="B22" s="16" t="s">
        <v>105</v>
      </c>
      <c r="C22" s="17">
        <v>243843.72818329261</v>
      </c>
      <c r="D22" s="14">
        <f t="shared" si="0"/>
        <v>5.1282084090072122E-2</v>
      </c>
    </row>
    <row r="23" spans="1:4" ht="16.5" thickTop="1" thickBot="1" x14ac:dyDescent="0.3">
      <c r="A23" s="31"/>
      <c r="B23" s="18" t="s">
        <v>106</v>
      </c>
      <c r="C23" s="19">
        <f>SUM(C5:C22)</f>
        <v>4754949.6575647006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811B-3740-4BC3-ABC7-E21E959A2B1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472344.79325749597</v>
      </c>
      <c r="D5" s="14">
        <f>C5/C$23</f>
        <v>4.9618886919741818E-2</v>
      </c>
    </row>
    <row r="6" spans="1:4" ht="16.5" thickTop="1" thickBot="1" x14ac:dyDescent="0.3">
      <c r="A6" s="15">
        <v>2</v>
      </c>
      <c r="B6" s="16" t="s">
        <v>89</v>
      </c>
      <c r="C6" s="17">
        <v>249573.93981461384</v>
      </c>
      <c r="D6" s="14">
        <f t="shared" ref="D6:D23" si="0">C6/C$23</f>
        <v>2.6217249082758364E-2</v>
      </c>
    </row>
    <row r="7" spans="1:4" ht="16.5" thickTop="1" thickBot="1" x14ac:dyDescent="0.3">
      <c r="A7" s="15">
        <v>3</v>
      </c>
      <c r="B7" s="16" t="s">
        <v>90</v>
      </c>
      <c r="C7" s="17">
        <v>407051.697223717</v>
      </c>
      <c r="D7" s="14">
        <f t="shared" si="0"/>
        <v>4.2759976236304308E-2</v>
      </c>
    </row>
    <row r="8" spans="1:4" ht="16.5" thickTop="1" thickBot="1" x14ac:dyDescent="0.3">
      <c r="A8" s="15">
        <v>4</v>
      </c>
      <c r="B8" s="16" t="s">
        <v>91</v>
      </c>
      <c r="C8" s="17">
        <v>1514.5333960418809</v>
      </c>
      <c r="D8" s="14">
        <f t="shared" si="0"/>
        <v>1.5909873970688053E-4</v>
      </c>
    </row>
    <row r="9" spans="1:4" ht="16.5" thickTop="1" thickBot="1" x14ac:dyDescent="0.3">
      <c r="A9" s="15">
        <v>5</v>
      </c>
      <c r="B9" s="16" t="s">
        <v>92</v>
      </c>
      <c r="C9" s="17">
        <v>46067.786595760321</v>
      </c>
      <c r="D9" s="14">
        <f t="shared" si="0"/>
        <v>4.8393299267125009E-3</v>
      </c>
    </row>
    <row r="10" spans="1:4" ht="16.5" thickTop="1" thickBot="1" x14ac:dyDescent="0.3">
      <c r="A10" s="15">
        <v>6</v>
      </c>
      <c r="B10" s="16" t="s">
        <v>93</v>
      </c>
      <c r="C10" s="17">
        <v>282495.97454793885</v>
      </c>
      <c r="D10" s="14">
        <f t="shared" si="0"/>
        <v>2.9675643759526069E-2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16538.194835776922</v>
      </c>
      <c r="D12" s="14">
        <f t="shared" si="0"/>
        <v>1.7373046789693821E-3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895291.48414882855</v>
      </c>
      <c r="D14" s="14">
        <f t="shared" si="0"/>
        <v>9.4048600823617878E-2</v>
      </c>
    </row>
    <row r="15" spans="1:4" ht="16.5" thickTop="1" thickBot="1" x14ac:dyDescent="0.3">
      <c r="A15" s="15">
        <v>11</v>
      </c>
      <c r="B15" s="16" t="s">
        <v>98</v>
      </c>
      <c r="C15" s="17">
        <v>658272.88847788679</v>
      </c>
      <c r="D15" s="14">
        <f t="shared" si="0"/>
        <v>6.9150265826917176E-2</v>
      </c>
    </row>
    <row r="16" spans="1:4" ht="16.5" thickTop="1" thickBot="1" x14ac:dyDescent="0.3">
      <c r="A16" s="15">
        <v>12</v>
      </c>
      <c r="B16" s="16" t="s">
        <v>99</v>
      </c>
      <c r="C16" s="17">
        <v>153.91669276617813</v>
      </c>
      <c r="D16" s="14">
        <f t="shared" si="0"/>
        <v>1.6168644351420373E-5</v>
      </c>
    </row>
    <row r="17" spans="1:4" ht="16.5" thickTop="1" thickBot="1" x14ac:dyDescent="0.3">
      <c r="A17" s="15">
        <v>13</v>
      </c>
      <c r="B17" s="16" t="s">
        <v>100</v>
      </c>
      <c r="C17" s="17">
        <v>221108.62314469597</v>
      </c>
      <c r="D17" s="14">
        <f t="shared" si="0"/>
        <v>2.3227023829636276E-2</v>
      </c>
    </row>
    <row r="18" spans="1:4" ht="16.5" thickTop="1" thickBot="1" x14ac:dyDescent="0.3">
      <c r="A18" s="15">
        <v>14</v>
      </c>
      <c r="B18" s="16" t="s">
        <v>101</v>
      </c>
      <c r="C18" s="17">
        <v>2631460.1099490481</v>
      </c>
      <c r="D18" s="14">
        <f t="shared" si="0"/>
        <v>0.27642968334403484</v>
      </c>
    </row>
    <row r="19" spans="1:4" ht="16.5" thickTop="1" thickBot="1" x14ac:dyDescent="0.3">
      <c r="A19" s="15">
        <v>15</v>
      </c>
      <c r="B19" s="16" t="s">
        <v>102</v>
      </c>
      <c r="C19" s="17">
        <v>26943.327146833937</v>
      </c>
      <c r="D19" s="14">
        <f t="shared" si="0"/>
        <v>2.8303432620068306E-3</v>
      </c>
    </row>
    <row r="20" spans="1:4" ht="16.5" thickTop="1" thickBot="1" x14ac:dyDescent="0.3">
      <c r="A20" s="15">
        <v>16</v>
      </c>
      <c r="B20" s="16" t="s">
        <v>103</v>
      </c>
      <c r="C20" s="17">
        <v>1327288.1869844492</v>
      </c>
      <c r="D20" s="14">
        <f t="shared" si="0"/>
        <v>0.13942900059446217</v>
      </c>
    </row>
    <row r="21" spans="1:4" ht="16.5" thickTop="1" thickBot="1" x14ac:dyDescent="0.3">
      <c r="A21" s="15">
        <v>17</v>
      </c>
      <c r="B21" s="16" t="s">
        <v>104</v>
      </c>
      <c r="C21" s="17">
        <v>1361669.8310715049</v>
      </c>
      <c r="D21" s="14">
        <f t="shared" si="0"/>
        <v>0.14304072434885196</v>
      </c>
    </row>
    <row r="22" spans="1:4" ht="16.5" thickTop="1" thickBot="1" x14ac:dyDescent="0.3">
      <c r="A22" s="15">
        <v>18</v>
      </c>
      <c r="B22" s="16" t="s">
        <v>105</v>
      </c>
      <c r="C22" s="17">
        <v>921680.35913836677</v>
      </c>
      <c r="D22" s="14">
        <f t="shared" si="0"/>
        <v>9.6820699982401864E-2</v>
      </c>
    </row>
    <row r="23" spans="1:4" ht="16.5" thickTop="1" thickBot="1" x14ac:dyDescent="0.3">
      <c r="A23" s="31"/>
      <c r="B23" s="18" t="s">
        <v>106</v>
      </c>
      <c r="C23" s="19">
        <f>SUM(C5:C22)</f>
        <v>9519455.6464257278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94B21-9C06-48C2-BAE1-38DFB4ED6C75}">
  <dimension ref="A1:G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7" x14ac:dyDescent="0.25">
      <c r="A1" s="47" t="s">
        <v>2</v>
      </c>
      <c r="B1" s="48"/>
      <c r="C1" s="48"/>
      <c r="D1" s="49"/>
    </row>
    <row r="2" spans="1:7" x14ac:dyDescent="0.25">
      <c r="A2" s="50" t="s">
        <v>186</v>
      </c>
      <c r="B2" s="51"/>
      <c r="C2" s="51"/>
      <c r="D2" s="52"/>
    </row>
    <row r="3" spans="1:7" ht="15.75" thickBot="1" x14ac:dyDescent="0.3">
      <c r="A3" s="53" t="s">
        <v>131</v>
      </c>
      <c r="B3" s="54"/>
      <c r="C3" s="54"/>
      <c r="D3" s="55"/>
    </row>
    <row r="4" spans="1:7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7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7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7" ht="16.5" thickTop="1" thickBot="1" x14ac:dyDescent="0.3">
      <c r="A7" s="15">
        <v>3</v>
      </c>
      <c r="B7" s="16" t="s">
        <v>90</v>
      </c>
      <c r="C7" s="17">
        <v>0</v>
      </c>
      <c r="D7" s="14">
        <f t="shared" si="0"/>
        <v>0</v>
      </c>
    </row>
    <row r="8" spans="1:7" ht="16.5" thickTop="1" thickBot="1" x14ac:dyDescent="0.3">
      <c r="A8" s="15">
        <v>4</v>
      </c>
      <c r="B8" s="16" t="s">
        <v>91</v>
      </c>
      <c r="C8" s="17">
        <v>83010.336273367822</v>
      </c>
      <c r="D8" s="14">
        <f t="shared" si="0"/>
        <v>8.7419853860884036E-2</v>
      </c>
    </row>
    <row r="9" spans="1:7" ht="16.5" thickTop="1" thickBot="1" x14ac:dyDescent="0.3">
      <c r="A9" s="15">
        <v>5</v>
      </c>
      <c r="B9" s="16" t="s">
        <v>92</v>
      </c>
      <c r="C9" s="17">
        <v>0</v>
      </c>
      <c r="D9" s="14">
        <f t="shared" si="0"/>
        <v>0</v>
      </c>
    </row>
    <row r="10" spans="1:7" ht="16.5" thickTop="1" thickBot="1" x14ac:dyDescent="0.3">
      <c r="A10" s="15">
        <v>6</v>
      </c>
      <c r="B10" s="16" t="s">
        <v>93</v>
      </c>
      <c r="C10" s="17">
        <v>62.987932059678215</v>
      </c>
      <c r="D10" s="14">
        <f t="shared" si="0"/>
        <v>6.6333857479179706E-5</v>
      </c>
      <c r="G10" s="1" t="s">
        <v>132</v>
      </c>
    </row>
    <row r="11" spans="1:7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7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7" ht="16.5" thickTop="1" thickBot="1" x14ac:dyDescent="0.3">
      <c r="A13" s="15">
        <v>9</v>
      </c>
      <c r="B13" s="16" t="s">
        <v>96</v>
      </c>
      <c r="C13" s="17">
        <v>3882.0727014481054</v>
      </c>
      <c r="D13" s="14">
        <f t="shared" si="0"/>
        <v>4.0882888020151381E-3</v>
      </c>
    </row>
    <row r="14" spans="1:7" ht="16.5" thickTop="1" thickBot="1" x14ac:dyDescent="0.3">
      <c r="A14" s="15">
        <v>10</v>
      </c>
      <c r="B14" s="16" t="s">
        <v>97</v>
      </c>
      <c r="C14" s="17">
        <v>14443.667546667448</v>
      </c>
      <c r="D14" s="14">
        <f t="shared" si="0"/>
        <v>1.5210916650026409E-2</v>
      </c>
    </row>
    <row r="15" spans="1:7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7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26172.997280659514</v>
      </c>
      <c r="D17" s="14">
        <f t="shared" si="0"/>
        <v>2.7563309584021541E-2</v>
      </c>
    </row>
    <row r="18" spans="1:4" ht="16.5" thickTop="1" thickBot="1" x14ac:dyDescent="0.3">
      <c r="A18" s="15">
        <v>14</v>
      </c>
      <c r="B18" s="16" t="s">
        <v>101</v>
      </c>
      <c r="C18" s="17">
        <v>456152.78310276615</v>
      </c>
      <c r="D18" s="14">
        <f t="shared" si="0"/>
        <v>0.48038366578540187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105142.78583968573</v>
      </c>
      <c r="D20" s="14">
        <f t="shared" si="0"/>
        <v>0.11072798142103758</v>
      </c>
    </row>
    <row r="21" spans="1:4" ht="16.5" thickTop="1" thickBot="1" x14ac:dyDescent="0.3">
      <c r="A21" s="15">
        <v>17</v>
      </c>
      <c r="B21" s="16" t="s">
        <v>104</v>
      </c>
      <c r="C21" s="17">
        <v>38687.869995563684</v>
      </c>
      <c r="D21" s="14">
        <f t="shared" si="0"/>
        <v>4.0742973622745482E-2</v>
      </c>
    </row>
    <row r="22" spans="1:4" ht="16.5" thickTop="1" thickBot="1" x14ac:dyDescent="0.3">
      <c r="A22" s="15">
        <v>18</v>
      </c>
      <c r="B22" s="16" t="s">
        <v>105</v>
      </c>
      <c r="C22" s="17">
        <v>222003.81116862161</v>
      </c>
      <c r="D22" s="14">
        <f t="shared" si="0"/>
        <v>0.23379667641638879</v>
      </c>
    </row>
    <row r="23" spans="1:4" ht="16.5" thickTop="1" thickBot="1" x14ac:dyDescent="0.3">
      <c r="A23" s="31"/>
      <c r="B23" s="18" t="s">
        <v>106</v>
      </c>
      <c r="C23" s="19">
        <f>SUM(C5:C22)</f>
        <v>949559.31184083968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2191D-47F1-484C-A1B7-896B425BE3B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155171.09921144653</v>
      </c>
      <c r="D5" s="14">
        <f>C5/C$23</f>
        <v>5.5086319443692008E-3</v>
      </c>
    </row>
    <row r="6" spans="1:4" ht="16.5" thickTop="1" thickBot="1" x14ac:dyDescent="0.3">
      <c r="A6" s="15">
        <v>2</v>
      </c>
      <c r="B6" s="16" t="s">
        <v>89</v>
      </c>
      <c r="C6" s="17">
        <v>159443.37083195857</v>
      </c>
      <c r="D6" s="14">
        <f t="shared" ref="D6:D23" si="0">C6/C$23</f>
        <v>5.6602991816535426E-3</v>
      </c>
    </row>
    <row r="7" spans="1:4" ht="16.5" thickTop="1" thickBot="1" x14ac:dyDescent="0.3">
      <c r="A7" s="15">
        <v>3</v>
      </c>
      <c r="B7" s="16" t="s">
        <v>90</v>
      </c>
      <c r="C7" s="17">
        <v>693491.95440358354</v>
      </c>
      <c r="D7" s="14">
        <f t="shared" si="0"/>
        <v>2.4619223248428239E-2</v>
      </c>
    </row>
    <row r="8" spans="1:4" ht="16.5" thickTop="1" thickBot="1" x14ac:dyDescent="0.3">
      <c r="A8" s="15">
        <v>4</v>
      </c>
      <c r="B8" s="16" t="s">
        <v>91</v>
      </c>
      <c r="C8" s="17">
        <v>63507.999523458442</v>
      </c>
      <c r="D8" s="14">
        <f t="shared" si="0"/>
        <v>2.2545576893876914E-3</v>
      </c>
    </row>
    <row r="9" spans="1:4" ht="16.5" thickTop="1" thickBot="1" x14ac:dyDescent="0.3">
      <c r="A9" s="15">
        <v>5</v>
      </c>
      <c r="B9" s="16" t="s">
        <v>92</v>
      </c>
      <c r="C9" s="17">
        <v>59094.67879056908</v>
      </c>
      <c r="D9" s="14">
        <f t="shared" si="0"/>
        <v>2.0978831559630559E-3</v>
      </c>
    </row>
    <row r="10" spans="1:4" ht="16.5" thickTop="1" thickBot="1" x14ac:dyDescent="0.3">
      <c r="A10" s="15">
        <v>6</v>
      </c>
      <c r="B10" s="16" t="s">
        <v>93</v>
      </c>
      <c r="C10" s="17">
        <v>469926.20842907287</v>
      </c>
      <c r="D10" s="14">
        <f t="shared" si="0"/>
        <v>1.6682555813574675E-2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33014.172490631849</v>
      </c>
      <c r="D12" s="14">
        <f t="shared" si="0"/>
        <v>1.1720154469679364E-3</v>
      </c>
    </row>
    <row r="13" spans="1:4" ht="16.5" thickTop="1" thickBot="1" x14ac:dyDescent="0.3">
      <c r="A13" s="15">
        <v>9</v>
      </c>
      <c r="B13" s="16" t="s">
        <v>96</v>
      </c>
      <c r="C13" s="17">
        <v>19378.195673179565</v>
      </c>
      <c r="D13" s="14">
        <f t="shared" si="0"/>
        <v>6.879331799026112E-4</v>
      </c>
    </row>
    <row r="14" spans="1:4" ht="16.5" thickTop="1" thickBot="1" x14ac:dyDescent="0.3">
      <c r="A14" s="15">
        <v>10</v>
      </c>
      <c r="B14" s="16" t="s">
        <v>97</v>
      </c>
      <c r="C14" s="17">
        <v>2366653.4407217009</v>
      </c>
      <c r="D14" s="14">
        <f t="shared" si="0"/>
        <v>8.4017080571464675E-2</v>
      </c>
    </row>
    <row r="15" spans="1:4" ht="16.5" thickTop="1" thickBot="1" x14ac:dyDescent="0.3">
      <c r="A15" s="15">
        <v>11</v>
      </c>
      <c r="B15" s="16" t="s">
        <v>98</v>
      </c>
      <c r="C15" s="17">
        <v>2386.3998366275941</v>
      </c>
      <c r="D15" s="14">
        <f t="shared" si="0"/>
        <v>8.4718084997070632E-5</v>
      </c>
    </row>
    <row r="16" spans="1:4" ht="16.5" thickTop="1" thickBot="1" x14ac:dyDescent="0.3">
      <c r="A16" s="15">
        <v>12</v>
      </c>
      <c r="B16" s="16" t="s">
        <v>99</v>
      </c>
      <c r="C16" s="17">
        <v>7013760.7344822483</v>
      </c>
      <c r="D16" s="14">
        <f t="shared" si="0"/>
        <v>0.24899112417501787</v>
      </c>
    </row>
    <row r="17" spans="1:4" ht="16.5" thickTop="1" thickBot="1" x14ac:dyDescent="0.3">
      <c r="A17" s="15">
        <v>13</v>
      </c>
      <c r="B17" s="16" t="s">
        <v>100</v>
      </c>
      <c r="C17" s="17">
        <v>780404.57027429191</v>
      </c>
      <c r="D17" s="14">
        <f t="shared" si="0"/>
        <v>2.7704653554632815E-2</v>
      </c>
    </row>
    <row r="18" spans="1:4" ht="16.5" thickTop="1" thickBot="1" x14ac:dyDescent="0.3">
      <c r="A18" s="15">
        <v>14</v>
      </c>
      <c r="B18" s="16" t="s">
        <v>101</v>
      </c>
      <c r="C18" s="17">
        <v>5848459.6059914175</v>
      </c>
      <c r="D18" s="14">
        <f t="shared" si="0"/>
        <v>0.20762249912927519</v>
      </c>
    </row>
    <row r="19" spans="1:4" ht="16.5" thickTop="1" thickBot="1" x14ac:dyDescent="0.3">
      <c r="A19" s="15">
        <v>15</v>
      </c>
      <c r="B19" s="16" t="s">
        <v>102</v>
      </c>
      <c r="C19" s="17">
        <v>87165.954999381836</v>
      </c>
      <c r="D19" s="14">
        <f t="shared" si="0"/>
        <v>3.0944239398390662E-3</v>
      </c>
    </row>
    <row r="20" spans="1:4" ht="16.5" thickTop="1" thickBot="1" x14ac:dyDescent="0.3">
      <c r="A20" s="15">
        <v>16</v>
      </c>
      <c r="B20" s="16" t="s">
        <v>103</v>
      </c>
      <c r="C20" s="17">
        <v>1105724.3182083378</v>
      </c>
      <c r="D20" s="14">
        <f t="shared" si="0"/>
        <v>3.9253626041845985E-2</v>
      </c>
    </row>
    <row r="21" spans="1:4" ht="16.5" thickTop="1" thickBot="1" x14ac:dyDescent="0.3">
      <c r="A21" s="15">
        <v>17</v>
      </c>
      <c r="B21" s="16" t="s">
        <v>104</v>
      </c>
      <c r="C21" s="17">
        <v>4953996.9009207143</v>
      </c>
      <c r="D21" s="14">
        <f t="shared" si="0"/>
        <v>0.17586873921367943</v>
      </c>
    </row>
    <row r="22" spans="1:4" ht="16.5" thickTop="1" thickBot="1" x14ac:dyDescent="0.3">
      <c r="A22" s="15">
        <v>18</v>
      </c>
      <c r="B22" s="16" t="s">
        <v>105</v>
      </c>
      <c r="C22" s="17">
        <v>4357138.2871480379</v>
      </c>
      <c r="D22" s="14">
        <f t="shared" si="0"/>
        <v>0.1546800356290009</v>
      </c>
    </row>
    <row r="23" spans="1:4" ht="16.5" thickTop="1" thickBot="1" x14ac:dyDescent="0.3">
      <c r="A23" s="31"/>
      <c r="B23" s="18" t="s">
        <v>106</v>
      </c>
      <c r="C23" s="19">
        <f>SUM(C5:C22)</f>
        <v>28168717.89193666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60A92-E025-47FD-9D4C-528F15AE05D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1483353.2941543583</v>
      </c>
      <c r="D5" s="14">
        <f>C5/C$23</f>
        <v>3.7818544620531788E-2</v>
      </c>
    </row>
    <row r="6" spans="1:4" ht="16.5" thickTop="1" thickBot="1" x14ac:dyDescent="0.3">
      <c r="A6" s="15">
        <v>2</v>
      </c>
      <c r="B6" s="16" t="s">
        <v>89</v>
      </c>
      <c r="C6" s="17">
        <v>796061.64972953429</v>
      </c>
      <c r="D6" s="14">
        <f t="shared" ref="D6:D23" si="0">C6/C$23</f>
        <v>2.0295834538968376E-2</v>
      </c>
    </row>
    <row r="7" spans="1:4" ht="16.5" thickTop="1" thickBot="1" x14ac:dyDescent="0.3">
      <c r="A7" s="15">
        <v>3</v>
      </c>
      <c r="B7" s="16" t="s">
        <v>90</v>
      </c>
      <c r="C7" s="17">
        <v>890239.12653546093</v>
      </c>
      <c r="D7" s="14">
        <f t="shared" si="0"/>
        <v>2.2696918031936575E-2</v>
      </c>
    </row>
    <row r="8" spans="1:4" ht="16.5" thickTop="1" thickBot="1" x14ac:dyDescent="0.3">
      <c r="A8" s="15">
        <v>4</v>
      </c>
      <c r="B8" s="16" t="s">
        <v>91</v>
      </c>
      <c r="C8" s="17">
        <v>786.18051739992177</v>
      </c>
      <c r="D8" s="14">
        <f t="shared" si="0"/>
        <v>2.0043912056723936E-5</v>
      </c>
    </row>
    <row r="9" spans="1:4" ht="16.5" thickTop="1" thickBot="1" x14ac:dyDescent="0.3">
      <c r="A9" s="15">
        <v>5</v>
      </c>
      <c r="B9" s="16" t="s">
        <v>92</v>
      </c>
      <c r="C9" s="17">
        <v>34291.146744240286</v>
      </c>
      <c r="D9" s="14">
        <f t="shared" si="0"/>
        <v>8.7426324419602821E-4</v>
      </c>
    </row>
    <row r="10" spans="1:4" ht="16.5" thickTop="1" thickBot="1" x14ac:dyDescent="0.3">
      <c r="A10" s="15">
        <v>6</v>
      </c>
      <c r="B10" s="16" t="s">
        <v>93</v>
      </c>
      <c r="C10" s="17">
        <v>714000.24092984863</v>
      </c>
      <c r="D10" s="14">
        <f t="shared" si="0"/>
        <v>1.820365389492036E-2</v>
      </c>
    </row>
    <row r="11" spans="1:4" ht="16.5" thickTop="1" thickBot="1" x14ac:dyDescent="0.3">
      <c r="A11" s="15">
        <v>7</v>
      </c>
      <c r="B11" s="16" t="s">
        <v>94</v>
      </c>
      <c r="C11" s="17">
        <v>1292471.3304148417</v>
      </c>
      <c r="D11" s="14">
        <f t="shared" si="0"/>
        <v>3.2951950740715025E-2</v>
      </c>
    </row>
    <row r="12" spans="1:4" ht="16.5" thickTop="1" thickBot="1" x14ac:dyDescent="0.3">
      <c r="A12" s="15">
        <v>8</v>
      </c>
      <c r="B12" s="16" t="s">
        <v>95</v>
      </c>
      <c r="C12" s="17">
        <v>21194.618101397718</v>
      </c>
      <c r="D12" s="14">
        <f t="shared" si="0"/>
        <v>5.4036325232944193E-4</v>
      </c>
    </row>
    <row r="13" spans="1:4" ht="16.5" thickTop="1" thickBot="1" x14ac:dyDescent="0.3">
      <c r="A13" s="15">
        <v>9</v>
      </c>
      <c r="B13" s="16" t="s">
        <v>96</v>
      </c>
      <c r="C13" s="17">
        <v>774017.83194768068</v>
      </c>
      <c r="D13" s="14">
        <f t="shared" si="0"/>
        <v>1.9733820681800813E-2</v>
      </c>
    </row>
    <row r="14" spans="1:4" ht="16.5" thickTop="1" thickBot="1" x14ac:dyDescent="0.3">
      <c r="A14" s="15">
        <v>10</v>
      </c>
      <c r="B14" s="16" t="s">
        <v>97</v>
      </c>
      <c r="C14" s="17">
        <v>1523872.7738700504</v>
      </c>
      <c r="D14" s="14">
        <f t="shared" si="0"/>
        <v>3.885160111332249E-2</v>
      </c>
    </row>
    <row r="15" spans="1:4" ht="16.5" thickTop="1" thickBot="1" x14ac:dyDescent="0.3">
      <c r="A15" s="15">
        <v>11</v>
      </c>
      <c r="B15" s="16" t="s">
        <v>98</v>
      </c>
      <c r="C15" s="17">
        <v>8456.9415704649327</v>
      </c>
      <c r="D15" s="14">
        <f t="shared" si="0"/>
        <v>2.1561230449701398E-4</v>
      </c>
    </row>
    <row r="16" spans="1:4" ht="16.5" thickTop="1" thickBot="1" x14ac:dyDescent="0.3">
      <c r="A16" s="15">
        <v>12</v>
      </c>
      <c r="B16" s="16" t="s">
        <v>99</v>
      </c>
      <c r="C16" s="17">
        <v>2318290.2353505506</v>
      </c>
      <c r="D16" s="14">
        <f t="shared" si="0"/>
        <v>5.9105516571444992E-2</v>
      </c>
    </row>
    <row r="17" spans="1:4" ht="16.5" thickTop="1" thickBot="1" x14ac:dyDescent="0.3">
      <c r="A17" s="15">
        <v>13</v>
      </c>
      <c r="B17" s="16" t="s">
        <v>100</v>
      </c>
      <c r="C17" s="17">
        <v>1074157.3322591865</v>
      </c>
      <c r="D17" s="14">
        <f t="shared" si="0"/>
        <v>2.7385968777366793E-2</v>
      </c>
    </row>
    <row r="18" spans="1:4" ht="16.5" thickTop="1" thickBot="1" x14ac:dyDescent="0.3">
      <c r="A18" s="15">
        <v>14</v>
      </c>
      <c r="B18" s="16" t="s">
        <v>101</v>
      </c>
      <c r="C18" s="17">
        <v>8652640.9907193296</v>
      </c>
      <c r="D18" s="14">
        <f t="shared" si="0"/>
        <v>0.2206017208998827</v>
      </c>
    </row>
    <row r="19" spans="1:4" ht="16.5" thickTop="1" thickBot="1" x14ac:dyDescent="0.3">
      <c r="A19" s="15">
        <v>15</v>
      </c>
      <c r="B19" s="16" t="s">
        <v>102</v>
      </c>
      <c r="C19" s="17">
        <v>247013.38319059787</v>
      </c>
      <c r="D19" s="14">
        <f t="shared" si="0"/>
        <v>6.2976815374166982E-3</v>
      </c>
    </row>
    <row r="20" spans="1:4" ht="16.5" thickTop="1" thickBot="1" x14ac:dyDescent="0.3">
      <c r="A20" s="15">
        <v>16</v>
      </c>
      <c r="B20" s="16" t="s">
        <v>103</v>
      </c>
      <c r="C20" s="17">
        <v>1897899.1752048549</v>
      </c>
      <c r="D20" s="14">
        <f t="shared" si="0"/>
        <v>4.8387518284154815E-2</v>
      </c>
    </row>
    <row r="21" spans="1:4" ht="16.5" thickTop="1" thickBot="1" x14ac:dyDescent="0.3">
      <c r="A21" s="15">
        <v>17</v>
      </c>
      <c r="B21" s="16" t="s">
        <v>104</v>
      </c>
      <c r="C21" s="17">
        <v>14813809.800493307</v>
      </c>
      <c r="D21" s="14">
        <f t="shared" si="0"/>
        <v>0.37768259870917092</v>
      </c>
    </row>
    <row r="22" spans="1:4" ht="16.5" thickTop="1" thickBot="1" x14ac:dyDescent="0.3">
      <c r="A22" s="15">
        <v>18</v>
      </c>
      <c r="B22" s="16" t="s">
        <v>105</v>
      </c>
      <c r="C22" s="17">
        <v>2680351.8903414728</v>
      </c>
      <c r="D22" s="14">
        <f t="shared" si="0"/>
        <v>6.8336388885288327E-2</v>
      </c>
    </row>
    <row r="23" spans="1:4" ht="16.5" thickTop="1" thickBot="1" x14ac:dyDescent="0.3">
      <c r="A23" s="31"/>
      <c r="B23" s="18" t="s">
        <v>106</v>
      </c>
      <c r="C23" s="19">
        <f>SUM(C5:C22)</f>
        <v>39222907.942074582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CBA1-E923-420B-9802-B744A7F7209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12872.05145909671</v>
      </c>
      <c r="D6" s="14">
        <f t="shared" ref="D6:D23" si="0">C6/C$23</f>
        <v>5.5710534063962529E-3</v>
      </c>
    </row>
    <row r="7" spans="1:4" ht="16.5" thickTop="1" thickBot="1" x14ac:dyDescent="0.3">
      <c r="A7" s="15">
        <v>3</v>
      </c>
      <c r="B7" s="16" t="s">
        <v>90</v>
      </c>
      <c r="C7" s="17">
        <v>58788.61080251028</v>
      </c>
      <c r="D7" s="14">
        <f t="shared" si="0"/>
        <v>2.5443845645689456E-2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119930.89250662693</v>
      </c>
      <c r="D9" s="14">
        <f t="shared" si="0"/>
        <v>5.1906365458087848E-2</v>
      </c>
    </row>
    <row r="10" spans="1:4" ht="16.5" thickTop="1" thickBot="1" x14ac:dyDescent="0.3">
      <c r="A10" s="15">
        <v>6</v>
      </c>
      <c r="B10" s="16" t="s">
        <v>93</v>
      </c>
      <c r="C10" s="17">
        <v>984.45287419624708</v>
      </c>
      <c r="D10" s="14">
        <f t="shared" si="0"/>
        <v>4.26073462777506E-4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94325.688760964695</v>
      </c>
      <c r="D14" s="14">
        <f t="shared" si="0"/>
        <v>4.0824374525870746E-2</v>
      </c>
    </row>
    <row r="15" spans="1:4" ht="16.5" thickTop="1" thickBot="1" x14ac:dyDescent="0.3">
      <c r="A15" s="15">
        <v>11</v>
      </c>
      <c r="B15" s="16" t="s">
        <v>98</v>
      </c>
      <c r="C15" s="17">
        <v>14705.340381206677</v>
      </c>
      <c r="D15" s="14">
        <f t="shared" si="0"/>
        <v>6.3645050583636198E-3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91118.94431326857</v>
      </c>
      <c r="D17" s="14">
        <f t="shared" si="0"/>
        <v>3.9436488171038425E-2</v>
      </c>
    </row>
    <row r="18" spans="1:4" ht="16.5" thickTop="1" thickBot="1" x14ac:dyDescent="0.3">
      <c r="A18" s="15">
        <v>14</v>
      </c>
      <c r="B18" s="16" t="s">
        <v>101</v>
      </c>
      <c r="C18" s="17">
        <v>1394072.4265703848</v>
      </c>
      <c r="D18" s="14">
        <f t="shared" si="0"/>
        <v>0.60335774491636773</v>
      </c>
    </row>
    <row r="19" spans="1:4" ht="16.5" thickTop="1" thickBot="1" x14ac:dyDescent="0.3">
      <c r="A19" s="15">
        <v>15</v>
      </c>
      <c r="B19" s="16" t="s">
        <v>102</v>
      </c>
      <c r="C19" s="17">
        <v>695.67677246896858</v>
      </c>
      <c r="D19" s="14">
        <f t="shared" si="0"/>
        <v>3.0109050335368768E-4</v>
      </c>
    </row>
    <row r="20" spans="1:4" ht="16.5" thickTop="1" thickBot="1" x14ac:dyDescent="0.3">
      <c r="A20" s="15">
        <v>16</v>
      </c>
      <c r="B20" s="16" t="s">
        <v>103</v>
      </c>
      <c r="C20" s="17">
        <v>368467.46719765436</v>
      </c>
      <c r="D20" s="14">
        <f t="shared" si="0"/>
        <v>0.15947356525109344</v>
      </c>
    </row>
    <row r="21" spans="1:4" ht="16.5" thickTop="1" thickBot="1" x14ac:dyDescent="0.3">
      <c r="A21" s="15">
        <v>17</v>
      </c>
      <c r="B21" s="16" t="s">
        <v>104</v>
      </c>
      <c r="C21" s="17">
        <v>97540.910440016785</v>
      </c>
      <c r="D21" s="14">
        <f t="shared" si="0"/>
        <v>4.2215929845884917E-2</v>
      </c>
    </row>
    <row r="22" spans="1:4" ht="16.5" thickTop="1" thickBot="1" x14ac:dyDescent="0.3">
      <c r="A22" s="15">
        <v>18</v>
      </c>
      <c r="B22" s="16" t="s">
        <v>105</v>
      </c>
      <c r="C22" s="17">
        <v>57021.33299382875</v>
      </c>
      <c r="D22" s="14">
        <f t="shared" si="0"/>
        <v>2.4678963755076298E-2</v>
      </c>
    </row>
    <row r="23" spans="1:4" ht="16.5" thickTop="1" thickBot="1" x14ac:dyDescent="0.3">
      <c r="A23" s="31"/>
      <c r="B23" s="18" t="s">
        <v>106</v>
      </c>
      <c r="C23" s="19">
        <f>SUM(C5:C22)</f>
        <v>2310523.795072224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BE57C-9C46-40B1-BC0C-82A14038623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210680.97333717789</v>
      </c>
      <c r="D5" s="14">
        <f>C5/C$23</f>
        <v>1.1563789193979344E-2</v>
      </c>
    </row>
    <row r="6" spans="1:4" ht="16.5" thickTop="1" thickBot="1" x14ac:dyDescent="0.3">
      <c r="A6" s="15">
        <v>2</v>
      </c>
      <c r="B6" s="16" t="s">
        <v>89</v>
      </c>
      <c r="C6" s="17">
        <v>120854.70337853547</v>
      </c>
      <c r="D6" s="14">
        <f t="shared" ref="D6:D23" si="0">C6/C$23</f>
        <v>6.6334339111564673E-3</v>
      </c>
    </row>
    <row r="7" spans="1:4" ht="16.5" thickTop="1" thickBot="1" x14ac:dyDescent="0.3">
      <c r="A7" s="15">
        <v>3</v>
      </c>
      <c r="B7" s="16" t="s">
        <v>90</v>
      </c>
      <c r="C7" s="17">
        <v>633050.67002804787</v>
      </c>
      <c r="D7" s="14">
        <f t="shared" si="0"/>
        <v>3.4746680639242689E-2</v>
      </c>
    </row>
    <row r="8" spans="1:4" ht="16.5" thickTop="1" thickBot="1" x14ac:dyDescent="0.3">
      <c r="A8" s="15">
        <v>4</v>
      </c>
      <c r="B8" s="16" t="s">
        <v>91</v>
      </c>
      <c r="C8" s="17">
        <v>46832.119418455957</v>
      </c>
      <c r="D8" s="14">
        <f t="shared" si="0"/>
        <v>2.5705062392870825E-3</v>
      </c>
    </row>
    <row r="9" spans="1:4" ht="16.5" thickTop="1" thickBot="1" x14ac:dyDescent="0.3">
      <c r="A9" s="15">
        <v>5</v>
      </c>
      <c r="B9" s="16" t="s">
        <v>92</v>
      </c>
      <c r="C9" s="17">
        <v>60876.79424856876</v>
      </c>
      <c r="D9" s="14">
        <f t="shared" si="0"/>
        <v>3.3413858135592617E-3</v>
      </c>
    </row>
    <row r="10" spans="1:4" ht="16.5" thickTop="1" thickBot="1" x14ac:dyDescent="0.3">
      <c r="A10" s="15">
        <v>6</v>
      </c>
      <c r="B10" s="16" t="s">
        <v>93</v>
      </c>
      <c r="C10" s="17">
        <v>412449.77916635957</v>
      </c>
      <c r="D10" s="14">
        <f t="shared" si="0"/>
        <v>2.2638410217281198E-2</v>
      </c>
    </row>
    <row r="11" spans="1:4" ht="16.5" thickTop="1" thickBot="1" x14ac:dyDescent="0.3">
      <c r="A11" s="15">
        <v>7</v>
      </c>
      <c r="B11" s="16" t="s">
        <v>94</v>
      </c>
      <c r="C11" s="17">
        <v>258618.87590651563</v>
      </c>
      <c r="D11" s="14">
        <f t="shared" si="0"/>
        <v>1.419498930157596E-2</v>
      </c>
    </row>
    <row r="12" spans="1:4" ht="16.5" thickTop="1" thickBot="1" x14ac:dyDescent="0.3">
      <c r="A12" s="15">
        <v>8</v>
      </c>
      <c r="B12" s="16" t="s">
        <v>95</v>
      </c>
      <c r="C12" s="17">
        <v>8002.7144920022474</v>
      </c>
      <c r="D12" s="14">
        <f t="shared" si="0"/>
        <v>4.3925040737785066E-4</v>
      </c>
    </row>
    <row r="13" spans="1:4" ht="16.5" thickTop="1" thickBot="1" x14ac:dyDescent="0.3">
      <c r="A13" s="15">
        <v>9</v>
      </c>
      <c r="B13" s="16" t="s">
        <v>96</v>
      </c>
      <c r="C13" s="17">
        <v>266784.23884119932</v>
      </c>
      <c r="D13" s="14">
        <f t="shared" si="0"/>
        <v>1.4643167104124362E-2</v>
      </c>
    </row>
    <row r="14" spans="1:4" ht="16.5" thickTop="1" thickBot="1" x14ac:dyDescent="0.3">
      <c r="A14" s="15">
        <v>10</v>
      </c>
      <c r="B14" s="16" t="s">
        <v>97</v>
      </c>
      <c r="C14" s="17">
        <v>1026898.3279821993</v>
      </c>
      <c r="D14" s="14">
        <f t="shared" si="0"/>
        <v>5.6364063637731991E-2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3939867.2448846442</v>
      </c>
      <c r="D16" s="14">
        <f t="shared" si="0"/>
        <v>0.21625016037492595</v>
      </c>
    </row>
    <row r="17" spans="1:4" ht="16.5" thickTop="1" thickBot="1" x14ac:dyDescent="0.3">
      <c r="A17" s="15">
        <v>13</v>
      </c>
      <c r="B17" s="16" t="s">
        <v>100</v>
      </c>
      <c r="C17" s="17">
        <v>918820.273315973</v>
      </c>
      <c r="D17" s="14">
        <f t="shared" si="0"/>
        <v>5.0431910292990108E-2</v>
      </c>
    </row>
    <row r="18" spans="1:4" ht="16.5" thickTop="1" thickBot="1" x14ac:dyDescent="0.3">
      <c r="A18" s="15">
        <v>14</v>
      </c>
      <c r="B18" s="16" t="s">
        <v>101</v>
      </c>
      <c r="C18" s="17">
        <v>4061022.0178620699</v>
      </c>
      <c r="D18" s="14">
        <f t="shared" si="0"/>
        <v>0.22290006440927448</v>
      </c>
    </row>
    <row r="19" spans="1:4" ht="16.5" thickTop="1" thickBot="1" x14ac:dyDescent="0.3">
      <c r="A19" s="15">
        <v>15</v>
      </c>
      <c r="B19" s="16" t="s">
        <v>102</v>
      </c>
      <c r="C19" s="17">
        <v>85969.659924441876</v>
      </c>
      <c r="D19" s="14">
        <f t="shared" si="0"/>
        <v>4.7186749173277606E-3</v>
      </c>
    </row>
    <row r="20" spans="1:4" ht="16.5" thickTop="1" thickBot="1" x14ac:dyDescent="0.3">
      <c r="A20" s="15">
        <v>16</v>
      </c>
      <c r="B20" s="16" t="s">
        <v>103</v>
      </c>
      <c r="C20" s="17">
        <v>2105165.4269856173</v>
      </c>
      <c r="D20" s="14">
        <f t="shared" si="0"/>
        <v>0.11554763978214153</v>
      </c>
    </row>
    <row r="21" spans="1:4" ht="16.5" thickTop="1" thickBot="1" x14ac:dyDescent="0.3">
      <c r="A21" s="15">
        <v>17</v>
      </c>
      <c r="B21" s="16" t="s">
        <v>104</v>
      </c>
      <c r="C21" s="17">
        <v>2535063.4903125004</v>
      </c>
      <c r="D21" s="14">
        <f t="shared" si="0"/>
        <v>0.13914374578292391</v>
      </c>
    </row>
    <row r="22" spans="1:4" ht="16.5" thickTop="1" thickBot="1" x14ac:dyDescent="0.3">
      <c r="A22" s="15">
        <v>18</v>
      </c>
      <c r="B22" s="16" t="s">
        <v>105</v>
      </c>
      <c r="C22" s="17">
        <v>1528068.4610589766</v>
      </c>
      <c r="D22" s="14">
        <f t="shared" si="0"/>
        <v>8.3872127975100116E-2</v>
      </c>
    </row>
    <row r="23" spans="1:4" ht="16.5" thickTop="1" thickBot="1" x14ac:dyDescent="0.3">
      <c r="A23" s="31"/>
      <c r="B23" s="18" t="s">
        <v>106</v>
      </c>
      <c r="C23" s="19">
        <f>SUM(C5:C22)</f>
        <v>18219025.771143284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ADB7B-FA4B-440E-9B12-A96A9944C8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1241.1781238180836</v>
      </c>
      <c r="D6" s="14">
        <f t="shared" ref="D6:D23" si="0">C6/C$23</f>
        <v>4.1511999844769321E-4</v>
      </c>
    </row>
    <row r="7" spans="1:4" ht="16.5" thickTop="1" thickBot="1" x14ac:dyDescent="0.3">
      <c r="A7" s="15">
        <v>3</v>
      </c>
      <c r="B7" s="16" t="s">
        <v>90</v>
      </c>
      <c r="C7" s="17">
        <v>36892.110392440089</v>
      </c>
      <c r="D7" s="14">
        <f t="shared" si="0"/>
        <v>1.2338803363477978E-2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38986.900025542491</v>
      </c>
      <c r="D9" s="14">
        <f t="shared" si="0"/>
        <v>1.3039419215912359E-2</v>
      </c>
    </row>
    <row r="10" spans="1:4" ht="16.5" thickTop="1" thickBot="1" x14ac:dyDescent="0.3">
      <c r="A10" s="15">
        <v>6</v>
      </c>
      <c r="B10" s="16" t="s">
        <v>93</v>
      </c>
      <c r="C10" s="17">
        <v>15450.689662246607</v>
      </c>
      <c r="D10" s="14">
        <f t="shared" si="0"/>
        <v>5.1675824327916285E-3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803.69339415093441</v>
      </c>
      <c r="D12" s="14">
        <f t="shared" si="0"/>
        <v>2.688004196416665E-4</v>
      </c>
    </row>
    <row r="13" spans="1:4" ht="16.5" thickTop="1" thickBot="1" x14ac:dyDescent="0.3">
      <c r="A13" s="15">
        <v>9</v>
      </c>
      <c r="B13" s="16" t="s">
        <v>96</v>
      </c>
      <c r="C13" s="17">
        <v>64.306424636417205</v>
      </c>
      <c r="D13" s="14">
        <f t="shared" si="0"/>
        <v>2.1507696907457591E-5</v>
      </c>
    </row>
    <row r="14" spans="1:4" ht="16.5" thickTop="1" thickBot="1" x14ac:dyDescent="0.3">
      <c r="A14" s="15">
        <v>10</v>
      </c>
      <c r="B14" s="16" t="s">
        <v>97</v>
      </c>
      <c r="C14" s="17">
        <v>158483.02698658593</v>
      </c>
      <c r="D14" s="14">
        <f t="shared" si="0"/>
        <v>5.300566667601038E-2</v>
      </c>
    </row>
    <row r="15" spans="1:4" ht="16.5" thickTop="1" thickBot="1" x14ac:dyDescent="0.3">
      <c r="A15" s="15">
        <v>11</v>
      </c>
      <c r="B15" s="16" t="s">
        <v>98</v>
      </c>
      <c r="C15" s="17">
        <v>43969.75986340316</v>
      </c>
      <c r="D15" s="14">
        <f t="shared" si="0"/>
        <v>1.4705968705033847E-2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21834.206855374738</v>
      </c>
      <c r="D17" s="14">
        <f t="shared" si="0"/>
        <v>7.3025907740203091E-3</v>
      </c>
    </row>
    <row r="18" spans="1:4" ht="16.5" thickTop="1" thickBot="1" x14ac:dyDescent="0.3">
      <c r="A18" s="15">
        <v>14</v>
      </c>
      <c r="B18" s="16" t="s">
        <v>101</v>
      </c>
      <c r="C18" s="17">
        <v>1728058.9131165512</v>
      </c>
      <c r="D18" s="14">
        <f t="shared" si="0"/>
        <v>0.57796040678171479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349133.15765098983</v>
      </c>
      <c r="D20" s="14">
        <f t="shared" si="0"/>
        <v>0.11676982786022699</v>
      </c>
    </row>
    <row r="21" spans="1:4" ht="16.5" thickTop="1" thickBot="1" x14ac:dyDescent="0.3">
      <c r="A21" s="15">
        <v>17</v>
      </c>
      <c r="B21" s="16" t="s">
        <v>104</v>
      </c>
      <c r="C21" s="17">
        <v>140241.32178600976</v>
      </c>
      <c r="D21" s="14">
        <f t="shared" si="0"/>
        <v>4.6904611163323673E-2</v>
      </c>
    </row>
    <row r="22" spans="1:4" ht="16.5" thickTop="1" thickBot="1" x14ac:dyDescent="0.3">
      <c r="A22" s="15">
        <v>18</v>
      </c>
      <c r="B22" s="16" t="s">
        <v>105</v>
      </c>
      <c r="C22" s="17">
        <v>454766.8497560377</v>
      </c>
      <c r="D22" s="14">
        <f t="shared" si="0"/>
        <v>0.15209969491249117</v>
      </c>
    </row>
    <row r="23" spans="1:4" ht="16.5" thickTop="1" thickBot="1" x14ac:dyDescent="0.3">
      <c r="A23" s="31"/>
      <c r="B23" s="18" t="s">
        <v>106</v>
      </c>
      <c r="C23" s="19">
        <f>SUM(C5:C22)</f>
        <v>2989926.1140377871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D17EB-E10D-4809-8190-E45E86ADB99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1807727.8907551705</v>
      </c>
      <c r="D5" s="14">
        <f>C5/C$23</f>
        <v>5.0971790196556239E-2</v>
      </c>
    </row>
    <row r="6" spans="1:4" ht="16.5" thickTop="1" thickBot="1" x14ac:dyDescent="0.3">
      <c r="A6" s="15">
        <v>2</v>
      </c>
      <c r="B6" s="16" t="s">
        <v>89</v>
      </c>
      <c r="C6" s="17">
        <v>894533.69062498317</v>
      </c>
      <c r="D6" s="14">
        <f t="shared" ref="D6:D23" si="0">C6/C$23</f>
        <v>2.5222813585755025E-2</v>
      </c>
    </row>
    <row r="7" spans="1:4" ht="16.5" thickTop="1" thickBot="1" x14ac:dyDescent="0.3">
      <c r="A7" s="15">
        <v>3</v>
      </c>
      <c r="B7" s="16" t="s">
        <v>90</v>
      </c>
      <c r="C7" s="17">
        <v>905552.47299452184</v>
      </c>
      <c r="D7" s="14">
        <f t="shared" si="0"/>
        <v>2.5533505845377689E-2</v>
      </c>
    </row>
    <row r="8" spans="1:4" ht="16.5" thickTop="1" thickBot="1" x14ac:dyDescent="0.3">
      <c r="A8" s="15">
        <v>4</v>
      </c>
      <c r="B8" s="16" t="s">
        <v>91</v>
      </c>
      <c r="C8" s="17">
        <v>2305.1886712028354</v>
      </c>
      <c r="D8" s="14">
        <f t="shared" si="0"/>
        <v>6.4998495577198978E-5</v>
      </c>
    </row>
    <row r="9" spans="1:4" ht="16.5" thickTop="1" thickBot="1" x14ac:dyDescent="0.3">
      <c r="A9" s="15">
        <v>5</v>
      </c>
      <c r="B9" s="16" t="s">
        <v>92</v>
      </c>
      <c r="C9" s="17">
        <v>15464.777400302322</v>
      </c>
      <c r="D9" s="14">
        <f t="shared" si="0"/>
        <v>4.3605422758364324E-4</v>
      </c>
    </row>
    <row r="10" spans="1:4" ht="16.5" thickTop="1" thickBot="1" x14ac:dyDescent="0.3">
      <c r="A10" s="15">
        <v>6</v>
      </c>
      <c r="B10" s="16" t="s">
        <v>93</v>
      </c>
      <c r="C10" s="17">
        <v>708503.48231042537</v>
      </c>
      <c r="D10" s="14">
        <f t="shared" si="0"/>
        <v>1.9977393189840181E-2</v>
      </c>
    </row>
    <row r="11" spans="1:4" ht="16.5" thickTop="1" thickBot="1" x14ac:dyDescent="0.3">
      <c r="A11" s="15">
        <v>7</v>
      </c>
      <c r="B11" s="16" t="s">
        <v>94</v>
      </c>
      <c r="C11" s="17">
        <v>749261.3571193337</v>
      </c>
      <c r="D11" s="14">
        <f t="shared" si="0"/>
        <v>2.1126626907061481E-2</v>
      </c>
    </row>
    <row r="12" spans="1:4" ht="16.5" thickTop="1" thickBot="1" x14ac:dyDescent="0.3">
      <c r="A12" s="15">
        <v>8</v>
      </c>
      <c r="B12" s="16" t="s">
        <v>95</v>
      </c>
      <c r="C12" s="17">
        <v>91850.579661977943</v>
      </c>
      <c r="D12" s="14">
        <f t="shared" si="0"/>
        <v>2.5898745601621595E-3</v>
      </c>
    </row>
    <row r="13" spans="1:4" ht="16.5" thickTop="1" thickBot="1" x14ac:dyDescent="0.3">
      <c r="A13" s="15">
        <v>9</v>
      </c>
      <c r="B13" s="16" t="s">
        <v>96</v>
      </c>
      <c r="C13" s="17">
        <v>208858.65501260039</v>
      </c>
      <c r="D13" s="14">
        <f t="shared" si="0"/>
        <v>5.8891051017583781E-3</v>
      </c>
    </row>
    <row r="14" spans="1:4" ht="16.5" thickTop="1" thickBot="1" x14ac:dyDescent="0.3">
      <c r="A14" s="15">
        <v>10</v>
      </c>
      <c r="B14" s="16" t="s">
        <v>97</v>
      </c>
      <c r="C14" s="17">
        <v>932558.4812745729</v>
      </c>
      <c r="D14" s="14">
        <f t="shared" si="0"/>
        <v>2.6294983607123224E-2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78693.274157036256</v>
      </c>
      <c r="D16" s="14">
        <f t="shared" si="0"/>
        <v>2.2188832073265731E-3</v>
      </c>
    </row>
    <row r="17" spans="1:4" ht="16.5" thickTop="1" thickBot="1" x14ac:dyDescent="0.3">
      <c r="A17" s="15">
        <v>13</v>
      </c>
      <c r="B17" s="16" t="s">
        <v>100</v>
      </c>
      <c r="C17" s="17">
        <v>1037241.659022012</v>
      </c>
      <c r="D17" s="14">
        <f t="shared" si="0"/>
        <v>2.9246693873109235E-2</v>
      </c>
    </row>
    <row r="18" spans="1:4" ht="16.5" thickTop="1" thickBot="1" x14ac:dyDescent="0.3">
      <c r="A18" s="15">
        <v>14</v>
      </c>
      <c r="B18" s="16" t="s">
        <v>101</v>
      </c>
      <c r="C18" s="17">
        <v>6729438.6780961072</v>
      </c>
      <c r="D18" s="14">
        <f t="shared" si="0"/>
        <v>0.18974732767840075</v>
      </c>
    </row>
    <row r="19" spans="1:4" ht="16.5" thickTop="1" thickBot="1" x14ac:dyDescent="0.3">
      <c r="A19" s="15">
        <v>15</v>
      </c>
      <c r="B19" s="16" t="s">
        <v>102</v>
      </c>
      <c r="C19" s="17">
        <v>195699.48687358815</v>
      </c>
      <c r="D19" s="14">
        <f t="shared" si="0"/>
        <v>5.5180612289647034E-3</v>
      </c>
    </row>
    <row r="20" spans="1:4" ht="16.5" thickTop="1" thickBot="1" x14ac:dyDescent="0.3">
      <c r="A20" s="15">
        <v>16</v>
      </c>
      <c r="B20" s="16" t="s">
        <v>103</v>
      </c>
      <c r="C20" s="17">
        <v>1735333.6275472888</v>
      </c>
      <c r="D20" s="14">
        <f t="shared" si="0"/>
        <v>4.8930517716036563E-2</v>
      </c>
    </row>
    <row r="21" spans="1:4" ht="16.5" thickTop="1" thickBot="1" x14ac:dyDescent="0.3">
      <c r="A21" s="15">
        <v>17</v>
      </c>
      <c r="B21" s="16" t="s">
        <v>104</v>
      </c>
      <c r="C21" s="17">
        <v>17222902.710818142</v>
      </c>
      <c r="D21" s="14">
        <f t="shared" si="0"/>
        <v>0.48562739339314537</v>
      </c>
    </row>
    <row r="22" spans="1:4" ht="16.5" thickTop="1" thickBot="1" x14ac:dyDescent="0.3">
      <c r="A22" s="15">
        <v>18</v>
      </c>
      <c r="B22" s="16" t="s">
        <v>105</v>
      </c>
      <c r="C22" s="17">
        <v>2149335.9253767133</v>
      </c>
      <c r="D22" s="14">
        <f t="shared" si="0"/>
        <v>6.0603977186221625E-2</v>
      </c>
    </row>
    <row r="23" spans="1:4" ht="16.5" thickTop="1" thickBot="1" x14ac:dyDescent="0.3">
      <c r="A23" s="31"/>
      <c r="B23" s="18" t="s">
        <v>106</v>
      </c>
      <c r="C23" s="19">
        <f>SUM(C5:C22)</f>
        <v>35465261.937715977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CD8F-501C-4B75-A107-7DE0A9E231D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98623.021099566147</v>
      </c>
      <c r="D5" s="14">
        <f>C5/C$23</f>
        <v>2.1779173003087824E-2</v>
      </c>
    </row>
    <row r="6" spans="1:4" ht="16.5" thickTop="1" thickBot="1" x14ac:dyDescent="0.3">
      <c r="A6" s="15">
        <v>2</v>
      </c>
      <c r="B6" s="16" t="s">
        <v>89</v>
      </c>
      <c r="C6" s="17">
        <v>16766.933056331804</v>
      </c>
      <c r="D6" s="14">
        <f t="shared" ref="D6:D23" si="0">C6/C$23</f>
        <v>3.7026845425509767E-3</v>
      </c>
    </row>
    <row r="7" spans="1:4" ht="16.5" thickTop="1" thickBot="1" x14ac:dyDescent="0.3">
      <c r="A7" s="15">
        <v>3</v>
      </c>
      <c r="B7" s="16" t="s">
        <v>90</v>
      </c>
      <c r="C7" s="17">
        <v>62477.286378868914</v>
      </c>
      <c r="D7" s="14">
        <f t="shared" si="0"/>
        <v>1.379701831923332E-2</v>
      </c>
    </row>
    <row r="8" spans="1:4" ht="16.5" thickTop="1" thickBot="1" x14ac:dyDescent="0.3">
      <c r="A8" s="15">
        <v>4</v>
      </c>
      <c r="B8" s="16" t="s">
        <v>91</v>
      </c>
      <c r="C8" s="17">
        <v>729.0413029128872</v>
      </c>
      <c r="D8" s="14">
        <f t="shared" si="0"/>
        <v>1.609960482401626E-4</v>
      </c>
    </row>
    <row r="9" spans="1:4" ht="16.5" thickTop="1" thickBot="1" x14ac:dyDescent="0.3">
      <c r="A9" s="15">
        <v>5</v>
      </c>
      <c r="B9" s="16" t="s">
        <v>92</v>
      </c>
      <c r="C9" s="17">
        <v>109797.65319434926</v>
      </c>
      <c r="D9" s="14">
        <f t="shared" si="0"/>
        <v>2.4246895477259826E-2</v>
      </c>
    </row>
    <row r="10" spans="1:4" ht="16.5" thickTop="1" thickBot="1" x14ac:dyDescent="0.3">
      <c r="A10" s="15">
        <v>6</v>
      </c>
      <c r="B10" s="16" t="s">
        <v>93</v>
      </c>
      <c r="C10" s="17">
        <v>2796.6943934890696</v>
      </c>
      <c r="D10" s="14">
        <f t="shared" si="0"/>
        <v>6.1760114781996033E-4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2879.6821000735404</v>
      </c>
      <c r="D12" s="14">
        <f t="shared" si="0"/>
        <v>6.3592753448588881E-4</v>
      </c>
    </row>
    <row r="13" spans="1:4" ht="16.5" thickTop="1" thickBot="1" x14ac:dyDescent="0.3">
      <c r="A13" s="15">
        <v>9</v>
      </c>
      <c r="B13" s="16" t="s">
        <v>96</v>
      </c>
      <c r="C13" s="17">
        <v>4687.1166140519836</v>
      </c>
      <c r="D13" s="14">
        <f t="shared" si="0"/>
        <v>1.0350679028583766E-3</v>
      </c>
    </row>
    <row r="14" spans="1:4" ht="16.5" thickTop="1" thickBot="1" x14ac:dyDescent="0.3">
      <c r="A14" s="15">
        <v>10</v>
      </c>
      <c r="B14" s="16" t="s">
        <v>97</v>
      </c>
      <c r="C14" s="17">
        <v>444586.87242911465</v>
      </c>
      <c r="D14" s="14">
        <f t="shared" si="0"/>
        <v>9.8179251675530141E-2</v>
      </c>
    </row>
    <row r="15" spans="1:4" ht="16.5" thickTop="1" thickBot="1" x14ac:dyDescent="0.3">
      <c r="A15" s="15">
        <v>11</v>
      </c>
      <c r="B15" s="16" t="s">
        <v>98</v>
      </c>
      <c r="C15" s="17">
        <v>131062.08193269122</v>
      </c>
      <c r="D15" s="14">
        <f t="shared" si="0"/>
        <v>2.8942773449164901E-2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1391288.393067877</v>
      </c>
      <c r="D17" s="14">
        <f t="shared" si="0"/>
        <v>0.30724176031093664</v>
      </c>
    </row>
    <row r="18" spans="1:4" ht="16.5" thickTop="1" thickBot="1" x14ac:dyDescent="0.3">
      <c r="A18" s="15">
        <v>14</v>
      </c>
      <c r="B18" s="16" t="s">
        <v>101</v>
      </c>
      <c r="C18" s="17">
        <v>1148097.5694854748</v>
      </c>
      <c r="D18" s="14">
        <f t="shared" si="0"/>
        <v>0.25353731118219414</v>
      </c>
    </row>
    <row r="19" spans="1:4" ht="16.5" thickTop="1" thickBot="1" x14ac:dyDescent="0.3">
      <c r="A19" s="15">
        <v>15</v>
      </c>
      <c r="B19" s="16" t="s">
        <v>102</v>
      </c>
      <c r="C19" s="17">
        <v>1809.9781102415184</v>
      </c>
      <c r="D19" s="14">
        <f t="shared" si="0"/>
        <v>3.997020772153714E-4</v>
      </c>
    </row>
    <row r="20" spans="1:4" ht="16.5" thickTop="1" thickBot="1" x14ac:dyDescent="0.3">
      <c r="A20" s="15">
        <v>16</v>
      </c>
      <c r="B20" s="16" t="s">
        <v>103</v>
      </c>
      <c r="C20" s="17">
        <v>601588.42465545819</v>
      </c>
      <c r="D20" s="14">
        <f t="shared" si="0"/>
        <v>0.13285030443347395</v>
      </c>
    </row>
    <row r="21" spans="1:4" ht="16.5" thickTop="1" thickBot="1" x14ac:dyDescent="0.3">
      <c r="A21" s="15">
        <v>17</v>
      </c>
      <c r="B21" s="16" t="s">
        <v>104</v>
      </c>
      <c r="C21" s="17">
        <v>91190.488378824142</v>
      </c>
      <c r="D21" s="14">
        <f t="shared" si="0"/>
        <v>2.0137827867120747E-2</v>
      </c>
    </row>
    <row r="22" spans="1:4" ht="16.5" thickTop="1" thickBot="1" x14ac:dyDescent="0.3">
      <c r="A22" s="15">
        <v>18</v>
      </c>
      <c r="B22" s="16" t="s">
        <v>105</v>
      </c>
      <c r="C22" s="17">
        <v>419936.76217386854</v>
      </c>
      <c r="D22" s="14">
        <f t="shared" si="0"/>
        <v>9.2735705028827831E-2</v>
      </c>
    </row>
    <row r="23" spans="1:4" ht="16.5" thickTop="1" thickBot="1" x14ac:dyDescent="0.3">
      <c r="A23" s="31"/>
      <c r="B23" s="18" t="s">
        <v>106</v>
      </c>
      <c r="C23" s="19">
        <f>SUM(C5:C22)</f>
        <v>4528317.9983731937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4903-ACC2-4464-823F-B9D71857B19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139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3454702.5458485014</v>
      </c>
      <c r="D5" s="14">
        <f>C5/C$23</f>
        <v>3.6768842858560372E-2</v>
      </c>
    </row>
    <row r="6" spans="1:4" ht="16.5" thickTop="1" thickBot="1" x14ac:dyDescent="0.3">
      <c r="A6" s="15">
        <v>2</v>
      </c>
      <c r="B6" s="16" t="s">
        <v>89</v>
      </c>
      <c r="C6" s="17">
        <v>2470317.418832866</v>
      </c>
      <c r="D6" s="14">
        <f t="shared" ref="D6:D23" si="0">C6/C$23</f>
        <v>2.6291905534090318E-2</v>
      </c>
    </row>
    <row r="7" spans="1:4" ht="16.5" thickTop="1" thickBot="1" x14ac:dyDescent="0.3">
      <c r="A7" s="15">
        <v>3</v>
      </c>
      <c r="B7" s="16" t="s">
        <v>90</v>
      </c>
      <c r="C7" s="17">
        <v>3652445.31946604</v>
      </c>
      <c r="D7" s="14">
        <f t="shared" si="0"/>
        <v>3.8873444592882306E-2</v>
      </c>
    </row>
    <row r="8" spans="1:4" ht="16.5" thickTop="1" thickBot="1" x14ac:dyDescent="0.3">
      <c r="A8" s="15">
        <v>4</v>
      </c>
      <c r="B8" s="16" t="s">
        <v>91</v>
      </c>
      <c r="C8" s="17">
        <v>40506.347130479706</v>
      </c>
      <c r="D8" s="14">
        <f t="shared" si="0"/>
        <v>4.3111425445431658E-4</v>
      </c>
    </row>
    <row r="9" spans="1:4" ht="16.5" thickTop="1" thickBot="1" x14ac:dyDescent="0.3">
      <c r="A9" s="15">
        <v>5</v>
      </c>
      <c r="B9" s="16" t="s">
        <v>92</v>
      </c>
      <c r="C9" s="17">
        <v>762806.50887752813</v>
      </c>
      <c r="D9" s="14">
        <f t="shared" si="0"/>
        <v>8.1186476358462243E-3</v>
      </c>
    </row>
    <row r="10" spans="1:4" ht="16.5" thickTop="1" thickBot="1" x14ac:dyDescent="0.3">
      <c r="A10" s="15">
        <v>6</v>
      </c>
      <c r="B10" s="16" t="s">
        <v>93</v>
      </c>
      <c r="C10" s="17">
        <v>4070568.7846640758</v>
      </c>
      <c r="D10" s="14">
        <f t="shared" si="0"/>
        <v>4.3323586329634164E-2</v>
      </c>
    </row>
    <row r="11" spans="1:4" ht="16.5" thickTop="1" thickBot="1" x14ac:dyDescent="0.3">
      <c r="A11" s="15">
        <v>7</v>
      </c>
      <c r="B11" s="16" t="s">
        <v>94</v>
      </c>
      <c r="C11" s="17">
        <v>3483959.1110174381</v>
      </c>
      <c r="D11" s="14">
        <f t="shared" si="0"/>
        <v>3.7080224238867796E-2</v>
      </c>
    </row>
    <row r="12" spans="1:4" ht="16.5" thickTop="1" thickBot="1" x14ac:dyDescent="0.3">
      <c r="A12" s="15">
        <v>8</v>
      </c>
      <c r="B12" s="16" t="s">
        <v>95</v>
      </c>
      <c r="C12" s="17">
        <v>316905.76285136311</v>
      </c>
      <c r="D12" s="14">
        <f t="shared" si="0"/>
        <v>3.3728687320002206E-3</v>
      </c>
    </row>
    <row r="13" spans="1:4" ht="16.5" thickTop="1" thickBot="1" x14ac:dyDescent="0.3">
      <c r="A13" s="15">
        <v>9</v>
      </c>
      <c r="B13" s="16" t="s">
        <v>96</v>
      </c>
      <c r="C13" s="17">
        <v>1402670.552352458</v>
      </c>
      <c r="D13" s="14">
        <f t="shared" si="0"/>
        <v>1.4928802823778422E-2</v>
      </c>
    </row>
    <row r="14" spans="1:4" ht="16.5" thickTop="1" thickBot="1" x14ac:dyDescent="0.3">
      <c r="A14" s="15">
        <v>10</v>
      </c>
      <c r="B14" s="16" t="s">
        <v>97</v>
      </c>
      <c r="C14" s="17">
        <v>5842389.8439767156</v>
      </c>
      <c r="D14" s="14">
        <f t="shared" si="0"/>
        <v>6.2181305406387159E-2</v>
      </c>
    </row>
    <row r="15" spans="1:4" ht="16.5" thickTop="1" thickBot="1" x14ac:dyDescent="0.3">
      <c r="A15" s="15">
        <v>11</v>
      </c>
      <c r="B15" s="16" t="s">
        <v>98</v>
      </c>
      <c r="C15" s="17">
        <v>2912981.6845233189</v>
      </c>
      <c r="D15" s="14">
        <f t="shared" si="0"/>
        <v>3.1003238162084983E-2</v>
      </c>
    </row>
    <row r="16" spans="1:4" ht="16.5" thickTop="1" thickBot="1" x14ac:dyDescent="0.3">
      <c r="A16" s="15">
        <v>12</v>
      </c>
      <c r="B16" s="16" t="s">
        <v>99</v>
      </c>
      <c r="C16" s="17">
        <v>2936843.0628020847</v>
      </c>
      <c r="D16" s="14">
        <f t="shared" si="0"/>
        <v>3.1257197875454494E-2</v>
      </c>
    </row>
    <row r="17" spans="1:4" ht="16.5" thickTop="1" thickBot="1" x14ac:dyDescent="0.3">
      <c r="A17" s="15">
        <v>13</v>
      </c>
      <c r="B17" s="16" t="s">
        <v>100</v>
      </c>
      <c r="C17" s="17">
        <v>1862068.722611916</v>
      </c>
      <c r="D17" s="14">
        <f t="shared" si="0"/>
        <v>1.9818236547118409E-2</v>
      </c>
    </row>
    <row r="18" spans="1:4" ht="16.5" thickTop="1" thickBot="1" x14ac:dyDescent="0.3">
      <c r="A18" s="15">
        <v>14</v>
      </c>
      <c r="B18" s="16" t="s">
        <v>101</v>
      </c>
      <c r="C18" s="17">
        <v>13712321.126694608</v>
      </c>
      <c r="D18" s="14">
        <f t="shared" si="0"/>
        <v>0.14594199472815092</v>
      </c>
    </row>
    <row r="19" spans="1:4" ht="16.5" thickTop="1" thickBot="1" x14ac:dyDescent="0.3">
      <c r="A19" s="15">
        <v>15</v>
      </c>
      <c r="B19" s="16" t="s">
        <v>102</v>
      </c>
      <c r="C19" s="17">
        <v>731581.90670752607</v>
      </c>
      <c r="D19" s="14">
        <f t="shared" si="0"/>
        <v>7.7863201849953474E-3</v>
      </c>
    </row>
    <row r="20" spans="1:4" ht="16.5" thickTop="1" thickBot="1" x14ac:dyDescent="0.3">
      <c r="A20" s="15">
        <v>16</v>
      </c>
      <c r="B20" s="16" t="s">
        <v>103</v>
      </c>
      <c r="C20" s="17">
        <v>4675449.0775361042</v>
      </c>
      <c r="D20" s="14">
        <f t="shared" si="0"/>
        <v>4.9761404967183204E-2</v>
      </c>
    </row>
    <row r="21" spans="1:4" ht="16.5" thickTop="1" thickBot="1" x14ac:dyDescent="0.3">
      <c r="A21" s="15">
        <v>17</v>
      </c>
      <c r="B21" s="16" t="s">
        <v>104</v>
      </c>
      <c r="C21" s="17">
        <v>25026506.863421068</v>
      </c>
      <c r="D21" s="14">
        <f t="shared" si="0"/>
        <v>0.26636032652524788</v>
      </c>
    </row>
    <row r="22" spans="1:4" ht="16.5" thickTop="1" thickBot="1" x14ac:dyDescent="0.3">
      <c r="A22" s="15">
        <v>18</v>
      </c>
      <c r="B22" s="16" t="s">
        <v>105</v>
      </c>
      <c r="C22" s="17">
        <v>16602311.987726135</v>
      </c>
      <c r="D22" s="14">
        <f t="shared" si="0"/>
        <v>0.17670053860326337</v>
      </c>
    </row>
    <row r="23" spans="1:4" ht="16.5" thickTop="1" thickBot="1" x14ac:dyDescent="0.3">
      <c r="A23" s="31"/>
      <c r="B23" s="18" t="s">
        <v>106</v>
      </c>
      <c r="C23" s="19">
        <f>SUM(C5:C22)</f>
        <v>93957336.627040237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61AD-F0C4-4B46-B424-ECF3345E6BE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74452.683041681172</v>
      </c>
      <c r="D5" s="14">
        <f>C5/C$23</f>
        <v>7.1034087740456109E-3</v>
      </c>
    </row>
    <row r="6" spans="1:4" ht="16.5" thickTop="1" thickBot="1" x14ac:dyDescent="0.3">
      <c r="A6" s="15">
        <v>2</v>
      </c>
      <c r="B6" s="16" t="s">
        <v>89</v>
      </c>
      <c r="C6" s="17">
        <v>118318.36881145203</v>
      </c>
      <c r="D6" s="14">
        <f t="shared" ref="D6:D23" si="0">C6/C$23</f>
        <v>1.1288562141884294E-2</v>
      </c>
    </row>
    <row r="7" spans="1:4" ht="16.5" thickTop="1" thickBot="1" x14ac:dyDescent="0.3">
      <c r="A7" s="15">
        <v>3</v>
      </c>
      <c r="B7" s="16" t="s">
        <v>90</v>
      </c>
      <c r="C7" s="17">
        <v>502055.00162254419</v>
      </c>
      <c r="D7" s="14">
        <f t="shared" si="0"/>
        <v>4.7900246947212441E-2</v>
      </c>
    </row>
    <row r="8" spans="1:4" ht="16.5" thickTop="1" thickBot="1" x14ac:dyDescent="0.3">
      <c r="A8" s="15">
        <v>4</v>
      </c>
      <c r="B8" s="16" t="s">
        <v>91</v>
      </c>
      <c r="C8" s="17">
        <v>46032.108457453091</v>
      </c>
      <c r="D8" s="14">
        <f t="shared" si="0"/>
        <v>4.3918482148109297E-3</v>
      </c>
    </row>
    <row r="9" spans="1:4" ht="16.5" thickTop="1" thickBot="1" x14ac:dyDescent="0.3">
      <c r="A9" s="15">
        <v>5</v>
      </c>
      <c r="B9" s="16" t="s">
        <v>92</v>
      </c>
      <c r="C9" s="17">
        <v>259946.2757709093</v>
      </c>
      <c r="D9" s="14">
        <f t="shared" si="0"/>
        <v>2.4801049212126048E-2</v>
      </c>
    </row>
    <row r="10" spans="1:4" ht="16.5" thickTop="1" thickBot="1" x14ac:dyDescent="0.3">
      <c r="A10" s="15">
        <v>6</v>
      </c>
      <c r="B10" s="16" t="s">
        <v>93</v>
      </c>
      <c r="C10" s="17">
        <v>39372.954086126359</v>
      </c>
      <c r="D10" s="14">
        <f t="shared" si="0"/>
        <v>3.7565091826027176E-3</v>
      </c>
    </row>
    <row r="11" spans="1:4" ht="16.5" thickTop="1" thickBot="1" x14ac:dyDescent="0.3">
      <c r="A11" s="15">
        <v>7</v>
      </c>
      <c r="B11" s="16" t="s">
        <v>94</v>
      </c>
      <c r="C11" s="17">
        <v>38808.490732680977</v>
      </c>
      <c r="D11" s="14">
        <f t="shared" si="0"/>
        <v>3.702654656833023E-3</v>
      </c>
    </row>
    <row r="12" spans="1:4" ht="16.5" thickTop="1" thickBot="1" x14ac:dyDescent="0.3">
      <c r="A12" s="15">
        <v>8</v>
      </c>
      <c r="B12" s="16" t="s">
        <v>95</v>
      </c>
      <c r="C12" s="17">
        <v>15347.4855841889</v>
      </c>
      <c r="D12" s="14">
        <f t="shared" si="0"/>
        <v>1.4642785095767888E-3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1178283.1156022062</v>
      </c>
      <c r="D14" s="14">
        <f t="shared" si="0"/>
        <v>0.11241806580688024</v>
      </c>
    </row>
    <row r="15" spans="1:4" ht="16.5" thickTop="1" thickBot="1" x14ac:dyDescent="0.3">
      <c r="A15" s="15">
        <v>11</v>
      </c>
      <c r="B15" s="16" t="s">
        <v>98</v>
      </c>
      <c r="C15" s="17">
        <v>28783.847928889416</v>
      </c>
      <c r="D15" s="14">
        <f t="shared" si="0"/>
        <v>2.746219875170946E-3</v>
      </c>
    </row>
    <row r="16" spans="1:4" ht="16.5" thickTop="1" thickBot="1" x14ac:dyDescent="0.3">
      <c r="A16" s="15">
        <v>12</v>
      </c>
      <c r="B16" s="16" t="s">
        <v>99</v>
      </c>
      <c r="C16" s="17">
        <v>22682.459986594673</v>
      </c>
      <c r="D16" s="14">
        <f t="shared" si="0"/>
        <v>2.1640964261222528E-3</v>
      </c>
    </row>
    <row r="17" spans="1:4" ht="16.5" thickTop="1" thickBot="1" x14ac:dyDescent="0.3">
      <c r="A17" s="15">
        <v>13</v>
      </c>
      <c r="B17" s="16" t="s">
        <v>100</v>
      </c>
      <c r="C17" s="17">
        <v>466703.11473483662</v>
      </c>
      <c r="D17" s="14">
        <f t="shared" si="0"/>
        <v>4.4527381212385593E-2</v>
      </c>
    </row>
    <row r="18" spans="1:4" ht="16.5" thickTop="1" thickBot="1" x14ac:dyDescent="0.3">
      <c r="A18" s="15">
        <v>14</v>
      </c>
      <c r="B18" s="16" t="s">
        <v>101</v>
      </c>
      <c r="C18" s="17">
        <v>4143455.2212083293</v>
      </c>
      <c r="D18" s="14">
        <f t="shared" si="0"/>
        <v>0.39532028895075455</v>
      </c>
    </row>
    <row r="19" spans="1:4" ht="16.5" thickTop="1" thickBot="1" x14ac:dyDescent="0.3">
      <c r="A19" s="15">
        <v>15</v>
      </c>
      <c r="B19" s="16" t="s">
        <v>102</v>
      </c>
      <c r="C19" s="17">
        <v>27413.840542363119</v>
      </c>
      <c r="D19" s="14">
        <f t="shared" si="0"/>
        <v>2.6155097101053021E-3</v>
      </c>
    </row>
    <row r="20" spans="1:4" ht="16.5" thickTop="1" thickBot="1" x14ac:dyDescent="0.3">
      <c r="A20" s="15">
        <v>16</v>
      </c>
      <c r="B20" s="16" t="s">
        <v>103</v>
      </c>
      <c r="C20" s="17">
        <v>1358867.162088091</v>
      </c>
      <c r="D20" s="14">
        <f t="shared" si="0"/>
        <v>0.1296472944639907</v>
      </c>
    </row>
    <row r="21" spans="1:4" ht="16.5" thickTop="1" thickBot="1" x14ac:dyDescent="0.3">
      <c r="A21" s="15">
        <v>17</v>
      </c>
      <c r="B21" s="16" t="s">
        <v>104</v>
      </c>
      <c r="C21" s="17">
        <v>636088.05208253651</v>
      </c>
      <c r="D21" s="14">
        <f t="shared" si="0"/>
        <v>6.0688121174882564E-2</v>
      </c>
    </row>
    <row r="22" spans="1:4" ht="16.5" thickTop="1" thickBot="1" x14ac:dyDescent="0.3">
      <c r="A22" s="15">
        <v>18</v>
      </c>
      <c r="B22" s="16" t="s">
        <v>105</v>
      </c>
      <c r="C22" s="17">
        <v>1524651.0558046827</v>
      </c>
      <c r="D22" s="14">
        <f t="shared" si="0"/>
        <v>0.14546446474061597</v>
      </c>
    </row>
    <row r="23" spans="1:4" ht="16.5" thickTop="1" thickBot="1" x14ac:dyDescent="0.3">
      <c r="A23" s="31"/>
      <c r="B23" s="18" t="s">
        <v>106</v>
      </c>
      <c r="C23" s="19">
        <f>SUM(C5:C22)</f>
        <v>10481261.238085566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21AAD-B330-4189-B5E3-74F455FE3A9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4131742.1879699025</v>
      </c>
      <c r="D5" s="14">
        <f>C5/C$23</f>
        <v>3.8409784282021374E-2</v>
      </c>
    </row>
    <row r="6" spans="1:4" ht="16.5" thickTop="1" thickBot="1" x14ac:dyDescent="0.3">
      <c r="A6" s="15">
        <v>2</v>
      </c>
      <c r="B6" s="16" t="s">
        <v>89</v>
      </c>
      <c r="C6" s="17">
        <v>2552710.4625760484</v>
      </c>
      <c r="D6" s="14">
        <f t="shared" ref="D6:D23" si="0">C6/C$23</f>
        <v>2.3730681572409679E-2</v>
      </c>
    </row>
    <row r="7" spans="1:4" ht="16.5" thickTop="1" thickBot="1" x14ac:dyDescent="0.3">
      <c r="A7" s="15">
        <v>3</v>
      </c>
      <c r="B7" s="16" t="s">
        <v>90</v>
      </c>
      <c r="C7" s="17">
        <v>1655285.2734504084</v>
      </c>
      <c r="D7" s="14">
        <f t="shared" si="0"/>
        <v>1.5387976157746676E-2</v>
      </c>
    </row>
    <row r="8" spans="1:4" ht="16.5" thickTop="1" thickBot="1" x14ac:dyDescent="0.3">
      <c r="A8" s="15">
        <v>4</v>
      </c>
      <c r="B8" s="16" t="s">
        <v>91</v>
      </c>
      <c r="C8" s="17">
        <v>283030.54873208096</v>
      </c>
      <c r="D8" s="14">
        <f t="shared" si="0"/>
        <v>2.6311279425115376E-3</v>
      </c>
    </row>
    <row r="9" spans="1:4" ht="16.5" thickTop="1" thickBot="1" x14ac:dyDescent="0.3">
      <c r="A9" s="15">
        <v>5</v>
      </c>
      <c r="B9" s="16" t="s">
        <v>92</v>
      </c>
      <c r="C9" s="17">
        <v>365691.98222384957</v>
      </c>
      <c r="D9" s="14">
        <f t="shared" si="0"/>
        <v>3.3995708134403994E-3</v>
      </c>
    </row>
    <row r="10" spans="1:4" ht="16.5" thickTop="1" thickBot="1" x14ac:dyDescent="0.3">
      <c r="A10" s="15">
        <v>6</v>
      </c>
      <c r="B10" s="16" t="s">
        <v>93</v>
      </c>
      <c r="C10" s="17">
        <v>3107859.9135705712</v>
      </c>
      <c r="D10" s="14">
        <f t="shared" si="0"/>
        <v>2.8891499863315479E-2</v>
      </c>
    </row>
    <row r="11" spans="1:4" ht="16.5" thickTop="1" thickBot="1" x14ac:dyDescent="0.3">
      <c r="A11" s="15">
        <v>7</v>
      </c>
      <c r="B11" s="16" t="s">
        <v>94</v>
      </c>
      <c r="C11" s="17">
        <v>3435626.7816492016</v>
      </c>
      <c r="D11" s="14">
        <f t="shared" si="0"/>
        <v>3.1938508637084029E-2</v>
      </c>
    </row>
    <row r="12" spans="1:4" ht="16.5" thickTop="1" thickBot="1" x14ac:dyDescent="0.3">
      <c r="A12" s="15">
        <v>8</v>
      </c>
      <c r="B12" s="16" t="s">
        <v>95</v>
      </c>
      <c r="C12" s="17">
        <v>244325.58699121728</v>
      </c>
      <c r="D12" s="14">
        <f t="shared" si="0"/>
        <v>2.2713162302902294E-3</v>
      </c>
    </row>
    <row r="13" spans="1:4" ht="16.5" thickTop="1" thickBot="1" x14ac:dyDescent="0.3">
      <c r="A13" s="15">
        <v>9</v>
      </c>
      <c r="B13" s="16" t="s">
        <v>96</v>
      </c>
      <c r="C13" s="17">
        <v>276703.29282609676</v>
      </c>
      <c r="D13" s="14">
        <f t="shared" si="0"/>
        <v>2.5723080734612355E-3</v>
      </c>
    </row>
    <row r="14" spans="1:4" ht="16.5" thickTop="1" thickBot="1" x14ac:dyDescent="0.3">
      <c r="A14" s="15">
        <v>10</v>
      </c>
      <c r="B14" s="16" t="s">
        <v>97</v>
      </c>
      <c r="C14" s="17">
        <v>1618459.7105504528</v>
      </c>
      <c r="D14" s="14">
        <f t="shared" si="0"/>
        <v>1.5045635841555195E-2</v>
      </c>
    </row>
    <row r="15" spans="1:4" ht="16.5" thickTop="1" thickBot="1" x14ac:dyDescent="0.3">
      <c r="A15" s="15">
        <v>11</v>
      </c>
      <c r="B15" s="16" t="s">
        <v>98</v>
      </c>
      <c r="C15" s="17">
        <v>54235.736516918507</v>
      </c>
      <c r="D15" s="14">
        <f t="shared" si="0"/>
        <v>5.0418996278539443E-4</v>
      </c>
    </row>
    <row r="16" spans="1:4" ht="16.5" thickTop="1" thickBot="1" x14ac:dyDescent="0.3">
      <c r="A16" s="15">
        <v>12</v>
      </c>
      <c r="B16" s="16" t="s">
        <v>99</v>
      </c>
      <c r="C16" s="17">
        <v>12944291.273355702</v>
      </c>
      <c r="D16" s="14">
        <f t="shared" si="0"/>
        <v>0.12033360574647405</v>
      </c>
    </row>
    <row r="17" spans="1:4" ht="16.5" thickTop="1" thickBot="1" x14ac:dyDescent="0.3">
      <c r="A17" s="15">
        <v>13</v>
      </c>
      <c r="B17" s="16" t="s">
        <v>100</v>
      </c>
      <c r="C17" s="17">
        <v>6214092.2744933311</v>
      </c>
      <c r="D17" s="14">
        <f t="shared" si="0"/>
        <v>5.7767869560404202E-2</v>
      </c>
    </row>
    <row r="18" spans="1:4" ht="16.5" thickTop="1" thickBot="1" x14ac:dyDescent="0.3">
      <c r="A18" s="15">
        <v>14</v>
      </c>
      <c r="B18" s="16" t="s">
        <v>101</v>
      </c>
      <c r="C18" s="17">
        <v>8454163.063724285</v>
      </c>
      <c r="D18" s="14">
        <f t="shared" si="0"/>
        <v>7.8592168821218847E-2</v>
      </c>
    </row>
    <row r="19" spans="1:4" ht="16.5" thickTop="1" thickBot="1" x14ac:dyDescent="0.3">
      <c r="A19" s="15">
        <v>15</v>
      </c>
      <c r="B19" s="16" t="s">
        <v>102</v>
      </c>
      <c r="C19" s="17">
        <v>165061.88078902691</v>
      </c>
      <c r="D19" s="14">
        <f t="shared" si="0"/>
        <v>1.5344595441484587E-3</v>
      </c>
    </row>
    <row r="20" spans="1:4" ht="16.5" thickTop="1" thickBot="1" x14ac:dyDescent="0.3">
      <c r="A20" s="15">
        <v>16</v>
      </c>
      <c r="B20" s="16" t="s">
        <v>103</v>
      </c>
      <c r="C20" s="17">
        <v>4162509.8390769502</v>
      </c>
      <c r="D20" s="14">
        <f t="shared" si="0"/>
        <v>3.8695808624325957E-2</v>
      </c>
    </row>
    <row r="21" spans="1:4" ht="16.5" thickTop="1" thickBot="1" x14ac:dyDescent="0.3">
      <c r="A21" s="15">
        <v>17</v>
      </c>
      <c r="B21" s="16" t="s">
        <v>104</v>
      </c>
      <c r="C21" s="17">
        <v>54500883.693730317</v>
      </c>
      <c r="D21" s="14">
        <f t="shared" si="0"/>
        <v>0.50665484210288458</v>
      </c>
    </row>
    <row r="22" spans="1:4" ht="16.5" thickTop="1" thickBot="1" x14ac:dyDescent="0.3">
      <c r="A22" s="15">
        <v>18</v>
      </c>
      <c r="B22" s="16" t="s">
        <v>105</v>
      </c>
      <c r="C22" s="17">
        <v>3403370.5686502415</v>
      </c>
      <c r="D22" s="14">
        <f t="shared" si="0"/>
        <v>3.1638646223922727E-2</v>
      </c>
    </row>
    <row r="23" spans="1:4" ht="16.5" thickTop="1" thickBot="1" x14ac:dyDescent="0.3">
      <c r="A23" s="31"/>
      <c r="B23" s="18" t="s">
        <v>106</v>
      </c>
      <c r="C23" s="19">
        <f>SUM(C5:C22)</f>
        <v>107570044.0708766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D7203-E3FB-49AD-A46C-8441AB732FB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16900.752744988386</v>
      </c>
      <c r="D5" s="14">
        <f>C5/C$23</f>
        <v>7.4538881230039149E-4</v>
      </c>
    </row>
    <row r="6" spans="1:4" ht="16.5" thickTop="1" thickBot="1" x14ac:dyDescent="0.3">
      <c r="A6" s="15">
        <v>2</v>
      </c>
      <c r="B6" s="16" t="s">
        <v>89</v>
      </c>
      <c r="C6" s="17">
        <v>20214.525087195962</v>
      </c>
      <c r="D6" s="14">
        <f t="shared" ref="D6:D23" si="0">C6/C$23</f>
        <v>8.9153903813127592E-4</v>
      </c>
    </row>
    <row r="7" spans="1:4" ht="16.5" thickTop="1" thickBot="1" x14ac:dyDescent="0.3">
      <c r="A7" s="15">
        <v>3</v>
      </c>
      <c r="B7" s="16" t="s">
        <v>90</v>
      </c>
      <c r="C7" s="17">
        <v>633026.42233373132</v>
      </c>
      <c r="D7" s="14">
        <f t="shared" si="0"/>
        <v>2.7918922915313633E-2</v>
      </c>
    </row>
    <row r="8" spans="1:4" ht="16.5" thickTop="1" thickBot="1" x14ac:dyDescent="0.3">
      <c r="A8" s="15">
        <v>4</v>
      </c>
      <c r="B8" s="16" t="s">
        <v>91</v>
      </c>
      <c r="C8" s="17">
        <v>2646.9913217186509</v>
      </c>
      <c r="D8" s="14">
        <f t="shared" si="0"/>
        <v>1.1674259408654904E-4</v>
      </c>
    </row>
    <row r="9" spans="1:4" ht="16.5" thickTop="1" thickBot="1" x14ac:dyDescent="0.3">
      <c r="A9" s="15">
        <v>5</v>
      </c>
      <c r="B9" s="16" t="s">
        <v>92</v>
      </c>
      <c r="C9" s="17">
        <v>52449.366780150944</v>
      </c>
      <c r="D9" s="14">
        <f t="shared" si="0"/>
        <v>2.3132207067970562E-3</v>
      </c>
    </row>
    <row r="10" spans="1:4" ht="16.5" thickTop="1" thickBot="1" x14ac:dyDescent="0.3">
      <c r="A10" s="15">
        <v>6</v>
      </c>
      <c r="B10" s="16" t="s">
        <v>93</v>
      </c>
      <c r="C10" s="17">
        <v>405380.64674013952</v>
      </c>
      <c r="D10" s="14">
        <f t="shared" si="0"/>
        <v>1.7878860389387043E-2</v>
      </c>
    </row>
    <row r="11" spans="1:4" ht="16.5" thickTop="1" thickBot="1" x14ac:dyDescent="0.3">
      <c r="A11" s="15">
        <v>7</v>
      </c>
      <c r="B11" s="16" t="s">
        <v>94</v>
      </c>
      <c r="C11" s="17">
        <v>10564.052840564902</v>
      </c>
      <c r="D11" s="14">
        <f t="shared" si="0"/>
        <v>4.6591574462517588E-4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19762.747507635628</v>
      </c>
      <c r="D13" s="14">
        <f t="shared" si="0"/>
        <v>8.7161389287096903E-4</v>
      </c>
    </row>
    <row r="14" spans="1:4" ht="16.5" thickTop="1" thickBot="1" x14ac:dyDescent="0.3">
      <c r="A14" s="15">
        <v>10</v>
      </c>
      <c r="B14" s="16" t="s">
        <v>97</v>
      </c>
      <c r="C14" s="17">
        <v>941400.8879456633</v>
      </c>
      <c r="D14" s="14">
        <f t="shared" si="0"/>
        <v>4.1519434095764245E-2</v>
      </c>
    </row>
    <row r="15" spans="1:4" ht="16.5" thickTop="1" thickBot="1" x14ac:dyDescent="0.3">
      <c r="A15" s="15">
        <v>11</v>
      </c>
      <c r="B15" s="16" t="s">
        <v>98</v>
      </c>
      <c r="C15" s="17">
        <v>12065559.141666899</v>
      </c>
      <c r="D15" s="14">
        <f t="shared" si="0"/>
        <v>0.53213800201970829</v>
      </c>
    </row>
    <row r="16" spans="1:4" ht="16.5" thickTop="1" thickBot="1" x14ac:dyDescent="0.3">
      <c r="A16" s="15">
        <v>12</v>
      </c>
      <c r="B16" s="16" t="s">
        <v>99</v>
      </c>
      <c r="C16" s="17">
        <v>1488923.9639565682</v>
      </c>
      <c r="D16" s="14">
        <f t="shared" si="0"/>
        <v>6.5667327476184548E-2</v>
      </c>
    </row>
    <row r="17" spans="1:4" ht="16.5" thickTop="1" thickBot="1" x14ac:dyDescent="0.3">
      <c r="A17" s="15">
        <v>13</v>
      </c>
      <c r="B17" s="16" t="s">
        <v>100</v>
      </c>
      <c r="C17" s="17">
        <v>287251.89517323638</v>
      </c>
      <c r="D17" s="14">
        <f t="shared" si="0"/>
        <v>1.2668923816881884E-2</v>
      </c>
    </row>
    <row r="18" spans="1:4" ht="16.5" thickTop="1" thickBot="1" x14ac:dyDescent="0.3">
      <c r="A18" s="15">
        <v>14</v>
      </c>
      <c r="B18" s="16" t="s">
        <v>101</v>
      </c>
      <c r="C18" s="17">
        <v>3531599.5869942508</v>
      </c>
      <c r="D18" s="14">
        <f t="shared" si="0"/>
        <v>0.15575725302831811</v>
      </c>
    </row>
    <row r="19" spans="1:4" ht="16.5" thickTop="1" thickBot="1" x14ac:dyDescent="0.3">
      <c r="A19" s="15">
        <v>15</v>
      </c>
      <c r="B19" s="16" t="s">
        <v>102</v>
      </c>
      <c r="C19" s="17">
        <v>88268.669198441115</v>
      </c>
      <c r="D19" s="14">
        <f t="shared" si="0"/>
        <v>3.8929910099224628E-3</v>
      </c>
    </row>
    <row r="20" spans="1:4" ht="16.5" thickTop="1" thickBot="1" x14ac:dyDescent="0.3">
      <c r="A20" s="15">
        <v>16</v>
      </c>
      <c r="B20" s="16" t="s">
        <v>103</v>
      </c>
      <c r="C20" s="17">
        <v>874312.35426794295</v>
      </c>
      <c r="D20" s="14">
        <f t="shared" si="0"/>
        <v>3.8560569293021096E-2</v>
      </c>
    </row>
    <row r="21" spans="1:4" ht="16.5" thickTop="1" thickBot="1" x14ac:dyDescent="0.3">
      <c r="A21" s="15">
        <v>17</v>
      </c>
      <c r="B21" s="16" t="s">
        <v>104</v>
      </c>
      <c r="C21" s="17">
        <v>920553.23505488504</v>
      </c>
      <c r="D21" s="14">
        <f t="shared" si="0"/>
        <v>4.0599971663410984E-2</v>
      </c>
    </row>
    <row r="22" spans="1:4" ht="16.5" thickTop="1" thickBot="1" x14ac:dyDescent="0.3">
      <c r="A22" s="15">
        <v>18</v>
      </c>
      <c r="B22" s="16" t="s">
        <v>105</v>
      </c>
      <c r="C22" s="17">
        <v>1314925.5867741713</v>
      </c>
      <c r="D22" s="14">
        <f t="shared" si="0"/>
        <v>5.7993323503276212E-2</v>
      </c>
    </row>
    <row r="23" spans="1:4" ht="16.5" thickTop="1" thickBot="1" x14ac:dyDescent="0.3">
      <c r="A23" s="31"/>
      <c r="B23" s="18" t="s">
        <v>106</v>
      </c>
      <c r="C23" s="19">
        <f>SUM(C5:C22)</f>
        <v>22673740.826388184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0D9B-52DA-4BA8-A8D5-73346744107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2565553.5061993296</v>
      </c>
      <c r="D5" s="14">
        <f>C5/C$23</f>
        <v>3.5180119498496337E-2</v>
      </c>
    </row>
    <row r="6" spans="1:4" ht="16.5" thickTop="1" thickBot="1" x14ac:dyDescent="0.3">
      <c r="A6" s="15">
        <v>2</v>
      </c>
      <c r="B6" s="16" t="s">
        <v>89</v>
      </c>
      <c r="C6" s="17">
        <v>1301781.033300628</v>
      </c>
      <c r="D6" s="14">
        <f t="shared" ref="D6:D23" si="0">C6/C$23</f>
        <v>1.7850655697388512E-2</v>
      </c>
    </row>
    <row r="7" spans="1:4" ht="16.5" thickTop="1" thickBot="1" x14ac:dyDescent="0.3">
      <c r="A7" s="15">
        <v>3</v>
      </c>
      <c r="B7" s="16" t="s">
        <v>90</v>
      </c>
      <c r="C7" s="17">
        <v>1206993.67346834</v>
      </c>
      <c r="D7" s="14">
        <f t="shared" si="0"/>
        <v>1.6550885243258765E-2</v>
      </c>
    </row>
    <row r="8" spans="1:4" ht="16.5" thickTop="1" thickBot="1" x14ac:dyDescent="0.3">
      <c r="A8" s="15">
        <v>4</v>
      </c>
      <c r="B8" s="16" t="s">
        <v>91</v>
      </c>
      <c r="C8" s="17">
        <v>23650.774522279571</v>
      </c>
      <c r="D8" s="14">
        <f t="shared" si="0"/>
        <v>3.2431094183585634E-4</v>
      </c>
    </row>
    <row r="9" spans="1:4" ht="16.5" thickTop="1" thickBot="1" x14ac:dyDescent="0.3">
      <c r="A9" s="15">
        <v>5</v>
      </c>
      <c r="B9" s="16" t="s">
        <v>92</v>
      </c>
      <c r="C9" s="17">
        <v>58019.308557461547</v>
      </c>
      <c r="D9" s="14">
        <f t="shared" si="0"/>
        <v>7.9558902331972807E-4</v>
      </c>
    </row>
    <row r="10" spans="1:4" ht="16.5" thickTop="1" thickBot="1" x14ac:dyDescent="0.3">
      <c r="A10" s="15">
        <v>6</v>
      </c>
      <c r="B10" s="16" t="s">
        <v>93</v>
      </c>
      <c r="C10" s="17">
        <v>2848213.6799159115</v>
      </c>
      <c r="D10" s="14">
        <f t="shared" si="0"/>
        <v>3.905609349973492E-2</v>
      </c>
    </row>
    <row r="11" spans="1:4" ht="16.5" thickTop="1" thickBot="1" x14ac:dyDescent="0.3">
      <c r="A11" s="15">
        <v>7</v>
      </c>
      <c r="B11" s="16" t="s">
        <v>94</v>
      </c>
      <c r="C11" s="17">
        <v>1865151.845790959</v>
      </c>
      <c r="D11" s="14">
        <f t="shared" si="0"/>
        <v>2.5575870727004409E-2</v>
      </c>
    </row>
    <row r="12" spans="1:4" ht="16.5" thickTop="1" thickBot="1" x14ac:dyDescent="0.3">
      <c r="A12" s="15">
        <v>8</v>
      </c>
      <c r="B12" s="16" t="s">
        <v>95</v>
      </c>
      <c r="C12" s="17">
        <v>40314.5365632006</v>
      </c>
      <c r="D12" s="14">
        <f t="shared" si="0"/>
        <v>5.5281256477123929E-4</v>
      </c>
    </row>
    <row r="13" spans="1:4" ht="16.5" thickTop="1" thickBot="1" x14ac:dyDescent="0.3">
      <c r="A13" s="15">
        <v>9</v>
      </c>
      <c r="B13" s="16" t="s">
        <v>96</v>
      </c>
      <c r="C13" s="17">
        <v>399052.20212443901</v>
      </c>
      <c r="D13" s="14">
        <f t="shared" si="0"/>
        <v>5.4719981956927264E-3</v>
      </c>
    </row>
    <row r="14" spans="1:4" ht="16.5" thickTop="1" thickBot="1" x14ac:dyDescent="0.3">
      <c r="A14" s="15">
        <v>10</v>
      </c>
      <c r="B14" s="16" t="s">
        <v>97</v>
      </c>
      <c r="C14" s="17">
        <v>2382449.9426920111</v>
      </c>
      <c r="D14" s="14">
        <f t="shared" si="0"/>
        <v>3.2669314235919407E-2</v>
      </c>
    </row>
    <row r="15" spans="1:4" ht="16.5" thickTop="1" thickBot="1" x14ac:dyDescent="0.3">
      <c r="A15" s="15">
        <v>11</v>
      </c>
      <c r="B15" s="16" t="s">
        <v>98</v>
      </c>
      <c r="C15" s="17">
        <v>25782.701551013899</v>
      </c>
      <c r="D15" s="14">
        <f t="shared" si="0"/>
        <v>3.5354496383216882E-4</v>
      </c>
    </row>
    <row r="16" spans="1:4" ht="16.5" thickTop="1" thickBot="1" x14ac:dyDescent="0.3">
      <c r="A16" s="15">
        <v>12</v>
      </c>
      <c r="B16" s="16" t="s">
        <v>99</v>
      </c>
      <c r="C16" s="17">
        <v>6386677.033829757</v>
      </c>
      <c r="D16" s="14">
        <f t="shared" si="0"/>
        <v>8.7577226787713805E-2</v>
      </c>
    </row>
    <row r="17" spans="1:4" ht="16.5" thickTop="1" thickBot="1" x14ac:dyDescent="0.3">
      <c r="A17" s="15">
        <v>13</v>
      </c>
      <c r="B17" s="16" t="s">
        <v>100</v>
      </c>
      <c r="C17" s="17">
        <v>5829167.2156460918</v>
      </c>
      <c r="D17" s="14">
        <f t="shared" si="0"/>
        <v>7.9932380567241931E-2</v>
      </c>
    </row>
    <row r="18" spans="1:4" ht="16.5" thickTop="1" thickBot="1" x14ac:dyDescent="0.3">
      <c r="A18" s="15">
        <v>14</v>
      </c>
      <c r="B18" s="16" t="s">
        <v>101</v>
      </c>
      <c r="C18" s="17">
        <v>9156369.9665706009</v>
      </c>
      <c r="D18" s="14">
        <f t="shared" si="0"/>
        <v>0.12555660555043185</v>
      </c>
    </row>
    <row r="19" spans="1:4" ht="16.5" thickTop="1" thickBot="1" x14ac:dyDescent="0.3">
      <c r="A19" s="15">
        <v>15</v>
      </c>
      <c r="B19" s="16" t="s">
        <v>102</v>
      </c>
      <c r="C19" s="17">
        <v>299975.75650865457</v>
      </c>
      <c r="D19" s="14">
        <f t="shared" si="0"/>
        <v>4.1134137078513086E-3</v>
      </c>
    </row>
    <row r="20" spans="1:4" ht="16.5" thickTop="1" thickBot="1" x14ac:dyDescent="0.3">
      <c r="A20" s="15">
        <v>16</v>
      </c>
      <c r="B20" s="16" t="s">
        <v>103</v>
      </c>
      <c r="C20" s="17">
        <v>2699596.5117768534</v>
      </c>
      <c r="D20" s="14">
        <f t="shared" si="0"/>
        <v>3.7018182490657733E-2</v>
      </c>
    </row>
    <row r="21" spans="1:4" ht="16.5" thickTop="1" thickBot="1" x14ac:dyDescent="0.3">
      <c r="A21" s="15">
        <v>17</v>
      </c>
      <c r="B21" s="16" t="s">
        <v>104</v>
      </c>
      <c r="C21" s="17">
        <v>31868249.443385798</v>
      </c>
      <c r="D21" s="14">
        <f t="shared" si="0"/>
        <v>0.43699296113573094</v>
      </c>
    </row>
    <row r="22" spans="1:4" ht="16.5" thickTop="1" thickBot="1" x14ac:dyDescent="0.3">
      <c r="A22" s="15">
        <v>18</v>
      </c>
      <c r="B22" s="16" t="s">
        <v>105</v>
      </c>
      <c r="C22" s="17">
        <v>3969231.442481034</v>
      </c>
      <c r="D22" s="14">
        <f t="shared" si="0"/>
        <v>5.4428035169118261E-2</v>
      </c>
    </row>
    <row r="23" spans="1:4" ht="16.5" thickTop="1" thickBot="1" x14ac:dyDescent="0.3">
      <c r="A23" s="31"/>
      <c r="B23" s="18" t="s">
        <v>106</v>
      </c>
      <c r="C23" s="19">
        <f>SUM(C5:C22)</f>
        <v>72926230.57488437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ED99-46B0-4C90-B6B8-50CFDA531E1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548060.29062228184</v>
      </c>
      <c r="D5" s="14">
        <f>C5/C$23</f>
        <v>1.4951465022529926E-2</v>
      </c>
    </row>
    <row r="6" spans="1:4" ht="16.5" thickTop="1" thickBot="1" x14ac:dyDescent="0.3">
      <c r="A6" s="15">
        <v>2</v>
      </c>
      <c r="B6" s="16" t="s">
        <v>89</v>
      </c>
      <c r="C6" s="17">
        <v>842445.25996888569</v>
      </c>
      <c r="D6" s="14">
        <f t="shared" ref="D6:D23" si="0">C6/C$23</f>
        <v>2.2982491257520842E-2</v>
      </c>
    </row>
    <row r="7" spans="1:4" ht="16.5" thickTop="1" thickBot="1" x14ac:dyDescent="0.3">
      <c r="A7" s="15">
        <v>3</v>
      </c>
      <c r="B7" s="16" t="s">
        <v>90</v>
      </c>
      <c r="C7" s="17">
        <v>857376.73191206681</v>
      </c>
      <c r="D7" s="14">
        <f t="shared" si="0"/>
        <v>2.3389832172951659E-2</v>
      </c>
    </row>
    <row r="8" spans="1:4" ht="16.5" thickTop="1" thickBot="1" x14ac:dyDescent="0.3">
      <c r="A8" s="15">
        <v>4</v>
      </c>
      <c r="B8" s="16" t="s">
        <v>91</v>
      </c>
      <c r="C8" s="17">
        <v>15592.293418318895</v>
      </c>
      <c r="D8" s="14">
        <f t="shared" si="0"/>
        <v>4.2536858381095154E-4</v>
      </c>
    </row>
    <row r="9" spans="1:4" ht="16.5" thickTop="1" thickBot="1" x14ac:dyDescent="0.3">
      <c r="A9" s="15">
        <v>5</v>
      </c>
      <c r="B9" s="16" t="s">
        <v>92</v>
      </c>
      <c r="C9" s="17">
        <v>55850.040385739616</v>
      </c>
      <c r="D9" s="14">
        <f t="shared" si="0"/>
        <v>1.5236278555889238E-3</v>
      </c>
    </row>
    <row r="10" spans="1:4" ht="16.5" thickTop="1" thickBot="1" x14ac:dyDescent="0.3">
      <c r="A10" s="15">
        <v>6</v>
      </c>
      <c r="B10" s="16" t="s">
        <v>93</v>
      </c>
      <c r="C10" s="17">
        <v>1002470.6367778353</v>
      </c>
      <c r="D10" s="14">
        <f t="shared" si="0"/>
        <v>2.7348094577111005E-2</v>
      </c>
    </row>
    <row r="11" spans="1:4" ht="16.5" thickTop="1" thickBot="1" x14ac:dyDescent="0.3">
      <c r="A11" s="15">
        <v>7</v>
      </c>
      <c r="B11" s="16" t="s">
        <v>94</v>
      </c>
      <c r="C11" s="17">
        <v>624085.71115145122</v>
      </c>
      <c r="D11" s="14">
        <f t="shared" si="0"/>
        <v>1.7025491247955556E-2</v>
      </c>
    </row>
    <row r="12" spans="1:4" ht="16.5" thickTop="1" thickBot="1" x14ac:dyDescent="0.3">
      <c r="A12" s="15">
        <v>8</v>
      </c>
      <c r="B12" s="16" t="s">
        <v>95</v>
      </c>
      <c r="C12" s="17">
        <v>1973.0607057715247</v>
      </c>
      <c r="D12" s="14">
        <f t="shared" si="0"/>
        <v>5.3826465143416848E-5</v>
      </c>
    </row>
    <row r="13" spans="1:4" ht="16.5" thickTop="1" thickBot="1" x14ac:dyDescent="0.3">
      <c r="A13" s="15">
        <v>9</v>
      </c>
      <c r="B13" s="16" t="s">
        <v>96</v>
      </c>
      <c r="C13" s="17">
        <v>190048.82110204978</v>
      </c>
      <c r="D13" s="14">
        <f t="shared" si="0"/>
        <v>5.1846637129174646E-3</v>
      </c>
    </row>
    <row r="14" spans="1:4" ht="16.5" thickTop="1" thickBot="1" x14ac:dyDescent="0.3">
      <c r="A14" s="15">
        <v>10</v>
      </c>
      <c r="B14" s="16" t="s">
        <v>97</v>
      </c>
      <c r="C14" s="17">
        <v>1378728.4145662794</v>
      </c>
      <c r="D14" s="14">
        <f t="shared" si="0"/>
        <v>3.7612667837237733E-2</v>
      </c>
    </row>
    <row r="15" spans="1:4" ht="16.5" thickTop="1" thickBot="1" x14ac:dyDescent="0.3">
      <c r="A15" s="15">
        <v>11</v>
      </c>
      <c r="B15" s="16" t="s">
        <v>98</v>
      </c>
      <c r="C15" s="17">
        <v>96282.918724584597</v>
      </c>
      <c r="D15" s="14">
        <f t="shared" si="0"/>
        <v>2.6266648327015127E-3</v>
      </c>
    </row>
    <row r="16" spans="1:4" ht="16.5" thickTop="1" thickBot="1" x14ac:dyDescent="0.3">
      <c r="A16" s="15">
        <v>12</v>
      </c>
      <c r="B16" s="16" t="s">
        <v>99</v>
      </c>
      <c r="C16" s="17">
        <v>2155115.1917937947</v>
      </c>
      <c r="D16" s="14">
        <f t="shared" si="0"/>
        <v>5.8793037848157099E-2</v>
      </c>
    </row>
    <row r="17" spans="1:4" ht="16.5" thickTop="1" thickBot="1" x14ac:dyDescent="0.3">
      <c r="A17" s="15">
        <v>13</v>
      </c>
      <c r="B17" s="16" t="s">
        <v>100</v>
      </c>
      <c r="C17" s="17">
        <v>1008097.1308218618</v>
      </c>
      <c r="D17" s="14">
        <f t="shared" si="0"/>
        <v>2.7501589238808202E-2</v>
      </c>
    </row>
    <row r="18" spans="1:4" ht="16.5" thickTop="1" thickBot="1" x14ac:dyDescent="0.3">
      <c r="A18" s="15">
        <v>14</v>
      </c>
      <c r="B18" s="16" t="s">
        <v>101</v>
      </c>
      <c r="C18" s="17">
        <v>6204595.0660970351</v>
      </c>
      <c r="D18" s="14">
        <f t="shared" si="0"/>
        <v>0.16926565871864321</v>
      </c>
    </row>
    <row r="19" spans="1:4" ht="16.5" thickTop="1" thickBot="1" x14ac:dyDescent="0.3">
      <c r="A19" s="15">
        <v>15</v>
      </c>
      <c r="B19" s="16" t="s">
        <v>102</v>
      </c>
      <c r="C19" s="17">
        <v>111179.10113255448</v>
      </c>
      <c r="D19" s="14">
        <f t="shared" si="0"/>
        <v>3.0330430251246593E-3</v>
      </c>
    </row>
    <row r="20" spans="1:4" ht="16.5" thickTop="1" thickBot="1" x14ac:dyDescent="0.3">
      <c r="A20" s="15">
        <v>16</v>
      </c>
      <c r="B20" s="16" t="s">
        <v>103</v>
      </c>
      <c r="C20" s="17">
        <v>1834968.7097448967</v>
      </c>
      <c r="D20" s="14">
        <f t="shared" si="0"/>
        <v>5.0059219670953989E-2</v>
      </c>
    </row>
    <row r="21" spans="1:4" ht="16.5" thickTop="1" thickBot="1" x14ac:dyDescent="0.3">
      <c r="A21" s="15">
        <v>17</v>
      </c>
      <c r="B21" s="16" t="s">
        <v>104</v>
      </c>
      <c r="C21" s="17">
        <v>16963399.874946687</v>
      </c>
      <c r="D21" s="14">
        <f t="shared" si="0"/>
        <v>0.46277331934681581</v>
      </c>
    </row>
    <row r="22" spans="1:4" ht="16.5" thickTop="1" thickBot="1" x14ac:dyDescent="0.3">
      <c r="A22" s="15">
        <v>18</v>
      </c>
      <c r="B22" s="16" t="s">
        <v>105</v>
      </c>
      <c r="C22" s="17">
        <v>2765689.8642762443</v>
      </c>
      <c r="D22" s="14">
        <f t="shared" si="0"/>
        <v>7.544993858602797E-2</v>
      </c>
    </row>
    <row r="23" spans="1:4" ht="16.5" thickTop="1" thickBot="1" x14ac:dyDescent="0.3">
      <c r="A23" s="31"/>
      <c r="B23" s="18" t="s">
        <v>106</v>
      </c>
      <c r="C23" s="19">
        <f>SUM(C5:C22)</f>
        <v>36655959.118148342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8A3E0-A38E-4A9B-B5E1-484727C8518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207027.05060446946</v>
      </c>
      <c r="D5" s="14">
        <f>C5/C$23</f>
        <v>4.0179782970868466E-2</v>
      </c>
    </row>
    <row r="6" spans="1:4" ht="16.5" thickTop="1" thickBot="1" x14ac:dyDescent="0.3">
      <c r="A6" s="15">
        <v>2</v>
      </c>
      <c r="B6" s="16" t="s">
        <v>89</v>
      </c>
      <c r="C6" s="17">
        <v>12629.05205454295</v>
      </c>
      <c r="D6" s="14">
        <f t="shared" ref="D6:D23" si="0">C6/C$23</f>
        <v>2.4510447750559867E-3</v>
      </c>
    </row>
    <row r="7" spans="1:4" ht="16.5" thickTop="1" thickBot="1" x14ac:dyDescent="0.3">
      <c r="A7" s="15">
        <v>3</v>
      </c>
      <c r="B7" s="16" t="s">
        <v>90</v>
      </c>
      <c r="C7" s="17">
        <v>163100.82497168565</v>
      </c>
      <c r="D7" s="14">
        <f t="shared" si="0"/>
        <v>3.1654586831033442E-2</v>
      </c>
    </row>
    <row r="8" spans="1:4" ht="16.5" thickTop="1" thickBot="1" x14ac:dyDescent="0.3">
      <c r="A8" s="15">
        <v>4</v>
      </c>
      <c r="B8" s="16" t="s">
        <v>91</v>
      </c>
      <c r="C8" s="17">
        <v>2123.788875813274</v>
      </c>
      <c r="D8" s="14">
        <f t="shared" si="0"/>
        <v>4.1218466793092504E-4</v>
      </c>
    </row>
    <row r="9" spans="1:4" ht="16.5" thickTop="1" thickBot="1" x14ac:dyDescent="0.3">
      <c r="A9" s="15">
        <v>5</v>
      </c>
      <c r="B9" s="16" t="s">
        <v>92</v>
      </c>
      <c r="C9" s="17">
        <v>157857.32773405392</v>
      </c>
      <c r="D9" s="14">
        <f t="shared" si="0"/>
        <v>3.063692957126353E-2</v>
      </c>
    </row>
    <row r="10" spans="1:4" ht="16.5" thickTop="1" thickBot="1" x14ac:dyDescent="0.3">
      <c r="A10" s="15">
        <v>6</v>
      </c>
      <c r="B10" s="16" t="s">
        <v>93</v>
      </c>
      <c r="C10" s="17">
        <v>83726.276518930899</v>
      </c>
      <c r="D10" s="14">
        <f t="shared" si="0"/>
        <v>1.6249584823177388E-2</v>
      </c>
    </row>
    <row r="11" spans="1:4" ht="16.5" thickTop="1" thickBot="1" x14ac:dyDescent="0.3">
      <c r="A11" s="15">
        <v>7</v>
      </c>
      <c r="B11" s="16" t="s">
        <v>94</v>
      </c>
      <c r="C11" s="17">
        <v>65317.636633944006</v>
      </c>
      <c r="D11" s="14">
        <f t="shared" si="0"/>
        <v>1.267683839604127E-2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780.20157166316187</v>
      </c>
      <c r="D13" s="14">
        <f t="shared" si="0"/>
        <v>1.5142141923689054E-4</v>
      </c>
    </row>
    <row r="14" spans="1:4" ht="16.5" thickTop="1" thickBot="1" x14ac:dyDescent="0.3">
      <c r="A14" s="15">
        <v>10</v>
      </c>
      <c r="B14" s="16" t="s">
        <v>97</v>
      </c>
      <c r="C14" s="17">
        <v>406860.15123750415</v>
      </c>
      <c r="D14" s="14">
        <f t="shared" si="0"/>
        <v>7.8963365069862582E-2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175305.24386034001</v>
      </c>
      <c r="D17" s="14">
        <f t="shared" si="0"/>
        <v>3.4023218856654894E-2</v>
      </c>
    </row>
    <row r="18" spans="1:4" ht="16.5" thickTop="1" thickBot="1" x14ac:dyDescent="0.3">
      <c r="A18" s="15">
        <v>14</v>
      </c>
      <c r="B18" s="16" t="s">
        <v>101</v>
      </c>
      <c r="C18" s="17">
        <v>2158290.1596414973</v>
      </c>
      <c r="D18" s="14">
        <f t="shared" si="0"/>
        <v>0.41888067259498618</v>
      </c>
    </row>
    <row r="19" spans="1:4" ht="16.5" thickTop="1" thickBot="1" x14ac:dyDescent="0.3">
      <c r="A19" s="15">
        <v>15</v>
      </c>
      <c r="B19" s="16" t="s">
        <v>102</v>
      </c>
      <c r="C19" s="17">
        <v>6436.1977361649315</v>
      </c>
      <c r="D19" s="14">
        <f t="shared" si="0"/>
        <v>1.2491364169157464E-3</v>
      </c>
    </row>
    <row r="20" spans="1:4" ht="16.5" thickTop="1" thickBot="1" x14ac:dyDescent="0.3">
      <c r="A20" s="15">
        <v>16</v>
      </c>
      <c r="B20" s="16" t="s">
        <v>103</v>
      </c>
      <c r="C20" s="17">
        <v>844755.48040159955</v>
      </c>
      <c r="D20" s="14">
        <f t="shared" si="0"/>
        <v>0.16395003342261413</v>
      </c>
    </row>
    <row r="21" spans="1:4" ht="16.5" thickTop="1" thickBot="1" x14ac:dyDescent="0.3">
      <c r="A21" s="15">
        <v>17</v>
      </c>
      <c r="B21" s="16" t="s">
        <v>104</v>
      </c>
      <c r="C21" s="17">
        <v>492861.22272514546</v>
      </c>
      <c r="D21" s="14">
        <f t="shared" si="0"/>
        <v>9.565444180377887E-2</v>
      </c>
    </row>
    <row r="22" spans="1:4" ht="16.5" thickTop="1" thickBot="1" x14ac:dyDescent="0.3">
      <c r="A22" s="15">
        <v>18</v>
      </c>
      <c r="B22" s="16" t="s">
        <v>105</v>
      </c>
      <c r="C22" s="17">
        <v>375447.27619801415</v>
      </c>
      <c r="D22" s="14">
        <f t="shared" si="0"/>
        <v>7.2866758380579669E-2</v>
      </c>
    </row>
    <row r="23" spans="1:4" ht="16.5" thickTop="1" thickBot="1" x14ac:dyDescent="0.3">
      <c r="A23" s="31"/>
      <c r="B23" s="18" t="s">
        <v>106</v>
      </c>
      <c r="C23" s="19">
        <f>SUM(C5:C22)</f>
        <v>5152517.8907653689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3A24D-6C8F-4127-A4CF-216AE99320F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3150281.7391810105</v>
      </c>
      <c r="D5" s="14">
        <f>C5/C$23</f>
        <v>7.7297490369556326E-2</v>
      </c>
    </row>
    <row r="6" spans="1:4" ht="16.5" thickTop="1" thickBot="1" x14ac:dyDescent="0.3">
      <c r="A6" s="15">
        <v>2</v>
      </c>
      <c r="B6" s="16" t="s">
        <v>89</v>
      </c>
      <c r="C6" s="17">
        <v>1290235.0747788225</v>
      </c>
      <c r="D6" s="14">
        <f t="shared" ref="D6:D23" si="0">C6/C$23</f>
        <v>3.165809966352643E-2</v>
      </c>
    </row>
    <row r="7" spans="1:4" ht="16.5" thickTop="1" thickBot="1" x14ac:dyDescent="0.3">
      <c r="A7" s="15">
        <v>3</v>
      </c>
      <c r="B7" s="16" t="s">
        <v>90</v>
      </c>
      <c r="C7" s="17">
        <v>796299.43349565368</v>
      </c>
      <c r="D7" s="14">
        <f t="shared" si="0"/>
        <v>1.9538553338380241E-2</v>
      </c>
    </row>
    <row r="8" spans="1:4" ht="16.5" thickTop="1" thickBot="1" x14ac:dyDescent="0.3">
      <c r="A8" s="15">
        <v>4</v>
      </c>
      <c r="B8" s="16" t="s">
        <v>91</v>
      </c>
      <c r="C8" s="17">
        <v>9836.8186806222147</v>
      </c>
      <c r="D8" s="14">
        <f t="shared" si="0"/>
        <v>2.4136298280106881E-4</v>
      </c>
    </row>
    <row r="9" spans="1:4" ht="16.5" thickTop="1" thickBot="1" x14ac:dyDescent="0.3">
      <c r="A9" s="15">
        <v>5</v>
      </c>
      <c r="B9" s="16" t="s">
        <v>92</v>
      </c>
      <c r="C9" s="17">
        <v>249778.88163971601</v>
      </c>
      <c r="D9" s="14">
        <f t="shared" si="0"/>
        <v>6.1287472983555672E-3</v>
      </c>
    </row>
    <row r="10" spans="1:4" ht="16.5" thickTop="1" thickBot="1" x14ac:dyDescent="0.3">
      <c r="A10" s="15">
        <v>6</v>
      </c>
      <c r="B10" s="16" t="s">
        <v>93</v>
      </c>
      <c r="C10" s="17">
        <v>1433649.7760028413</v>
      </c>
      <c r="D10" s="14">
        <f t="shared" si="0"/>
        <v>3.5177021907477332E-2</v>
      </c>
    </row>
    <row r="11" spans="1:4" ht="16.5" thickTop="1" thickBot="1" x14ac:dyDescent="0.3">
      <c r="A11" s="15">
        <v>7</v>
      </c>
      <c r="B11" s="16" t="s">
        <v>94</v>
      </c>
      <c r="C11" s="17">
        <v>2374410.6520677167</v>
      </c>
      <c r="D11" s="14">
        <f t="shared" si="0"/>
        <v>5.8260181059009264E-2</v>
      </c>
    </row>
    <row r="12" spans="1:4" ht="16.5" thickTop="1" thickBot="1" x14ac:dyDescent="0.3">
      <c r="A12" s="15">
        <v>8</v>
      </c>
      <c r="B12" s="16" t="s">
        <v>95</v>
      </c>
      <c r="C12" s="17">
        <v>119037.89612258731</v>
      </c>
      <c r="D12" s="14">
        <f t="shared" si="0"/>
        <v>2.9207961036335881E-3</v>
      </c>
    </row>
    <row r="13" spans="1:4" ht="16.5" thickTop="1" thickBot="1" x14ac:dyDescent="0.3">
      <c r="A13" s="15">
        <v>9</v>
      </c>
      <c r="B13" s="16" t="s">
        <v>96</v>
      </c>
      <c r="C13" s="17">
        <v>356206.32865565229</v>
      </c>
      <c r="D13" s="14">
        <f t="shared" si="0"/>
        <v>8.7401247057964301E-3</v>
      </c>
    </row>
    <row r="14" spans="1:4" ht="16.5" thickTop="1" thickBot="1" x14ac:dyDescent="0.3">
      <c r="A14" s="15">
        <v>10</v>
      </c>
      <c r="B14" s="16" t="s">
        <v>97</v>
      </c>
      <c r="C14" s="17">
        <v>2344338.4108032421</v>
      </c>
      <c r="D14" s="14">
        <f t="shared" si="0"/>
        <v>5.7522307760052835E-2</v>
      </c>
    </row>
    <row r="15" spans="1:4" ht="16.5" thickTop="1" thickBot="1" x14ac:dyDescent="0.3">
      <c r="A15" s="15">
        <v>11</v>
      </c>
      <c r="B15" s="16" t="s">
        <v>98</v>
      </c>
      <c r="C15" s="17">
        <v>358985.79312218766</v>
      </c>
      <c r="D15" s="14">
        <f t="shared" si="0"/>
        <v>8.8083235672387072E-3</v>
      </c>
    </row>
    <row r="16" spans="1:4" ht="16.5" thickTop="1" thickBot="1" x14ac:dyDescent="0.3">
      <c r="A16" s="15">
        <v>12</v>
      </c>
      <c r="B16" s="16" t="s">
        <v>99</v>
      </c>
      <c r="C16" s="17">
        <v>2226262.8839155976</v>
      </c>
      <c r="D16" s="14">
        <f t="shared" si="0"/>
        <v>5.4625125013200881E-2</v>
      </c>
    </row>
    <row r="17" spans="1:4" ht="16.5" thickTop="1" thickBot="1" x14ac:dyDescent="0.3">
      <c r="A17" s="15">
        <v>13</v>
      </c>
      <c r="B17" s="16" t="s">
        <v>100</v>
      </c>
      <c r="C17" s="17">
        <v>1514090.7166744515</v>
      </c>
      <c r="D17" s="14">
        <f t="shared" si="0"/>
        <v>3.7150776432207024E-2</v>
      </c>
    </row>
    <row r="18" spans="1:4" ht="16.5" thickTop="1" thickBot="1" x14ac:dyDescent="0.3">
      <c r="A18" s="15">
        <v>14</v>
      </c>
      <c r="B18" s="16" t="s">
        <v>101</v>
      </c>
      <c r="C18" s="17">
        <v>7231361.3304674458</v>
      </c>
      <c r="D18" s="14">
        <f t="shared" si="0"/>
        <v>0.17743368024788339</v>
      </c>
    </row>
    <row r="19" spans="1:4" ht="16.5" thickTop="1" thickBot="1" x14ac:dyDescent="0.3">
      <c r="A19" s="15">
        <v>15</v>
      </c>
      <c r="B19" s="16" t="s">
        <v>102</v>
      </c>
      <c r="C19" s="17">
        <v>212619.39368659499</v>
      </c>
      <c r="D19" s="14">
        <f t="shared" si="0"/>
        <v>5.2169764156215215E-3</v>
      </c>
    </row>
    <row r="20" spans="1:4" ht="16.5" thickTop="1" thickBot="1" x14ac:dyDescent="0.3">
      <c r="A20" s="15">
        <v>16</v>
      </c>
      <c r="B20" s="16" t="s">
        <v>103</v>
      </c>
      <c r="C20" s="17">
        <v>2970768.5843307828</v>
      </c>
      <c r="D20" s="14">
        <f t="shared" si="0"/>
        <v>7.2892831514551337E-2</v>
      </c>
    </row>
    <row r="21" spans="1:4" ht="16.5" thickTop="1" thickBot="1" x14ac:dyDescent="0.3">
      <c r="A21" s="15">
        <v>17</v>
      </c>
      <c r="B21" s="16" t="s">
        <v>104</v>
      </c>
      <c r="C21" s="17">
        <v>9789329.1217192002</v>
      </c>
      <c r="D21" s="14">
        <f t="shared" si="0"/>
        <v>0.2401977461568966</v>
      </c>
    </row>
    <row r="22" spans="1:4" ht="16.5" thickTop="1" thickBot="1" x14ac:dyDescent="0.3">
      <c r="A22" s="15">
        <v>18</v>
      </c>
      <c r="B22" s="16" t="s">
        <v>105</v>
      </c>
      <c r="C22" s="17">
        <v>4327798.4958444396</v>
      </c>
      <c r="D22" s="14">
        <f t="shared" si="0"/>
        <v>0.10618985546381141</v>
      </c>
    </row>
    <row r="23" spans="1:4" ht="16.5" thickTop="1" thickBot="1" x14ac:dyDescent="0.3">
      <c r="A23" s="31"/>
      <c r="B23" s="18" t="s">
        <v>106</v>
      </c>
      <c r="C23" s="19">
        <f>SUM(C5:C22)</f>
        <v>40755291.331188567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46F1-F1DC-4403-8A55-D4383E9ECE8A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338081.29884676274</v>
      </c>
      <c r="D5" s="14">
        <f>C5/C$23</f>
        <v>1.7670320733180374E-2</v>
      </c>
    </row>
    <row r="6" spans="1:4" ht="16.5" thickTop="1" thickBot="1" x14ac:dyDescent="0.3">
      <c r="A6" s="15">
        <v>2</v>
      </c>
      <c r="B6" s="16" t="s">
        <v>89</v>
      </c>
      <c r="C6" s="17">
        <v>626374.95776159805</v>
      </c>
      <c r="D6" s="14">
        <f t="shared" ref="D6:D23" si="0">C6/C$23</f>
        <v>3.273841658984069E-2</v>
      </c>
    </row>
    <row r="7" spans="1:4" ht="16.5" thickTop="1" thickBot="1" x14ac:dyDescent="0.3">
      <c r="A7" s="15">
        <v>3</v>
      </c>
      <c r="B7" s="16" t="s">
        <v>90</v>
      </c>
      <c r="C7" s="17">
        <v>733751.4898080139</v>
      </c>
      <c r="D7" s="14">
        <f t="shared" si="0"/>
        <v>3.8350610363790866E-2</v>
      </c>
    </row>
    <row r="8" spans="1:4" ht="16.5" thickTop="1" thickBot="1" x14ac:dyDescent="0.3">
      <c r="A8" s="15">
        <v>4</v>
      </c>
      <c r="B8" s="16" t="s">
        <v>91</v>
      </c>
      <c r="C8" s="17">
        <v>3401.5043226558792</v>
      </c>
      <c r="D8" s="14">
        <f t="shared" si="0"/>
        <v>1.7778467061519448E-4</v>
      </c>
    </row>
    <row r="9" spans="1:4" ht="16.5" thickTop="1" thickBot="1" x14ac:dyDescent="0.3">
      <c r="A9" s="15">
        <v>5</v>
      </c>
      <c r="B9" s="16" t="s">
        <v>92</v>
      </c>
      <c r="C9" s="17">
        <v>131436.09800286379</v>
      </c>
      <c r="D9" s="14">
        <f t="shared" si="0"/>
        <v>6.8697026885270749E-3</v>
      </c>
    </row>
    <row r="10" spans="1:4" ht="16.5" thickTop="1" thickBot="1" x14ac:dyDescent="0.3">
      <c r="A10" s="15">
        <v>6</v>
      </c>
      <c r="B10" s="16" t="s">
        <v>93</v>
      </c>
      <c r="C10" s="17">
        <v>503528.39883880655</v>
      </c>
      <c r="D10" s="14">
        <f t="shared" si="0"/>
        <v>2.6317658906591355E-2</v>
      </c>
    </row>
    <row r="11" spans="1:4" ht="16.5" thickTop="1" thickBot="1" x14ac:dyDescent="0.3">
      <c r="A11" s="15">
        <v>7</v>
      </c>
      <c r="B11" s="16" t="s">
        <v>94</v>
      </c>
      <c r="C11" s="17">
        <v>644419.74801915023</v>
      </c>
      <c r="D11" s="14">
        <f t="shared" si="0"/>
        <v>3.3681554327720832E-2</v>
      </c>
    </row>
    <row r="12" spans="1:4" ht="16.5" thickTop="1" thickBot="1" x14ac:dyDescent="0.3">
      <c r="A12" s="15">
        <v>8</v>
      </c>
      <c r="B12" s="16" t="s">
        <v>95</v>
      </c>
      <c r="C12" s="17">
        <v>13412.366835789364</v>
      </c>
      <c r="D12" s="14">
        <f t="shared" si="0"/>
        <v>7.0101725409807891E-4</v>
      </c>
    </row>
    <row r="13" spans="1:4" ht="16.5" thickTop="1" thickBot="1" x14ac:dyDescent="0.3">
      <c r="A13" s="15">
        <v>9</v>
      </c>
      <c r="B13" s="16" t="s">
        <v>96</v>
      </c>
      <c r="C13" s="17">
        <v>273818.73003713635</v>
      </c>
      <c r="D13" s="14">
        <f t="shared" si="0"/>
        <v>1.4311542220799948E-2</v>
      </c>
    </row>
    <row r="14" spans="1:4" ht="16.5" thickTop="1" thickBot="1" x14ac:dyDescent="0.3">
      <c r="A14" s="15">
        <v>10</v>
      </c>
      <c r="B14" s="16" t="s">
        <v>97</v>
      </c>
      <c r="C14" s="17">
        <v>1238955.8593521588</v>
      </c>
      <c r="D14" s="14">
        <f t="shared" si="0"/>
        <v>6.4755866366121517E-2</v>
      </c>
    </row>
    <row r="15" spans="1:4" ht="16.5" thickTop="1" thickBot="1" x14ac:dyDescent="0.3">
      <c r="A15" s="15">
        <v>11</v>
      </c>
      <c r="B15" s="16" t="s">
        <v>98</v>
      </c>
      <c r="C15" s="17">
        <v>62489.319790960479</v>
      </c>
      <c r="D15" s="14">
        <f t="shared" si="0"/>
        <v>3.26609702125238E-3</v>
      </c>
    </row>
    <row r="16" spans="1:4" ht="16.5" thickTop="1" thickBot="1" x14ac:dyDescent="0.3">
      <c r="A16" s="15">
        <v>12</v>
      </c>
      <c r="B16" s="16" t="s">
        <v>99</v>
      </c>
      <c r="C16" s="17">
        <v>592193.54070111271</v>
      </c>
      <c r="D16" s="14">
        <f t="shared" si="0"/>
        <v>3.0951874108391151E-2</v>
      </c>
    </row>
    <row r="17" spans="1:4" ht="16.5" thickTop="1" thickBot="1" x14ac:dyDescent="0.3">
      <c r="A17" s="15">
        <v>13</v>
      </c>
      <c r="B17" s="16" t="s">
        <v>100</v>
      </c>
      <c r="C17" s="17">
        <v>924185.8420476832</v>
      </c>
      <c r="D17" s="14">
        <f t="shared" si="0"/>
        <v>4.830394435229883E-2</v>
      </c>
    </row>
    <row r="18" spans="1:4" ht="16.5" thickTop="1" thickBot="1" x14ac:dyDescent="0.3">
      <c r="A18" s="15">
        <v>14</v>
      </c>
      <c r="B18" s="16" t="s">
        <v>101</v>
      </c>
      <c r="C18" s="17">
        <v>7020079.251828325</v>
      </c>
      <c r="D18" s="14">
        <f t="shared" si="0"/>
        <v>0.36691485857186212</v>
      </c>
    </row>
    <row r="19" spans="1:4" ht="16.5" thickTop="1" thickBot="1" x14ac:dyDescent="0.3">
      <c r="A19" s="15">
        <v>15</v>
      </c>
      <c r="B19" s="16" t="s">
        <v>102</v>
      </c>
      <c r="C19" s="17">
        <v>54658.109451015349</v>
      </c>
      <c r="D19" s="14">
        <f t="shared" si="0"/>
        <v>2.8567871927943724E-3</v>
      </c>
    </row>
    <row r="20" spans="1:4" ht="16.5" thickTop="1" thickBot="1" x14ac:dyDescent="0.3">
      <c r="A20" s="15">
        <v>16</v>
      </c>
      <c r="B20" s="16" t="s">
        <v>103</v>
      </c>
      <c r="C20" s="17">
        <v>1930793.3747576044</v>
      </c>
      <c r="D20" s="14">
        <f t="shared" si="0"/>
        <v>0.10091578066532056</v>
      </c>
    </row>
    <row r="21" spans="1:4" ht="16.5" thickTop="1" thickBot="1" x14ac:dyDescent="0.3">
      <c r="A21" s="15">
        <v>17</v>
      </c>
      <c r="B21" s="16" t="s">
        <v>104</v>
      </c>
      <c r="C21" s="17">
        <v>2752569.6856172732</v>
      </c>
      <c r="D21" s="14">
        <f t="shared" si="0"/>
        <v>0.14386713891362707</v>
      </c>
    </row>
    <row r="22" spans="1:4" ht="16.5" thickTop="1" thickBot="1" x14ac:dyDescent="0.3">
      <c r="A22" s="15">
        <v>18</v>
      </c>
      <c r="B22" s="16" t="s">
        <v>105</v>
      </c>
      <c r="C22" s="17">
        <v>1288570.4210738419</v>
      </c>
      <c r="D22" s="14">
        <f t="shared" si="0"/>
        <v>6.7349045053167689E-2</v>
      </c>
    </row>
    <row r="23" spans="1:4" ht="16.5" thickTop="1" thickBot="1" x14ac:dyDescent="0.3">
      <c r="A23" s="31"/>
      <c r="B23" s="18" t="s">
        <v>106</v>
      </c>
      <c r="C23" s="19">
        <f>SUM(C5:C22)</f>
        <v>19132719.99709275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2469-F7B5-4A24-8F9A-B14414DEAF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105939.72549433257</v>
      </c>
      <c r="D5" s="14">
        <f>C5/C$23</f>
        <v>7.8347580462124547E-3</v>
      </c>
    </row>
    <row r="6" spans="1:4" ht="16.5" thickTop="1" thickBot="1" x14ac:dyDescent="0.3">
      <c r="A6" s="15">
        <v>2</v>
      </c>
      <c r="B6" s="16" t="s">
        <v>89</v>
      </c>
      <c r="C6" s="17">
        <v>456363.31540556304</v>
      </c>
      <c r="D6" s="14">
        <f t="shared" ref="D6:D23" si="0">C6/C$23</f>
        <v>3.3750287162686722E-2</v>
      </c>
    </row>
    <row r="7" spans="1:4" ht="16.5" thickTop="1" thickBot="1" x14ac:dyDescent="0.3">
      <c r="A7" s="15">
        <v>3</v>
      </c>
      <c r="B7" s="16" t="s">
        <v>90</v>
      </c>
      <c r="C7" s="17">
        <v>673236.29828021396</v>
      </c>
      <c r="D7" s="14">
        <f t="shared" si="0"/>
        <v>4.9789099229215684E-2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455774.44971188239</v>
      </c>
      <c r="D9" s="14">
        <f t="shared" si="0"/>
        <v>3.3706737680090131E-2</v>
      </c>
    </row>
    <row r="10" spans="1:4" ht="16.5" thickTop="1" thickBot="1" x14ac:dyDescent="0.3">
      <c r="A10" s="15">
        <v>6</v>
      </c>
      <c r="B10" s="16" t="s">
        <v>93</v>
      </c>
      <c r="C10" s="17">
        <v>343342.15747571358</v>
      </c>
      <c r="D10" s="14">
        <f t="shared" si="0"/>
        <v>2.5391822740098539E-2</v>
      </c>
    </row>
    <row r="11" spans="1:4" ht="16.5" thickTop="1" thickBot="1" x14ac:dyDescent="0.3">
      <c r="A11" s="15">
        <v>7</v>
      </c>
      <c r="B11" s="16" t="s">
        <v>94</v>
      </c>
      <c r="C11" s="17">
        <v>3858.987700715948</v>
      </c>
      <c r="D11" s="14">
        <f t="shared" si="0"/>
        <v>2.8539091259054291E-4</v>
      </c>
    </row>
    <row r="12" spans="1:4" ht="16.5" thickTop="1" thickBot="1" x14ac:dyDescent="0.3">
      <c r="A12" s="15">
        <v>8</v>
      </c>
      <c r="B12" s="16" t="s">
        <v>95</v>
      </c>
      <c r="C12" s="17">
        <v>4840.7071355398584</v>
      </c>
      <c r="D12" s="14">
        <f t="shared" si="0"/>
        <v>3.5799384038953219E-4</v>
      </c>
    </row>
    <row r="13" spans="1:4" ht="16.5" thickTop="1" thickBot="1" x14ac:dyDescent="0.3">
      <c r="A13" s="15">
        <v>9</v>
      </c>
      <c r="B13" s="16" t="s">
        <v>96</v>
      </c>
      <c r="C13" s="17">
        <v>19610.681382983799</v>
      </c>
      <c r="D13" s="14">
        <f t="shared" si="0"/>
        <v>1.4503052848221759E-3</v>
      </c>
    </row>
    <row r="14" spans="1:4" ht="16.5" thickTop="1" thickBot="1" x14ac:dyDescent="0.3">
      <c r="A14" s="15">
        <v>10</v>
      </c>
      <c r="B14" s="16" t="s">
        <v>97</v>
      </c>
      <c r="C14" s="17">
        <v>1130676.579122826</v>
      </c>
      <c r="D14" s="14">
        <f t="shared" si="0"/>
        <v>8.3619033224892017E-2</v>
      </c>
    </row>
    <row r="15" spans="1:4" ht="16.5" thickTop="1" thickBot="1" x14ac:dyDescent="0.3">
      <c r="A15" s="15">
        <v>11</v>
      </c>
      <c r="B15" s="16" t="s">
        <v>98</v>
      </c>
      <c r="C15" s="17">
        <v>83997.742651831941</v>
      </c>
      <c r="D15" s="14">
        <f t="shared" si="0"/>
        <v>6.212041677796586E-3</v>
      </c>
    </row>
    <row r="16" spans="1:4" ht="16.5" thickTop="1" thickBot="1" x14ac:dyDescent="0.3">
      <c r="A16" s="15">
        <v>12</v>
      </c>
      <c r="B16" s="16" t="s">
        <v>99</v>
      </c>
      <c r="C16" s="17">
        <v>27933.075586788265</v>
      </c>
      <c r="D16" s="14">
        <f t="shared" si="0"/>
        <v>2.0657868206460264E-3</v>
      </c>
    </row>
    <row r="17" spans="1:4" ht="16.5" thickTop="1" thickBot="1" x14ac:dyDescent="0.3">
      <c r="A17" s="15">
        <v>13</v>
      </c>
      <c r="B17" s="16" t="s">
        <v>100</v>
      </c>
      <c r="C17" s="17">
        <v>446063.6693731377</v>
      </c>
      <c r="D17" s="14">
        <f t="shared" si="0"/>
        <v>3.298857823575542E-2</v>
      </c>
    </row>
    <row r="18" spans="1:4" ht="16.5" thickTop="1" thickBot="1" x14ac:dyDescent="0.3">
      <c r="A18" s="15">
        <v>14</v>
      </c>
      <c r="B18" s="16" t="s">
        <v>101</v>
      </c>
      <c r="C18" s="17">
        <v>3303397.0504178954</v>
      </c>
      <c r="D18" s="14">
        <f t="shared" si="0"/>
        <v>0.24430228131920789</v>
      </c>
    </row>
    <row r="19" spans="1:4" ht="16.5" thickTop="1" thickBot="1" x14ac:dyDescent="0.3">
      <c r="A19" s="15">
        <v>15</v>
      </c>
      <c r="B19" s="16" t="s">
        <v>102</v>
      </c>
      <c r="C19" s="17">
        <v>19654.955810924017</v>
      </c>
      <c r="D19" s="14">
        <f t="shared" si="0"/>
        <v>1.4535795941421922E-3</v>
      </c>
    </row>
    <row r="20" spans="1:4" ht="16.5" thickTop="1" thickBot="1" x14ac:dyDescent="0.3">
      <c r="A20" s="15">
        <v>16</v>
      </c>
      <c r="B20" s="16" t="s">
        <v>103</v>
      </c>
      <c r="C20" s="17">
        <v>2049544.2304737729</v>
      </c>
      <c r="D20" s="14">
        <f t="shared" si="0"/>
        <v>0.15157376589230204</v>
      </c>
    </row>
    <row r="21" spans="1:4" ht="16.5" thickTop="1" thickBot="1" x14ac:dyDescent="0.3">
      <c r="A21" s="15">
        <v>17</v>
      </c>
      <c r="B21" s="16" t="s">
        <v>104</v>
      </c>
      <c r="C21" s="17">
        <v>3162316.1980172005</v>
      </c>
      <c r="D21" s="14">
        <f t="shared" si="0"/>
        <v>0.23386866599355757</v>
      </c>
    </row>
    <row r="22" spans="1:4" ht="16.5" thickTop="1" thickBot="1" x14ac:dyDescent="0.3">
      <c r="A22" s="15">
        <v>18</v>
      </c>
      <c r="B22" s="16" t="s">
        <v>105</v>
      </c>
      <c r="C22" s="17">
        <v>1235211.1377470063</v>
      </c>
      <c r="D22" s="14">
        <f t="shared" si="0"/>
        <v>9.1349872345594454E-2</v>
      </c>
    </row>
    <row r="23" spans="1:4" ht="16.5" thickTop="1" thickBot="1" x14ac:dyDescent="0.3">
      <c r="A23" s="31"/>
      <c r="B23" s="18" t="s">
        <v>106</v>
      </c>
      <c r="C23" s="19">
        <f>SUM(C5:C22)</f>
        <v>13521760.961788328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8F770-9790-426C-98F9-28905DECDC4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40909.879133251095</v>
      </c>
      <c r="D5" s="14">
        <f>C5/C$23</f>
        <v>6.4570939493111268E-3</v>
      </c>
    </row>
    <row r="6" spans="1:4" ht="16.5" thickTop="1" thickBot="1" x14ac:dyDescent="0.3">
      <c r="A6" s="15">
        <v>2</v>
      </c>
      <c r="B6" s="16" t="s">
        <v>89</v>
      </c>
      <c r="C6" s="17">
        <v>37944.224499446907</v>
      </c>
      <c r="D6" s="14">
        <f t="shared" ref="D6:D23" si="0">C6/C$23</f>
        <v>5.989003820535385E-3</v>
      </c>
    </row>
    <row r="7" spans="1:4" ht="16.5" thickTop="1" thickBot="1" x14ac:dyDescent="0.3">
      <c r="A7" s="15">
        <v>3</v>
      </c>
      <c r="B7" s="16" t="s">
        <v>90</v>
      </c>
      <c r="C7" s="17">
        <v>193416.96741503215</v>
      </c>
      <c r="D7" s="14">
        <f t="shared" si="0"/>
        <v>3.0528360299520173E-2</v>
      </c>
    </row>
    <row r="8" spans="1:4" ht="16.5" thickTop="1" thickBot="1" x14ac:dyDescent="0.3">
      <c r="A8" s="15">
        <v>4</v>
      </c>
      <c r="B8" s="16" t="s">
        <v>91</v>
      </c>
      <c r="C8" s="17">
        <v>2275.703459678984</v>
      </c>
      <c r="D8" s="14">
        <f t="shared" si="0"/>
        <v>3.5919028242682082E-4</v>
      </c>
    </row>
    <row r="9" spans="1:4" ht="16.5" thickTop="1" thickBot="1" x14ac:dyDescent="0.3">
      <c r="A9" s="15">
        <v>5</v>
      </c>
      <c r="B9" s="16" t="s">
        <v>92</v>
      </c>
      <c r="C9" s="17">
        <v>33408.409134679663</v>
      </c>
      <c r="D9" s="14">
        <f t="shared" si="0"/>
        <v>5.2730841804006891E-3</v>
      </c>
    </row>
    <row r="10" spans="1:4" ht="16.5" thickTop="1" thickBot="1" x14ac:dyDescent="0.3">
      <c r="A10" s="15">
        <v>6</v>
      </c>
      <c r="B10" s="16" t="s">
        <v>93</v>
      </c>
      <c r="C10" s="17">
        <v>162218.3867938731</v>
      </c>
      <c r="D10" s="14">
        <f t="shared" si="0"/>
        <v>2.5604068895485114E-2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264.92286096394264</v>
      </c>
      <c r="D12" s="14">
        <f t="shared" si="0"/>
        <v>4.1814638390708037E-5</v>
      </c>
    </row>
    <row r="13" spans="1:4" ht="16.5" thickTop="1" thickBot="1" x14ac:dyDescent="0.3">
      <c r="A13" s="15">
        <v>9</v>
      </c>
      <c r="B13" s="16" t="s">
        <v>96</v>
      </c>
      <c r="C13" s="17">
        <v>23503.647282784372</v>
      </c>
      <c r="D13" s="14">
        <f t="shared" si="0"/>
        <v>3.7097459555449222E-3</v>
      </c>
    </row>
    <row r="14" spans="1:4" ht="16.5" thickTop="1" thickBot="1" x14ac:dyDescent="0.3">
      <c r="A14" s="15">
        <v>10</v>
      </c>
      <c r="B14" s="16" t="s">
        <v>97</v>
      </c>
      <c r="C14" s="17">
        <v>573604.65046105045</v>
      </c>
      <c r="D14" s="14">
        <f t="shared" si="0"/>
        <v>9.0536056235334839E-2</v>
      </c>
    </row>
    <row r="15" spans="1:4" ht="16.5" thickTop="1" thickBot="1" x14ac:dyDescent="0.3">
      <c r="A15" s="15">
        <v>11</v>
      </c>
      <c r="B15" s="16" t="s">
        <v>98</v>
      </c>
      <c r="C15" s="17">
        <v>90996.563063498819</v>
      </c>
      <c r="D15" s="14">
        <f t="shared" si="0"/>
        <v>1.4362627541665198E-2</v>
      </c>
    </row>
    <row r="16" spans="1:4" ht="16.5" thickTop="1" thickBot="1" x14ac:dyDescent="0.3">
      <c r="A16" s="15">
        <v>12</v>
      </c>
      <c r="B16" s="16" t="s">
        <v>99</v>
      </c>
      <c r="C16" s="17">
        <v>8724.023071767182</v>
      </c>
      <c r="D16" s="14">
        <f t="shared" si="0"/>
        <v>1.3769739188638338E-3</v>
      </c>
    </row>
    <row r="17" spans="1:4" ht="16.5" thickTop="1" thickBot="1" x14ac:dyDescent="0.3">
      <c r="A17" s="15">
        <v>13</v>
      </c>
      <c r="B17" s="16" t="s">
        <v>100</v>
      </c>
      <c r="C17" s="17">
        <v>434642.51253179531</v>
      </c>
      <c r="D17" s="14">
        <f t="shared" si="0"/>
        <v>6.8602684663062879E-2</v>
      </c>
    </row>
    <row r="18" spans="1:4" ht="16.5" thickTop="1" thickBot="1" x14ac:dyDescent="0.3">
      <c r="A18" s="15">
        <v>14</v>
      </c>
      <c r="B18" s="16" t="s">
        <v>101</v>
      </c>
      <c r="C18" s="17">
        <v>2486190.465246249</v>
      </c>
      <c r="D18" s="14">
        <f t="shared" si="0"/>
        <v>0.39241292690421098</v>
      </c>
    </row>
    <row r="19" spans="1:4" ht="16.5" thickTop="1" thickBot="1" x14ac:dyDescent="0.3">
      <c r="A19" s="15">
        <v>15</v>
      </c>
      <c r="B19" s="16" t="s">
        <v>102</v>
      </c>
      <c r="C19" s="17">
        <v>106150.29555164253</v>
      </c>
      <c r="D19" s="14">
        <f t="shared" si="0"/>
        <v>1.6754447718888395E-2</v>
      </c>
    </row>
    <row r="20" spans="1:4" ht="16.5" thickTop="1" thickBot="1" x14ac:dyDescent="0.3">
      <c r="A20" s="15">
        <v>16</v>
      </c>
      <c r="B20" s="16" t="s">
        <v>103</v>
      </c>
      <c r="C20" s="17">
        <v>1155379.7019049756</v>
      </c>
      <c r="D20" s="14">
        <f t="shared" si="0"/>
        <v>0.18236170432153109</v>
      </c>
    </row>
    <row r="21" spans="1:4" ht="16.5" thickTop="1" thickBot="1" x14ac:dyDescent="0.3">
      <c r="A21" s="15">
        <v>17</v>
      </c>
      <c r="B21" s="16" t="s">
        <v>104</v>
      </c>
      <c r="C21" s="17">
        <v>336664.00548281014</v>
      </c>
      <c r="D21" s="14">
        <f t="shared" si="0"/>
        <v>5.3138047797041843E-2</v>
      </c>
    </row>
    <row r="22" spans="1:4" ht="16.5" thickTop="1" thickBot="1" x14ac:dyDescent="0.3">
      <c r="A22" s="15">
        <v>18</v>
      </c>
      <c r="B22" s="16" t="s">
        <v>105</v>
      </c>
      <c r="C22" s="17">
        <v>649354.38043956331</v>
      </c>
      <c r="D22" s="14">
        <f t="shared" si="0"/>
        <v>0.10249216887778587</v>
      </c>
    </row>
    <row r="23" spans="1:4" ht="16.5" thickTop="1" thickBot="1" x14ac:dyDescent="0.3">
      <c r="A23" s="31"/>
      <c r="B23" s="18" t="s">
        <v>106</v>
      </c>
      <c r="C23" s="19">
        <f>SUM(C5:C22)</f>
        <v>6335648.7383330632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55DA7-B331-4A1E-9E89-1BED38B769F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149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90789.48676654663</v>
      </c>
      <c r="D5" s="14">
        <f>C5/C$23</f>
        <v>8.7396825154666732E-3</v>
      </c>
    </row>
    <row r="6" spans="1:4" ht="16.5" thickTop="1" thickBot="1" x14ac:dyDescent="0.3">
      <c r="A6" s="15">
        <v>2</v>
      </c>
      <c r="B6" s="16" t="s">
        <v>89</v>
      </c>
      <c r="C6" s="17">
        <v>62477.42886846789</v>
      </c>
      <c r="D6" s="14">
        <f t="shared" ref="D6:D23" si="0">C6/C$23</f>
        <v>6.0142744731789734E-3</v>
      </c>
    </row>
    <row r="7" spans="1:4" ht="16.5" thickTop="1" thickBot="1" x14ac:dyDescent="0.3">
      <c r="A7" s="15">
        <v>3</v>
      </c>
      <c r="B7" s="16" t="s">
        <v>90</v>
      </c>
      <c r="C7" s="17">
        <v>489977.32126434572</v>
      </c>
      <c r="D7" s="14">
        <f t="shared" si="0"/>
        <v>4.7166763246943334E-2</v>
      </c>
    </row>
    <row r="8" spans="1:4" ht="16.5" thickTop="1" thickBot="1" x14ac:dyDescent="0.3">
      <c r="A8" s="15">
        <v>4</v>
      </c>
      <c r="B8" s="16" t="s">
        <v>91</v>
      </c>
      <c r="C8" s="17">
        <v>20841.56978960213</v>
      </c>
      <c r="D8" s="14">
        <f t="shared" si="0"/>
        <v>2.0062752811174701E-3</v>
      </c>
    </row>
    <row r="9" spans="1:4" ht="16.5" thickTop="1" thickBot="1" x14ac:dyDescent="0.3">
      <c r="A9" s="15">
        <v>5</v>
      </c>
      <c r="B9" s="16" t="s">
        <v>92</v>
      </c>
      <c r="C9" s="17">
        <v>619051.73501844332</v>
      </c>
      <c r="D9" s="14">
        <f t="shared" si="0"/>
        <v>5.9591873656273893E-2</v>
      </c>
    </row>
    <row r="10" spans="1:4" ht="16.5" thickTop="1" thickBot="1" x14ac:dyDescent="0.3">
      <c r="A10" s="15">
        <v>6</v>
      </c>
      <c r="B10" s="16" t="s">
        <v>93</v>
      </c>
      <c r="C10" s="17">
        <v>199336.32088386189</v>
      </c>
      <c r="D10" s="14">
        <f t="shared" si="0"/>
        <v>1.9188743326700577E-2</v>
      </c>
    </row>
    <row r="11" spans="1:4" ht="16.5" thickTop="1" thickBot="1" x14ac:dyDescent="0.3">
      <c r="A11" s="15">
        <v>7</v>
      </c>
      <c r="B11" s="16" t="s">
        <v>94</v>
      </c>
      <c r="C11" s="17">
        <v>136909.85154656423</v>
      </c>
      <c r="D11" s="14">
        <f t="shared" si="0"/>
        <v>1.3179374378813427E-2</v>
      </c>
    </row>
    <row r="12" spans="1:4" ht="16.5" thickTop="1" thickBot="1" x14ac:dyDescent="0.3">
      <c r="A12" s="15">
        <v>8</v>
      </c>
      <c r="B12" s="16" t="s">
        <v>95</v>
      </c>
      <c r="C12" s="17">
        <v>1394.2962320785441</v>
      </c>
      <c r="D12" s="14">
        <f t="shared" si="0"/>
        <v>1.3421935550987171E-4</v>
      </c>
    </row>
    <row r="13" spans="1:4" ht="16.5" thickTop="1" thickBot="1" x14ac:dyDescent="0.3">
      <c r="A13" s="15">
        <v>9</v>
      </c>
      <c r="B13" s="16" t="s">
        <v>96</v>
      </c>
      <c r="C13" s="17">
        <v>9240.926799406785</v>
      </c>
      <c r="D13" s="14">
        <f t="shared" si="0"/>
        <v>8.8956077682379514E-4</v>
      </c>
    </row>
    <row r="14" spans="1:4" ht="16.5" thickTop="1" thickBot="1" x14ac:dyDescent="0.3">
      <c r="A14" s="15">
        <v>10</v>
      </c>
      <c r="B14" s="16" t="s">
        <v>97</v>
      </c>
      <c r="C14" s="17">
        <v>432437.35761062568</v>
      </c>
      <c r="D14" s="14">
        <f t="shared" si="0"/>
        <v>4.1627784757307211E-2</v>
      </c>
    </row>
    <row r="15" spans="1:4" ht="16.5" thickTop="1" thickBot="1" x14ac:dyDescent="0.3">
      <c r="A15" s="15">
        <v>11</v>
      </c>
      <c r="B15" s="16" t="s">
        <v>98</v>
      </c>
      <c r="C15" s="17">
        <v>5294.824637517474</v>
      </c>
      <c r="D15" s="14">
        <f t="shared" si="0"/>
        <v>5.0969652935657639E-4</v>
      </c>
    </row>
    <row r="16" spans="1:4" ht="16.5" thickTop="1" thickBot="1" x14ac:dyDescent="0.3">
      <c r="A16" s="15">
        <v>12</v>
      </c>
      <c r="B16" s="16" t="s">
        <v>99</v>
      </c>
      <c r="C16" s="17">
        <v>24269.14168277233</v>
      </c>
      <c r="D16" s="14">
        <f t="shared" si="0"/>
        <v>2.3362241685065165E-3</v>
      </c>
    </row>
    <row r="17" spans="1:4" ht="16.5" thickTop="1" thickBot="1" x14ac:dyDescent="0.3">
      <c r="A17" s="15">
        <v>13</v>
      </c>
      <c r="B17" s="16" t="s">
        <v>100</v>
      </c>
      <c r="C17" s="17">
        <v>380988.984241114</v>
      </c>
      <c r="D17" s="14">
        <f t="shared" si="0"/>
        <v>3.6675201972662559E-2</v>
      </c>
    </row>
    <row r="18" spans="1:4" ht="16.5" thickTop="1" thickBot="1" x14ac:dyDescent="0.3">
      <c r="A18" s="15">
        <v>14</v>
      </c>
      <c r="B18" s="16" t="s">
        <v>101</v>
      </c>
      <c r="C18" s="17">
        <v>4480807.3974376768</v>
      </c>
      <c r="D18" s="14">
        <f t="shared" si="0"/>
        <v>0.43133666089837902</v>
      </c>
    </row>
    <row r="19" spans="1:4" ht="16.5" thickTop="1" thickBot="1" x14ac:dyDescent="0.3">
      <c r="A19" s="15">
        <v>15</v>
      </c>
      <c r="B19" s="16" t="s">
        <v>102</v>
      </c>
      <c r="C19" s="17">
        <v>30033.039678731646</v>
      </c>
      <c r="D19" s="14">
        <f t="shared" si="0"/>
        <v>2.8910751796786677E-3</v>
      </c>
    </row>
    <row r="20" spans="1:4" ht="16.5" thickTop="1" thickBot="1" x14ac:dyDescent="0.3">
      <c r="A20" s="15">
        <v>16</v>
      </c>
      <c r="B20" s="16" t="s">
        <v>103</v>
      </c>
      <c r="C20" s="17">
        <v>1965546.3232880884</v>
      </c>
      <c r="D20" s="14">
        <f t="shared" si="0"/>
        <v>0.18920969207758992</v>
      </c>
    </row>
    <row r="21" spans="1:4" ht="16.5" thickTop="1" thickBot="1" x14ac:dyDescent="0.3">
      <c r="A21" s="15">
        <v>17</v>
      </c>
      <c r="B21" s="16" t="s">
        <v>104</v>
      </c>
      <c r="C21" s="17">
        <v>907588.86706889269</v>
      </c>
      <c r="D21" s="14">
        <f t="shared" si="0"/>
        <v>8.7367368571544146E-2</v>
      </c>
    </row>
    <row r="22" spans="1:4" ht="16.5" thickTop="1" thickBot="1" x14ac:dyDescent="0.3">
      <c r="A22" s="15">
        <v>18</v>
      </c>
      <c r="B22" s="16" t="s">
        <v>105</v>
      </c>
      <c r="C22" s="17">
        <v>531205.61418246082</v>
      </c>
      <c r="D22" s="14">
        <f t="shared" si="0"/>
        <v>5.1135528834147397E-2</v>
      </c>
    </row>
    <row r="23" spans="1:4" ht="16.5" thickTop="1" thickBot="1" x14ac:dyDescent="0.3">
      <c r="A23" s="31"/>
      <c r="B23" s="18" t="s">
        <v>106</v>
      </c>
      <c r="C23" s="19">
        <f>SUM(C5:C22)</f>
        <v>10388190.486997196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9CFA5-1AD3-4B02-A23A-70118432B51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27177.553738746275</v>
      </c>
      <c r="D7" s="14">
        <f t="shared" si="0"/>
        <v>2.9158683513308192E-2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30534.907734093111</v>
      </c>
      <c r="D9" s="14">
        <f t="shared" si="0"/>
        <v>3.2760774545250171E-2</v>
      </c>
    </row>
    <row r="10" spans="1:4" ht="16.5" thickTop="1" thickBot="1" x14ac:dyDescent="0.3">
      <c r="A10" s="15">
        <v>6</v>
      </c>
      <c r="B10" s="16" t="s">
        <v>93</v>
      </c>
      <c r="C10" s="17">
        <v>3302.8719945958819</v>
      </c>
      <c r="D10" s="14">
        <f t="shared" si="0"/>
        <v>3.5436375216540378E-3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184896.51689830178</v>
      </c>
      <c r="D14" s="14">
        <f t="shared" si="0"/>
        <v>0.19837469813423056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95170.8137920679</v>
      </c>
      <c r="D17" s="14">
        <f t="shared" si="0"/>
        <v>0.10210836728511644</v>
      </c>
    </row>
    <row r="18" spans="1:4" ht="16.5" thickTop="1" thickBot="1" x14ac:dyDescent="0.3">
      <c r="A18" s="15">
        <v>14</v>
      </c>
      <c r="B18" s="16" t="s">
        <v>101</v>
      </c>
      <c r="C18" s="17">
        <v>261094.209219643</v>
      </c>
      <c r="D18" s="14">
        <f t="shared" si="0"/>
        <v>0.28012688290407722</v>
      </c>
    </row>
    <row r="19" spans="1:4" ht="16.5" thickTop="1" thickBot="1" x14ac:dyDescent="0.3">
      <c r="A19" s="15">
        <v>15</v>
      </c>
      <c r="B19" s="16" t="s">
        <v>102</v>
      </c>
      <c r="C19" s="17">
        <v>47.407536720710993</v>
      </c>
      <c r="D19" s="14">
        <f t="shared" si="0"/>
        <v>5.0863347476854884E-5</v>
      </c>
    </row>
    <row r="20" spans="1:4" ht="16.5" thickTop="1" thickBot="1" x14ac:dyDescent="0.3">
      <c r="A20" s="15">
        <v>16</v>
      </c>
      <c r="B20" s="16" t="s">
        <v>103</v>
      </c>
      <c r="C20" s="17">
        <v>288463.47678593494</v>
      </c>
      <c r="D20" s="14">
        <f t="shared" si="0"/>
        <v>0.30949125537954386</v>
      </c>
    </row>
    <row r="21" spans="1:4" ht="16.5" thickTop="1" thickBot="1" x14ac:dyDescent="0.3">
      <c r="A21" s="15">
        <v>17</v>
      </c>
      <c r="B21" s="16" t="s">
        <v>104</v>
      </c>
      <c r="C21" s="17">
        <v>8709.4002881899669</v>
      </c>
      <c r="D21" s="14">
        <f t="shared" si="0"/>
        <v>9.344279070709385E-3</v>
      </c>
    </row>
    <row r="22" spans="1:4" ht="16.5" thickTop="1" thickBot="1" x14ac:dyDescent="0.3">
      <c r="A22" s="15">
        <v>18</v>
      </c>
      <c r="B22" s="16" t="s">
        <v>105</v>
      </c>
      <c r="C22" s="17">
        <v>32659.796035103376</v>
      </c>
      <c r="D22" s="14">
        <f t="shared" si="0"/>
        <v>3.5040558298633256E-2</v>
      </c>
    </row>
    <row r="23" spans="1:4" ht="16.5" thickTop="1" thickBot="1" x14ac:dyDescent="0.3">
      <c r="A23" s="31"/>
      <c r="B23" s="18" t="s">
        <v>106</v>
      </c>
      <c r="C23" s="19">
        <f>SUM(C5:C22)</f>
        <v>932056.95402339695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A413A-B888-47FE-B04F-022A1CECF70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14641.204647360437</v>
      </c>
      <c r="D5" s="14">
        <f>C5/C$23</f>
        <v>1.1565177269970107E-3</v>
      </c>
    </row>
    <row r="6" spans="1:4" ht="16.5" thickTop="1" thickBot="1" x14ac:dyDescent="0.3">
      <c r="A6" s="15">
        <v>2</v>
      </c>
      <c r="B6" s="16" t="s">
        <v>89</v>
      </c>
      <c r="C6" s="17">
        <v>79136.431143782669</v>
      </c>
      <c r="D6" s="14">
        <f t="shared" ref="D6:D23" si="0">C6/C$23</f>
        <v>6.2510351896189762E-3</v>
      </c>
    </row>
    <row r="7" spans="1:4" ht="16.5" thickTop="1" thickBot="1" x14ac:dyDescent="0.3">
      <c r="A7" s="15">
        <v>3</v>
      </c>
      <c r="B7" s="16" t="s">
        <v>90</v>
      </c>
      <c r="C7" s="17">
        <v>513760.65339220787</v>
      </c>
      <c r="D7" s="14">
        <f t="shared" si="0"/>
        <v>4.0582268835971415E-2</v>
      </c>
    </row>
    <row r="8" spans="1:4" ht="16.5" thickTop="1" thickBot="1" x14ac:dyDescent="0.3">
      <c r="A8" s="15">
        <v>4</v>
      </c>
      <c r="B8" s="16" t="s">
        <v>91</v>
      </c>
      <c r="C8" s="17">
        <v>70239.198633069682</v>
      </c>
      <c r="D8" s="14">
        <f t="shared" si="0"/>
        <v>5.5482373415123472E-3</v>
      </c>
    </row>
    <row r="9" spans="1:4" ht="16.5" thickTop="1" thickBot="1" x14ac:dyDescent="0.3">
      <c r="A9" s="15">
        <v>5</v>
      </c>
      <c r="B9" s="16" t="s">
        <v>92</v>
      </c>
      <c r="C9" s="17">
        <v>332221.64752964064</v>
      </c>
      <c r="D9" s="14">
        <f t="shared" si="0"/>
        <v>2.6242391518613909E-2</v>
      </c>
    </row>
    <row r="10" spans="1:4" ht="16.5" thickTop="1" thickBot="1" x14ac:dyDescent="0.3">
      <c r="A10" s="15">
        <v>6</v>
      </c>
      <c r="B10" s="16" t="s">
        <v>93</v>
      </c>
      <c r="C10" s="17">
        <v>260795.30606831904</v>
      </c>
      <c r="D10" s="14">
        <f t="shared" si="0"/>
        <v>2.0600381037635319E-2</v>
      </c>
    </row>
    <row r="11" spans="1:4" ht="16.5" thickTop="1" thickBot="1" x14ac:dyDescent="0.3">
      <c r="A11" s="15">
        <v>7</v>
      </c>
      <c r="B11" s="16" t="s">
        <v>94</v>
      </c>
      <c r="C11" s="17">
        <v>2049.5036767640463</v>
      </c>
      <c r="D11" s="14">
        <f t="shared" si="0"/>
        <v>1.6189155133150156E-4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33721.101793825481</v>
      </c>
      <c r="D13" s="14">
        <f t="shared" si="0"/>
        <v>2.6636504944598763E-3</v>
      </c>
    </row>
    <row r="14" spans="1:4" ht="16.5" thickTop="1" thickBot="1" x14ac:dyDescent="0.3">
      <c r="A14" s="15">
        <v>10</v>
      </c>
      <c r="B14" s="16" t="s">
        <v>97</v>
      </c>
      <c r="C14" s="17">
        <v>1515461.6844380284</v>
      </c>
      <c r="D14" s="14">
        <f t="shared" si="0"/>
        <v>0.11970724710506007</v>
      </c>
    </row>
    <row r="15" spans="1:4" ht="16.5" thickTop="1" thickBot="1" x14ac:dyDescent="0.3">
      <c r="A15" s="15">
        <v>11</v>
      </c>
      <c r="B15" s="16" t="s">
        <v>98</v>
      </c>
      <c r="C15" s="17">
        <v>148006.71225829775</v>
      </c>
      <c r="D15" s="14">
        <f t="shared" si="0"/>
        <v>1.1691140897489375E-2</v>
      </c>
    </row>
    <row r="16" spans="1:4" ht="16.5" thickTop="1" thickBot="1" x14ac:dyDescent="0.3">
      <c r="A16" s="15">
        <v>12</v>
      </c>
      <c r="B16" s="16" t="s">
        <v>99</v>
      </c>
      <c r="C16" s="17">
        <v>223945.66602081849</v>
      </c>
      <c r="D16" s="14">
        <f t="shared" si="0"/>
        <v>1.7689605389398171E-2</v>
      </c>
    </row>
    <row r="17" spans="1:4" ht="16.5" thickTop="1" thickBot="1" x14ac:dyDescent="0.3">
      <c r="A17" s="15">
        <v>13</v>
      </c>
      <c r="B17" s="16" t="s">
        <v>100</v>
      </c>
      <c r="C17" s="17">
        <v>362425.31433377723</v>
      </c>
      <c r="D17" s="14">
        <f t="shared" si="0"/>
        <v>2.862819766780892E-2</v>
      </c>
    </row>
    <row r="18" spans="1:4" ht="16.5" thickTop="1" thickBot="1" x14ac:dyDescent="0.3">
      <c r="A18" s="15">
        <v>14</v>
      </c>
      <c r="B18" s="16" t="s">
        <v>101</v>
      </c>
      <c r="C18" s="17">
        <v>4690824.2468474591</v>
      </c>
      <c r="D18" s="14">
        <f t="shared" si="0"/>
        <v>0.37053108172246801</v>
      </c>
    </row>
    <row r="19" spans="1:4" ht="16.5" thickTop="1" thickBot="1" x14ac:dyDescent="0.3">
      <c r="A19" s="15">
        <v>15</v>
      </c>
      <c r="B19" s="16" t="s">
        <v>102</v>
      </c>
      <c r="C19" s="17">
        <v>32053.347091416093</v>
      </c>
      <c r="D19" s="14">
        <f t="shared" si="0"/>
        <v>2.5319135285424709E-3</v>
      </c>
    </row>
    <row r="20" spans="1:4" ht="16.5" thickTop="1" thickBot="1" x14ac:dyDescent="0.3">
      <c r="A20" s="15">
        <v>16</v>
      </c>
      <c r="B20" s="16" t="s">
        <v>103</v>
      </c>
      <c r="C20" s="17">
        <v>2209803.5338733024</v>
      </c>
      <c r="D20" s="14">
        <f t="shared" si="0"/>
        <v>0.17455373527381568</v>
      </c>
    </row>
    <row r="21" spans="1:4" ht="16.5" thickTop="1" thickBot="1" x14ac:dyDescent="0.3">
      <c r="A21" s="15">
        <v>17</v>
      </c>
      <c r="B21" s="16" t="s">
        <v>104</v>
      </c>
      <c r="C21" s="17">
        <v>896091.51501358114</v>
      </c>
      <c r="D21" s="14">
        <f t="shared" si="0"/>
        <v>7.0782817881836685E-2</v>
      </c>
    </row>
    <row r="22" spans="1:4" ht="16.5" thickTop="1" thickBot="1" x14ac:dyDescent="0.3">
      <c r="A22" s="15">
        <v>18</v>
      </c>
      <c r="B22" s="16" t="s">
        <v>105</v>
      </c>
      <c r="C22" s="17">
        <v>1274555.0805159155</v>
      </c>
      <c r="D22" s="14">
        <f t="shared" si="0"/>
        <v>0.10067788683744028</v>
      </c>
    </row>
    <row r="23" spans="1:4" ht="16.5" thickTop="1" thickBot="1" x14ac:dyDescent="0.3">
      <c r="A23" s="31"/>
      <c r="B23" s="18" t="s">
        <v>106</v>
      </c>
      <c r="C23" s="19">
        <f>SUM(C5:C22)</f>
        <v>12659732.147277566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D1A04-3667-43BC-BB0E-AA92DEEBF0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24775.371665650193</v>
      </c>
      <c r="D5" s="14">
        <f>C5/C$23</f>
        <v>5.9101492422566522E-3</v>
      </c>
    </row>
    <row r="6" spans="1:4" ht="16.5" thickTop="1" thickBot="1" x14ac:dyDescent="0.3">
      <c r="A6" s="15">
        <v>2</v>
      </c>
      <c r="B6" s="16" t="s">
        <v>89</v>
      </c>
      <c r="C6" s="17">
        <v>16195.111951537781</v>
      </c>
      <c r="D6" s="14">
        <f t="shared" ref="D6:D23" si="0">C6/C$23</f>
        <v>3.8633337138327352E-3</v>
      </c>
    </row>
    <row r="7" spans="1:4" ht="16.5" thickTop="1" thickBot="1" x14ac:dyDescent="0.3">
      <c r="A7" s="15">
        <v>3</v>
      </c>
      <c r="B7" s="16" t="s">
        <v>90</v>
      </c>
      <c r="C7" s="17">
        <v>65205.908499535319</v>
      </c>
      <c r="D7" s="14">
        <f t="shared" si="0"/>
        <v>1.555482823466542E-2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39568.794884337512</v>
      </c>
      <c r="D9" s="14">
        <f t="shared" si="0"/>
        <v>9.4391109953320257E-3</v>
      </c>
    </row>
    <row r="10" spans="1:4" ht="16.5" thickTop="1" thickBot="1" x14ac:dyDescent="0.3">
      <c r="A10" s="15">
        <v>6</v>
      </c>
      <c r="B10" s="16" t="s">
        <v>93</v>
      </c>
      <c r="C10" s="17">
        <v>35937.46001875255</v>
      </c>
      <c r="D10" s="14">
        <f t="shared" si="0"/>
        <v>8.5728583596965842E-3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731.08713774917237</v>
      </c>
      <c r="D13" s="14">
        <f t="shared" si="0"/>
        <v>1.7440037435169844E-4</v>
      </c>
    </row>
    <row r="14" spans="1:4" ht="16.5" thickTop="1" thickBot="1" x14ac:dyDescent="0.3">
      <c r="A14" s="15">
        <v>10</v>
      </c>
      <c r="B14" s="16" t="s">
        <v>97</v>
      </c>
      <c r="C14" s="17">
        <v>283878.35934870353</v>
      </c>
      <c r="D14" s="14">
        <f t="shared" si="0"/>
        <v>6.7719003090635221E-2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342093.8704241963</v>
      </c>
      <c r="D16" s="14">
        <f t="shared" si="0"/>
        <v>8.1606276440702966E-2</v>
      </c>
    </row>
    <row r="17" spans="1:4" ht="16.5" thickTop="1" thickBot="1" x14ac:dyDescent="0.3">
      <c r="A17" s="15">
        <v>13</v>
      </c>
      <c r="B17" s="16" t="s">
        <v>100</v>
      </c>
      <c r="C17" s="17">
        <v>102583.09037687129</v>
      </c>
      <c r="D17" s="14">
        <f t="shared" si="0"/>
        <v>2.4471131333209835E-2</v>
      </c>
    </row>
    <row r="18" spans="1:4" ht="16.5" thickTop="1" thickBot="1" x14ac:dyDescent="0.3">
      <c r="A18" s="15">
        <v>14</v>
      </c>
      <c r="B18" s="16" t="s">
        <v>101</v>
      </c>
      <c r="C18" s="17">
        <v>227540.43824766862</v>
      </c>
      <c r="D18" s="14">
        <f t="shared" si="0"/>
        <v>5.427962764153807E-2</v>
      </c>
    </row>
    <row r="19" spans="1:4" ht="16.5" thickTop="1" thickBot="1" x14ac:dyDescent="0.3">
      <c r="A19" s="15">
        <v>15</v>
      </c>
      <c r="B19" s="16" t="s">
        <v>102</v>
      </c>
      <c r="C19" s="17">
        <v>5620.7688852970605</v>
      </c>
      <c r="D19" s="14">
        <f t="shared" si="0"/>
        <v>1.3408308628683652E-3</v>
      </c>
    </row>
    <row r="20" spans="1:4" ht="16.5" thickTop="1" thickBot="1" x14ac:dyDescent="0.3">
      <c r="A20" s="15">
        <v>16</v>
      </c>
      <c r="B20" s="16" t="s">
        <v>103</v>
      </c>
      <c r="C20" s="17">
        <v>933510.58096079261</v>
      </c>
      <c r="D20" s="14">
        <f t="shared" si="0"/>
        <v>0.2226883587120228</v>
      </c>
    </row>
    <row r="21" spans="1:4" ht="16.5" thickTop="1" thickBot="1" x14ac:dyDescent="0.3">
      <c r="A21" s="15">
        <v>17</v>
      </c>
      <c r="B21" s="16" t="s">
        <v>104</v>
      </c>
      <c r="C21" s="17">
        <v>904615.49684007396</v>
      </c>
      <c r="D21" s="14">
        <f t="shared" si="0"/>
        <v>0.215795454669022</v>
      </c>
    </row>
    <row r="22" spans="1:4" ht="16.5" thickTop="1" thickBot="1" x14ac:dyDescent="0.3">
      <c r="A22" s="15">
        <v>18</v>
      </c>
      <c r="B22" s="16" t="s">
        <v>105</v>
      </c>
      <c r="C22" s="17">
        <v>1209748.0670960075</v>
      </c>
      <c r="D22" s="14">
        <f t="shared" si="0"/>
        <v>0.28858463632986564</v>
      </c>
    </row>
    <row r="23" spans="1:4" ht="16.5" thickTop="1" thickBot="1" x14ac:dyDescent="0.3">
      <c r="A23" s="31"/>
      <c r="B23" s="18" t="s">
        <v>106</v>
      </c>
      <c r="C23" s="19">
        <f>SUM(C5:C22)</f>
        <v>4192004.4063371732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1B3D9C-6C7B-4FAF-9D44-D2BC0952389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173535.41609253839</v>
      </c>
      <c r="D7" s="14">
        <f t="shared" si="0"/>
        <v>2.2792193382308201E-2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74849.987267336168</v>
      </c>
      <c r="D9" s="14">
        <f t="shared" si="0"/>
        <v>9.8308196843847947E-3</v>
      </c>
    </row>
    <row r="10" spans="1:4" ht="16.5" thickTop="1" thickBot="1" x14ac:dyDescent="0.3">
      <c r="A10" s="15">
        <v>6</v>
      </c>
      <c r="B10" s="16" t="s">
        <v>93</v>
      </c>
      <c r="C10" s="17">
        <v>83901.301738617636</v>
      </c>
      <c r="D10" s="14">
        <f t="shared" si="0"/>
        <v>1.1019622030549811E-2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10255.441798718555</v>
      </c>
      <c r="D13" s="14">
        <f t="shared" si="0"/>
        <v>1.3469527890073753E-3</v>
      </c>
    </row>
    <row r="14" spans="1:4" ht="16.5" thickTop="1" thickBot="1" x14ac:dyDescent="0.3">
      <c r="A14" s="15">
        <v>10</v>
      </c>
      <c r="B14" s="16" t="s">
        <v>97</v>
      </c>
      <c r="C14" s="17">
        <v>633597.42136194103</v>
      </c>
      <c r="D14" s="14">
        <f t="shared" si="0"/>
        <v>8.32168745687763E-2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2656337.7231621547</v>
      </c>
      <c r="D16" s="14">
        <f t="shared" si="0"/>
        <v>0.3488841899727656</v>
      </c>
    </row>
    <row r="17" spans="1:4" ht="16.5" thickTop="1" thickBot="1" x14ac:dyDescent="0.3">
      <c r="A17" s="15">
        <v>13</v>
      </c>
      <c r="B17" s="16" t="s">
        <v>100</v>
      </c>
      <c r="C17" s="17">
        <v>117852.65988579957</v>
      </c>
      <c r="D17" s="14">
        <f t="shared" si="0"/>
        <v>1.547880355041853E-2</v>
      </c>
    </row>
    <row r="18" spans="1:4" ht="16.5" thickTop="1" thickBot="1" x14ac:dyDescent="0.3">
      <c r="A18" s="15">
        <v>14</v>
      </c>
      <c r="B18" s="16" t="s">
        <v>101</v>
      </c>
      <c r="C18" s="17">
        <v>1170338.7252099984</v>
      </c>
      <c r="D18" s="14">
        <f t="shared" si="0"/>
        <v>0.15371263773364868</v>
      </c>
    </row>
    <row r="19" spans="1:4" ht="16.5" thickTop="1" thickBot="1" x14ac:dyDescent="0.3">
      <c r="A19" s="15">
        <v>15</v>
      </c>
      <c r="B19" s="16" t="s">
        <v>102</v>
      </c>
      <c r="C19" s="17">
        <v>7919.794175355998</v>
      </c>
      <c r="D19" s="14">
        <f t="shared" si="0"/>
        <v>1.0401881325281443E-3</v>
      </c>
    </row>
    <row r="20" spans="1:4" ht="16.5" thickTop="1" thickBot="1" x14ac:dyDescent="0.3">
      <c r="A20" s="15">
        <v>16</v>
      </c>
      <c r="B20" s="16" t="s">
        <v>103</v>
      </c>
      <c r="C20" s="17">
        <v>668073.83662000485</v>
      </c>
      <c r="D20" s="14">
        <f t="shared" si="0"/>
        <v>8.7745017246415799E-2</v>
      </c>
    </row>
    <row r="21" spans="1:4" ht="16.5" thickTop="1" thickBot="1" x14ac:dyDescent="0.3">
      <c r="A21" s="15">
        <v>17</v>
      </c>
      <c r="B21" s="16" t="s">
        <v>104</v>
      </c>
      <c r="C21" s="17">
        <v>561264.665637283</v>
      </c>
      <c r="D21" s="14">
        <f t="shared" si="0"/>
        <v>7.3716668827070342E-2</v>
      </c>
    </row>
    <row r="22" spans="1:4" ht="16.5" thickTop="1" thickBot="1" x14ac:dyDescent="0.3">
      <c r="A22" s="15">
        <v>18</v>
      </c>
      <c r="B22" s="16" t="s">
        <v>105</v>
      </c>
      <c r="C22" s="17">
        <v>1455882.421421238</v>
      </c>
      <c r="D22" s="14">
        <f t="shared" si="0"/>
        <v>0.19121603208212642</v>
      </c>
    </row>
    <row r="23" spans="1:4" ht="16.5" thickTop="1" thickBot="1" x14ac:dyDescent="0.3">
      <c r="A23" s="31"/>
      <c r="B23" s="18" t="s">
        <v>106</v>
      </c>
      <c r="C23" s="19">
        <f>SUM(C5:C22)</f>
        <v>7613809.3943709861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8CBD6-8CA0-4FE7-A56E-4F5707A95F4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2633384.5981320911</v>
      </c>
      <c r="D5" s="14">
        <f>C5/C$23</f>
        <v>5.1372941542258965E-2</v>
      </c>
    </row>
    <row r="6" spans="1:4" ht="16.5" thickTop="1" thickBot="1" x14ac:dyDescent="0.3">
      <c r="A6" s="15">
        <v>2</v>
      </c>
      <c r="B6" s="16" t="s">
        <v>89</v>
      </c>
      <c r="C6" s="17">
        <v>467418.35966502293</v>
      </c>
      <c r="D6" s="14">
        <f t="shared" ref="D6:D23" si="0">C6/C$23</f>
        <v>9.1185526352217695E-3</v>
      </c>
    </row>
    <row r="7" spans="1:4" ht="16.5" thickTop="1" thickBot="1" x14ac:dyDescent="0.3">
      <c r="A7" s="15">
        <v>3</v>
      </c>
      <c r="B7" s="16" t="s">
        <v>90</v>
      </c>
      <c r="C7" s="17">
        <v>784509.95253645326</v>
      </c>
      <c r="D7" s="14">
        <f t="shared" si="0"/>
        <v>1.530448076576545E-2</v>
      </c>
    </row>
    <row r="8" spans="1:4" ht="16.5" thickTop="1" thickBot="1" x14ac:dyDescent="0.3">
      <c r="A8" s="15">
        <v>4</v>
      </c>
      <c r="B8" s="16" t="s">
        <v>91</v>
      </c>
      <c r="C8" s="17">
        <v>131303.11300442286</v>
      </c>
      <c r="D8" s="14">
        <f t="shared" si="0"/>
        <v>2.5615047469623297E-3</v>
      </c>
    </row>
    <row r="9" spans="1:4" ht="16.5" thickTop="1" thickBot="1" x14ac:dyDescent="0.3">
      <c r="A9" s="15">
        <v>5</v>
      </c>
      <c r="B9" s="16" t="s">
        <v>92</v>
      </c>
      <c r="C9" s="17">
        <v>110852.91358080556</v>
      </c>
      <c r="D9" s="14">
        <f t="shared" si="0"/>
        <v>2.1625554631158946E-3</v>
      </c>
    </row>
    <row r="10" spans="1:4" ht="16.5" thickTop="1" thickBot="1" x14ac:dyDescent="0.3">
      <c r="A10" s="15">
        <v>6</v>
      </c>
      <c r="B10" s="16" t="s">
        <v>93</v>
      </c>
      <c r="C10" s="17">
        <v>2731552.1583477994</v>
      </c>
      <c r="D10" s="14">
        <f t="shared" si="0"/>
        <v>5.3288026917894936E-2</v>
      </c>
    </row>
    <row r="11" spans="1:4" ht="16.5" thickTop="1" thickBot="1" x14ac:dyDescent="0.3">
      <c r="A11" s="15">
        <v>7</v>
      </c>
      <c r="B11" s="16" t="s">
        <v>94</v>
      </c>
      <c r="C11" s="17">
        <v>393602.96825386625</v>
      </c>
      <c r="D11" s="14">
        <f t="shared" si="0"/>
        <v>7.6785374583371868E-3</v>
      </c>
    </row>
    <row r="12" spans="1:4" ht="16.5" thickTop="1" thickBot="1" x14ac:dyDescent="0.3">
      <c r="A12" s="15">
        <v>8</v>
      </c>
      <c r="B12" s="16" t="s">
        <v>95</v>
      </c>
      <c r="C12" s="17">
        <v>16080.826210441046</v>
      </c>
      <c r="D12" s="14">
        <f t="shared" si="0"/>
        <v>3.1371009971205706E-4</v>
      </c>
    </row>
    <row r="13" spans="1:4" ht="16.5" thickTop="1" thickBot="1" x14ac:dyDescent="0.3">
      <c r="A13" s="15">
        <v>9</v>
      </c>
      <c r="B13" s="16" t="s">
        <v>96</v>
      </c>
      <c r="C13" s="17">
        <v>383366.72758403054</v>
      </c>
      <c r="D13" s="14">
        <f t="shared" si="0"/>
        <v>7.4788454749037878E-3</v>
      </c>
    </row>
    <row r="14" spans="1:4" ht="16.5" thickTop="1" thickBot="1" x14ac:dyDescent="0.3">
      <c r="A14" s="15">
        <v>10</v>
      </c>
      <c r="B14" s="16" t="s">
        <v>97</v>
      </c>
      <c r="C14" s="17">
        <v>1761093.2463774015</v>
      </c>
      <c r="D14" s="14">
        <f t="shared" si="0"/>
        <v>3.4355992079845528E-2</v>
      </c>
    </row>
    <row r="15" spans="1:4" ht="16.5" thickTop="1" thickBot="1" x14ac:dyDescent="0.3">
      <c r="A15" s="15">
        <v>11</v>
      </c>
      <c r="B15" s="16" t="s">
        <v>98</v>
      </c>
      <c r="C15" s="17">
        <v>21663.590281283206</v>
      </c>
      <c r="D15" s="14">
        <f t="shared" si="0"/>
        <v>4.2262051578232371E-4</v>
      </c>
    </row>
    <row r="16" spans="1:4" ht="16.5" thickTop="1" thickBot="1" x14ac:dyDescent="0.3">
      <c r="A16" s="15">
        <v>12</v>
      </c>
      <c r="B16" s="16" t="s">
        <v>99</v>
      </c>
      <c r="C16" s="17">
        <v>929136.49864593556</v>
      </c>
      <c r="D16" s="14">
        <f t="shared" si="0"/>
        <v>1.8125903471742928E-2</v>
      </c>
    </row>
    <row r="17" spans="1:4" ht="16.5" thickTop="1" thickBot="1" x14ac:dyDescent="0.3">
      <c r="A17" s="15">
        <v>13</v>
      </c>
      <c r="B17" s="16" t="s">
        <v>100</v>
      </c>
      <c r="C17" s="17">
        <v>909165.80133400299</v>
      </c>
      <c r="D17" s="14">
        <f t="shared" si="0"/>
        <v>1.7736308474380298E-2</v>
      </c>
    </row>
    <row r="18" spans="1:4" ht="16.5" thickTop="1" thickBot="1" x14ac:dyDescent="0.3">
      <c r="A18" s="15">
        <v>14</v>
      </c>
      <c r="B18" s="16" t="s">
        <v>101</v>
      </c>
      <c r="C18" s="17">
        <v>6138435.8466176661</v>
      </c>
      <c r="D18" s="14">
        <f t="shared" si="0"/>
        <v>0.11975064566447285</v>
      </c>
    </row>
    <row r="19" spans="1:4" ht="16.5" thickTop="1" thickBot="1" x14ac:dyDescent="0.3">
      <c r="A19" s="15">
        <v>15</v>
      </c>
      <c r="B19" s="16" t="s">
        <v>102</v>
      </c>
      <c r="C19" s="17">
        <v>311052.2578490997</v>
      </c>
      <c r="D19" s="14">
        <f t="shared" si="0"/>
        <v>6.0681107766803752E-3</v>
      </c>
    </row>
    <row r="20" spans="1:4" ht="16.5" thickTop="1" thickBot="1" x14ac:dyDescent="0.3">
      <c r="A20" s="15">
        <v>16</v>
      </c>
      <c r="B20" s="16" t="s">
        <v>103</v>
      </c>
      <c r="C20" s="17">
        <v>2742268.6234516473</v>
      </c>
      <c r="D20" s="14">
        <f t="shared" si="0"/>
        <v>5.3497087279116055E-2</v>
      </c>
    </row>
    <row r="21" spans="1:4" ht="16.5" thickTop="1" thickBot="1" x14ac:dyDescent="0.3">
      <c r="A21" s="15">
        <v>17</v>
      </c>
      <c r="B21" s="16" t="s">
        <v>104</v>
      </c>
      <c r="C21" s="17">
        <v>28127433.246723454</v>
      </c>
      <c r="D21" s="14">
        <f t="shared" si="0"/>
        <v>0.54871931161998633</v>
      </c>
    </row>
    <row r="22" spans="1:4" ht="16.5" thickTop="1" thickBot="1" x14ac:dyDescent="0.3">
      <c r="A22" s="15">
        <v>18</v>
      </c>
      <c r="B22" s="16" t="s">
        <v>105</v>
      </c>
      <c r="C22" s="17">
        <v>2667827.4948791936</v>
      </c>
      <c r="D22" s="14">
        <f t="shared" si="0"/>
        <v>5.2044865013821016E-2</v>
      </c>
    </row>
    <row r="23" spans="1:4" ht="16.5" thickTop="1" thickBot="1" x14ac:dyDescent="0.3">
      <c r="A23" s="31"/>
      <c r="B23" s="18" t="s">
        <v>106</v>
      </c>
      <c r="C23" s="19">
        <f>SUM(C5:C22)</f>
        <v>51260148.223474614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BF641-9C3A-46C8-968C-2C26EDF3BE4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0</v>
      </c>
      <c r="D6" s="14">
        <f t="shared" ref="D6:D23" si="0">C6/C$23</f>
        <v>0</v>
      </c>
    </row>
    <row r="7" spans="1:4" ht="16.5" thickTop="1" thickBot="1" x14ac:dyDescent="0.3">
      <c r="A7" s="15">
        <v>3</v>
      </c>
      <c r="B7" s="16" t="s">
        <v>90</v>
      </c>
      <c r="C7" s="17">
        <v>9962.1801151371947</v>
      </c>
      <c r="D7" s="14">
        <f t="shared" si="0"/>
        <v>2.8137339868045074E-2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954.8360590798012</v>
      </c>
      <c r="D9" s="14">
        <f t="shared" si="0"/>
        <v>2.6968541425757124E-3</v>
      </c>
    </row>
    <row r="10" spans="1:4" ht="16.5" thickTop="1" thickBot="1" x14ac:dyDescent="0.3">
      <c r="A10" s="15">
        <v>6</v>
      </c>
      <c r="B10" s="16" t="s">
        <v>93</v>
      </c>
      <c r="C10" s="17">
        <v>0</v>
      </c>
      <c r="D10" s="14">
        <f t="shared" si="0"/>
        <v>0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2739.5251195454398</v>
      </c>
      <c r="D14" s="14">
        <f t="shared" si="0"/>
        <v>7.7375582929455292E-3</v>
      </c>
    </row>
    <row r="15" spans="1:4" ht="16.5" thickTop="1" thickBot="1" x14ac:dyDescent="0.3">
      <c r="A15" s="15">
        <v>11</v>
      </c>
      <c r="B15" s="16" t="s">
        <v>98</v>
      </c>
      <c r="C15" s="17">
        <v>428.59192468167998</v>
      </c>
      <c r="D15" s="14">
        <f t="shared" si="0"/>
        <v>1.2105218446255654E-3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26499.677108609834</v>
      </c>
      <c r="D17" s="14">
        <f t="shared" si="0"/>
        <v>7.4846109243241726E-2</v>
      </c>
    </row>
    <row r="18" spans="1:4" ht="16.5" thickTop="1" thickBot="1" x14ac:dyDescent="0.3">
      <c r="A18" s="15">
        <v>14</v>
      </c>
      <c r="B18" s="16" t="s">
        <v>101</v>
      </c>
      <c r="C18" s="17">
        <v>187851.68570418021</v>
      </c>
      <c r="D18" s="14">
        <f t="shared" si="0"/>
        <v>0.5305712870431184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100988.90223544709</v>
      </c>
      <c r="D20" s="14">
        <f t="shared" si="0"/>
        <v>0.28523466071265857</v>
      </c>
    </row>
    <row r="21" spans="1:4" ht="16.5" thickTop="1" thickBot="1" x14ac:dyDescent="0.3">
      <c r="A21" s="15">
        <v>17</v>
      </c>
      <c r="B21" s="16" t="s">
        <v>104</v>
      </c>
      <c r="C21" s="17">
        <v>9805.3284663536087</v>
      </c>
      <c r="D21" s="14">
        <f t="shared" si="0"/>
        <v>2.7694325578032288E-2</v>
      </c>
    </row>
    <row r="22" spans="1:4" ht="16.5" thickTop="1" thickBot="1" x14ac:dyDescent="0.3">
      <c r="A22" s="15">
        <v>18</v>
      </c>
      <c r="B22" s="16" t="s">
        <v>105</v>
      </c>
      <c r="C22" s="17">
        <v>14824.779645910823</v>
      </c>
      <c r="D22" s="14">
        <f t="shared" si="0"/>
        <v>4.1871343274757201E-2</v>
      </c>
    </row>
    <row r="23" spans="1:4" ht="16.5" thickTop="1" thickBot="1" x14ac:dyDescent="0.3">
      <c r="A23" s="31"/>
      <c r="B23" s="18" t="s">
        <v>106</v>
      </c>
      <c r="C23" s="19">
        <f>SUM(C5:C22)</f>
        <v>354055.50637894566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1FF6-70CE-44A7-ABB7-740F79B65AA1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109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10051.445462704551</v>
      </c>
      <c r="D5" s="14">
        <f>C5/C$23</f>
        <v>1.6362001164674062E-3</v>
      </c>
    </row>
    <row r="6" spans="1:4" ht="16.5" thickTop="1" thickBot="1" x14ac:dyDescent="0.3">
      <c r="A6" s="15">
        <v>2</v>
      </c>
      <c r="B6" s="16" t="s">
        <v>89</v>
      </c>
      <c r="C6" s="17">
        <v>25090.829499023836</v>
      </c>
      <c r="D6" s="14">
        <f t="shared" ref="D6:D23" si="0">C6/C$23</f>
        <v>4.0843496888974115E-3</v>
      </c>
    </row>
    <row r="7" spans="1:4" ht="16.5" thickTop="1" thickBot="1" x14ac:dyDescent="0.3">
      <c r="A7" s="15">
        <v>3</v>
      </c>
      <c r="B7" s="16" t="s">
        <v>90</v>
      </c>
      <c r="C7" s="17">
        <v>97444.570812016565</v>
      </c>
      <c r="D7" s="14">
        <f t="shared" si="0"/>
        <v>1.5862277590156428E-2</v>
      </c>
    </row>
    <row r="8" spans="1:4" ht="16.5" thickTop="1" thickBot="1" x14ac:dyDescent="0.3">
      <c r="A8" s="15">
        <v>4</v>
      </c>
      <c r="B8" s="16" t="s">
        <v>91</v>
      </c>
      <c r="C8" s="17">
        <v>440982.02140895766</v>
      </c>
      <c r="D8" s="14">
        <f t="shared" si="0"/>
        <v>7.1784186410461276E-2</v>
      </c>
    </row>
    <row r="9" spans="1:4" ht="16.5" thickTop="1" thickBot="1" x14ac:dyDescent="0.3">
      <c r="A9" s="15">
        <v>5</v>
      </c>
      <c r="B9" s="16" t="s">
        <v>92</v>
      </c>
      <c r="C9" s="17">
        <v>4596.5363774306707</v>
      </c>
      <c r="D9" s="14">
        <f t="shared" si="0"/>
        <v>7.4823600088211491E-4</v>
      </c>
    </row>
    <row r="10" spans="1:4" ht="16.5" thickTop="1" thickBot="1" x14ac:dyDescent="0.3">
      <c r="A10" s="15">
        <v>6</v>
      </c>
      <c r="B10" s="16" t="s">
        <v>93</v>
      </c>
      <c r="C10" s="17">
        <v>52302.750230859579</v>
      </c>
      <c r="D10" s="14">
        <f t="shared" si="0"/>
        <v>8.5139760581530947E-3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8425.559936417887</v>
      </c>
      <c r="D13" s="14">
        <f t="shared" si="0"/>
        <v>1.3715342932936407E-3</v>
      </c>
    </row>
    <row r="14" spans="1:4" ht="16.5" thickTop="1" thickBot="1" x14ac:dyDescent="0.3">
      <c r="A14" s="15">
        <v>10</v>
      </c>
      <c r="B14" s="16" t="s">
        <v>97</v>
      </c>
      <c r="C14" s="17">
        <v>346928.68926676788</v>
      </c>
      <c r="D14" s="14">
        <f t="shared" si="0"/>
        <v>5.6473943363707362E-2</v>
      </c>
    </row>
    <row r="15" spans="1:4" ht="16.5" thickTop="1" thickBot="1" x14ac:dyDescent="0.3">
      <c r="A15" s="15">
        <v>11</v>
      </c>
      <c r="B15" s="16" t="s">
        <v>98</v>
      </c>
      <c r="C15" s="17">
        <v>67169.78361996224</v>
      </c>
      <c r="D15" s="14">
        <f t="shared" si="0"/>
        <v>1.0934069949428044E-2</v>
      </c>
    </row>
    <row r="16" spans="1:4" ht="16.5" thickTop="1" thickBot="1" x14ac:dyDescent="0.3">
      <c r="A16" s="15">
        <v>12</v>
      </c>
      <c r="B16" s="16" t="s">
        <v>99</v>
      </c>
      <c r="C16" s="17">
        <v>21096.064936889376</v>
      </c>
      <c r="D16" s="14">
        <f t="shared" si="0"/>
        <v>3.4340716501738587E-3</v>
      </c>
    </row>
    <row r="17" spans="1:4" ht="16.5" thickTop="1" thickBot="1" x14ac:dyDescent="0.3">
      <c r="A17" s="15">
        <v>13</v>
      </c>
      <c r="B17" s="16" t="s">
        <v>100</v>
      </c>
      <c r="C17" s="17">
        <v>225948.0562684813</v>
      </c>
      <c r="D17" s="14">
        <f t="shared" si="0"/>
        <v>3.678040510231239E-2</v>
      </c>
    </row>
    <row r="18" spans="1:4" ht="16.5" thickTop="1" thickBot="1" x14ac:dyDescent="0.3">
      <c r="A18" s="15">
        <v>14</v>
      </c>
      <c r="B18" s="16" t="s">
        <v>101</v>
      </c>
      <c r="C18" s="17">
        <v>3664363.3604766019</v>
      </c>
      <c r="D18" s="14">
        <f t="shared" si="0"/>
        <v>0.59649448225503898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575974.30478627316</v>
      </c>
      <c r="D20" s="14">
        <f t="shared" si="0"/>
        <v>9.3758577119112035E-2</v>
      </c>
    </row>
    <row r="21" spans="1:4" ht="16.5" thickTop="1" thickBot="1" x14ac:dyDescent="0.3">
      <c r="A21" s="15">
        <v>17</v>
      </c>
      <c r="B21" s="16" t="s">
        <v>104</v>
      </c>
      <c r="C21" s="17">
        <v>198826.47672710582</v>
      </c>
      <c r="D21" s="14">
        <f t="shared" si="0"/>
        <v>3.2365484704143285E-2</v>
      </c>
    </row>
    <row r="22" spans="1:4" ht="16.5" thickTop="1" thickBot="1" x14ac:dyDescent="0.3">
      <c r="A22" s="15">
        <v>18</v>
      </c>
      <c r="B22" s="16" t="s">
        <v>105</v>
      </c>
      <c r="C22" s="17">
        <v>403963.4343282581</v>
      </c>
      <c r="D22" s="14">
        <f t="shared" si="0"/>
        <v>6.5758205697772631E-2</v>
      </c>
    </row>
    <row r="23" spans="1:4" ht="16.5" thickTop="1" thickBot="1" x14ac:dyDescent="0.3">
      <c r="A23" s="31"/>
      <c r="B23" s="18" t="s">
        <v>106</v>
      </c>
      <c r="C23" s="19">
        <f>SUM(C5:C22)</f>
        <v>6143163.8841377506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C2A4-6DF4-406C-93FC-6E907088C48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3804.1284853976072</v>
      </c>
      <c r="D5" s="14">
        <f>C5/C$23</f>
        <v>3.5168874821054448E-3</v>
      </c>
    </row>
    <row r="6" spans="1:4" ht="16.5" thickTop="1" thickBot="1" x14ac:dyDescent="0.3">
      <c r="A6" s="15">
        <v>2</v>
      </c>
      <c r="B6" s="16" t="s">
        <v>89</v>
      </c>
      <c r="C6" s="17">
        <v>1167.8581119412884</v>
      </c>
      <c r="D6" s="14">
        <f t="shared" ref="D6:D23" si="0">C6/C$23</f>
        <v>1.079675828649707E-3</v>
      </c>
    </row>
    <row r="7" spans="1:4" ht="16.5" thickTop="1" thickBot="1" x14ac:dyDescent="0.3">
      <c r="A7" s="15">
        <v>3</v>
      </c>
      <c r="B7" s="16" t="s">
        <v>90</v>
      </c>
      <c r="C7" s="17">
        <v>70540.845593359103</v>
      </c>
      <c r="D7" s="14">
        <f t="shared" si="0"/>
        <v>6.5214468385256949E-2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1235.18036712358</v>
      </c>
      <c r="D9" s="14">
        <f t="shared" si="0"/>
        <v>1.1419147349922627E-3</v>
      </c>
    </row>
    <row r="10" spans="1:4" ht="16.5" thickTop="1" thickBot="1" x14ac:dyDescent="0.3">
      <c r="A10" s="15">
        <v>6</v>
      </c>
      <c r="B10" s="16" t="s">
        <v>93</v>
      </c>
      <c r="C10" s="17">
        <v>7563.6707704969049</v>
      </c>
      <c r="D10" s="14">
        <f t="shared" si="0"/>
        <v>6.992555365476074E-3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140570.47668724181</v>
      </c>
      <c r="D14" s="14">
        <f t="shared" si="0"/>
        <v>0.12995632290355841</v>
      </c>
    </row>
    <row r="15" spans="1:4" ht="16.5" thickTop="1" thickBot="1" x14ac:dyDescent="0.3">
      <c r="A15" s="15">
        <v>11</v>
      </c>
      <c r="B15" s="16" t="s">
        <v>98</v>
      </c>
      <c r="C15" s="17">
        <v>19029.481455866589</v>
      </c>
      <c r="D15" s="14">
        <f t="shared" si="0"/>
        <v>1.7592609024639702E-2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100392.4765805271</v>
      </c>
      <c r="D17" s="14">
        <f t="shared" si="0"/>
        <v>9.2812071290151774E-2</v>
      </c>
    </row>
    <row r="18" spans="1:4" ht="16.5" thickTop="1" thickBot="1" x14ac:dyDescent="0.3">
      <c r="A18" s="15">
        <v>14</v>
      </c>
      <c r="B18" s="16" t="s">
        <v>101</v>
      </c>
      <c r="C18" s="17">
        <v>269409.99772266037</v>
      </c>
      <c r="D18" s="14">
        <f t="shared" si="0"/>
        <v>0.24906746766883969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219777.16292003464</v>
      </c>
      <c r="D20" s="14">
        <f t="shared" si="0"/>
        <v>0.20318229420827041</v>
      </c>
    </row>
    <row r="21" spans="1:4" ht="16.5" thickTop="1" thickBot="1" x14ac:dyDescent="0.3">
      <c r="A21" s="15">
        <v>17</v>
      </c>
      <c r="B21" s="16" t="s">
        <v>104</v>
      </c>
      <c r="C21" s="17">
        <v>60337.642283646426</v>
      </c>
      <c r="D21" s="14">
        <f t="shared" si="0"/>
        <v>5.5781685519208507E-2</v>
      </c>
    </row>
    <row r="22" spans="1:4" ht="16.5" thickTop="1" thickBot="1" x14ac:dyDescent="0.3">
      <c r="A22" s="15">
        <v>18</v>
      </c>
      <c r="B22" s="16" t="s">
        <v>105</v>
      </c>
      <c r="C22" s="17">
        <v>187845.85672036468</v>
      </c>
      <c r="D22" s="14">
        <f t="shared" si="0"/>
        <v>0.17366204758885115</v>
      </c>
    </row>
    <row r="23" spans="1:4" ht="16.5" thickTop="1" thickBot="1" x14ac:dyDescent="0.3">
      <c r="A23" s="31"/>
      <c r="B23" s="18" t="s">
        <v>106</v>
      </c>
      <c r="C23" s="19">
        <f>SUM(C5:C22)</f>
        <v>1081674.77769866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66B8-FD44-4965-B089-73BD25B1744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4222786.5305004306</v>
      </c>
      <c r="D5" s="14">
        <f>C5/C$23</f>
        <v>3.2607147214627624E-2</v>
      </c>
    </row>
    <row r="6" spans="1:4" ht="16.5" thickTop="1" thickBot="1" x14ac:dyDescent="0.3">
      <c r="A6" s="15">
        <v>2</v>
      </c>
      <c r="B6" s="16" t="s">
        <v>89</v>
      </c>
      <c r="C6" s="17">
        <v>3097633.6648801076</v>
      </c>
      <c r="D6" s="14">
        <f t="shared" ref="D6:D23" si="0">C6/C$23</f>
        <v>2.3919039287965699E-2</v>
      </c>
    </row>
    <row r="7" spans="1:4" ht="16.5" thickTop="1" thickBot="1" x14ac:dyDescent="0.3">
      <c r="A7" s="15">
        <v>3</v>
      </c>
      <c r="B7" s="16" t="s">
        <v>90</v>
      </c>
      <c r="C7" s="17">
        <v>2690201.3652041513</v>
      </c>
      <c r="D7" s="14">
        <f t="shared" si="0"/>
        <v>2.0772963851859345E-2</v>
      </c>
    </row>
    <row r="8" spans="1:4" ht="16.5" thickTop="1" thickBot="1" x14ac:dyDescent="0.3">
      <c r="A8" s="15">
        <v>4</v>
      </c>
      <c r="B8" s="16" t="s">
        <v>91</v>
      </c>
      <c r="C8" s="17">
        <v>2915.2702600993425</v>
      </c>
      <c r="D8" s="14">
        <f t="shared" si="0"/>
        <v>2.251088134692423E-5</v>
      </c>
    </row>
    <row r="9" spans="1:4" ht="16.5" thickTop="1" thickBot="1" x14ac:dyDescent="0.3">
      <c r="A9" s="15">
        <v>5</v>
      </c>
      <c r="B9" s="16" t="s">
        <v>92</v>
      </c>
      <c r="C9" s="17">
        <v>733051.61060605792</v>
      </c>
      <c r="D9" s="14">
        <f t="shared" si="0"/>
        <v>5.6604144231081873E-3</v>
      </c>
    </row>
    <row r="10" spans="1:4" ht="16.5" thickTop="1" thickBot="1" x14ac:dyDescent="0.3">
      <c r="A10" s="15">
        <v>6</v>
      </c>
      <c r="B10" s="16" t="s">
        <v>93</v>
      </c>
      <c r="C10" s="17">
        <v>3931601.0763358162</v>
      </c>
      <c r="D10" s="14">
        <f t="shared" si="0"/>
        <v>3.0358696599820302E-2</v>
      </c>
    </row>
    <row r="11" spans="1:4" ht="16.5" thickTop="1" thickBot="1" x14ac:dyDescent="0.3">
      <c r="A11" s="15">
        <v>7</v>
      </c>
      <c r="B11" s="16" t="s">
        <v>94</v>
      </c>
      <c r="C11" s="17">
        <v>5971930.5756773949</v>
      </c>
      <c r="D11" s="14">
        <f t="shared" si="0"/>
        <v>4.6113536175737518E-2</v>
      </c>
    </row>
    <row r="12" spans="1:4" ht="16.5" thickTop="1" thickBot="1" x14ac:dyDescent="0.3">
      <c r="A12" s="15">
        <v>8</v>
      </c>
      <c r="B12" s="16" t="s">
        <v>95</v>
      </c>
      <c r="C12" s="17">
        <v>994045.8660745573</v>
      </c>
      <c r="D12" s="14">
        <f t="shared" si="0"/>
        <v>7.6757372552630392E-3</v>
      </c>
    </row>
    <row r="13" spans="1:4" ht="16.5" thickTop="1" thickBot="1" x14ac:dyDescent="0.3">
      <c r="A13" s="15">
        <v>9</v>
      </c>
      <c r="B13" s="16" t="s">
        <v>96</v>
      </c>
      <c r="C13" s="17">
        <v>1084031.3263527025</v>
      </c>
      <c r="D13" s="14">
        <f t="shared" si="0"/>
        <v>8.3705791870709884E-3</v>
      </c>
    </row>
    <row r="14" spans="1:4" ht="16.5" thickTop="1" thickBot="1" x14ac:dyDescent="0.3">
      <c r="A14" s="15">
        <v>10</v>
      </c>
      <c r="B14" s="16" t="s">
        <v>97</v>
      </c>
      <c r="C14" s="17">
        <v>2847973.7534874934</v>
      </c>
      <c r="D14" s="14">
        <f t="shared" si="0"/>
        <v>2.1991237012010934E-2</v>
      </c>
    </row>
    <row r="15" spans="1:4" ht="16.5" thickTop="1" thickBot="1" x14ac:dyDescent="0.3">
      <c r="A15" s="15">
        <v>11</v>
      </c>
      <c r="B15" s="16" t="s">
        <v>98</v>
      </c>
      <c r="C15" s="17">
        <v>441841.08971142664</v>
      </c>
      <c r="D15" s="14">
        <f t="shared" si="0"/>
        <v>3.4117702501965277E-3</v>
      </c>
    </row>
    <row r="16" spans="1:4" ht="16.5" thickTop="1" thickBot="1" x14ac:dyDescent="0.3">
      <c r="A16" s="15">
        <v>12</v>
      </c>
      <c r="B16" s="16" t="s">
        <v>99</v>
      </c>
      <c r="C16" s="17">
        <v>13079054.734891629</v>
      </c>
      <c r="D16" s="14">
        <f t="shared" si="0"/>
        <v>0.10099271182392543</v>
      </c>
    </row>
    <row r="17" spans="1:4" ht="16.5" thickTop="1" thickBot="1" x14ac:dyDescent="0.3">
      <c r="A17" s="15">
        <v>13</v>
      </c>
      <c r="B17" s="16" t="s">
        <v>100</v>
      </c>
      <c r="C17" s="17">
        <v>6169063.3844458703</v>
      </c>
      <c r="D17" s="14">
        <f t="shared" si="0"/>
        <v>4.7635739221029733E-2</v>
      </c>
    </row>
    <row r="18" spans="1:4" ht="16.5" thickTop="1" thickBot="1" x14ac:dyDescent="0.3">
      <c r="A18" s="15">
        <v>14</v>
      </c>
      <c r="B18" s="16" t="s">
        <v>101</v>
      </c>
      <c r="C18" s="17">
        <v>11357872.077076243</v>
      </c>
      <c r="D18" s="14">
        <f t="shared" si="0"/>
        <v>8.7702232681471745E-2</v>
      </c>
    </row>
    <row r="19" spans="1:4" ht="16.5" thickTop="1" thickBot="1" x14ac:dyDescent="0.3">
      <c r="A19" s="15">
        <v>15</v>
      </c>
      <c r="B19" s="16" t="s">
        <v>102</v>
      </c>
      <c r="C19" s="17">
        <v>364325.55317641812</v>
      </c>
      <c r="D19" s="14">
        <f t="shared" si="0"/>
        <v>2.8132174952888965E-3</v>
      </c>
    </row>
    <row r="20" spans="1:4" ht="16.5" thickTop="1" thickBot="1" x14ac:dyDescent="0.3">
      <c r="A20" s="15">
        <v>16</v>
      </c>
      <c r="B20" s="16" t="s">
        <v>103</v>
      </c>
      <c r="C20" s="17">
        <v>3953533.1658818214</v>
      </c>
      <c r="D20" s="14">
        <f t="shared" si="0"/>
        <v>3.0528049908917419E-2</v>
      </c>
    </row>
    <row r="21" spans="1:4" ht="16.5" thickTop="1" thickBot="1" x14ac:dyDescent="0.3">
      <c r="A21" s="15">
        <v>17</v>
      </c>
      <c r="B21" s="16" t="s">
        <v>104</v>
      </c>
      <c r="C21" s="17">
        <v>62419633.170900665</v>
      </c>
      <c r="D21" s="14">
        <f t="shared" si="0"/>
        <v>0.48198651605659332</v>
      </c>
    </row>
    <row r="22" spans="1:4" ht="16.5" thickTop="1" thickBot="1" x14ac:dyDescent="0.3">
      <c r="A22" s="15">
        <v>18</v>
      </c>
      <c r="B22" s="16" t="s">
        <v>105</v>
      </c>
      <c r="C22" s="17">
        <v>6143442.3159390716</v>
      </c>
      <c r="D22" s="14">
        <f t="shared" si="0"/>
        <v>4.7437900673766437E-2</v>
      </c>
    </row>
    <row r="23" spans="1:4" ht="16.5" thickTop="1" thickBot="1" x14ac:dyDescent="0.3">
      <c r="A23" s="31"/>
      <c r="B23" s="18" t="s">
        <v>106</v>
      </c>
      <c r="C23" s="19">
        <f>SUM(C5:C22)</f>
        <v>129504936.53140195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AB698-76BD-4B80-8DC6-57ADB56DC01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1327619.5487065166</v>
      </c>
      <c r="D5" s="14">
        <f>C5/C$23</f>
        <v>0.11027673784650294</v>
      </c>
    </row>
    <row r="6" spans="1:4" ht="16.5" thickTop="1" thickBot="1" x14ac:dyDescent="0.3">
      <c r="A6" s="15">
        <v>2</v>
      </c>
      <c r="B6" s="16" t="s">
        <v>89</v>
      </c>
      <c r="C6" s="17">
        <v>32459.018786375938</v>
      </c>
      <c r="D6" s="14">
        <f t="shared" ref="D6:D23" si="0">C6/C$23</f>
        <v>2.6961599872096878E-3</v>
      </c>
    </row>
    <row r="7" spans="1:4" ht="16.5" thickTop="1" thickBot="1" x14ac:dyDescent="0.3">
      <c r="A7" s="15">
        <v>3</v>
      </c>
      <c r="B7" s="16" t="s">
        <v>90</v>
      </c>
      <c r="C7" s="17">
        <v>385684.38263412227</v>
      </c>
      <c r="D7" s="14">
        <f t="shared" si="0"/>
        <v>3.2036298046885382E-2</v>
      </c>
    </row>
    <row r="8" spans="1:4" ht="16.5" thickTop="1" thickBot="1" x14ac:dyDescent="0.3">
      <c r="A8" s="15">
        <v>4</v>
      </c>
      <c r="B8" s="16" t="s">
        <v>91</v>
      </c>
      <c r="C8" s="17">
        <v>5638.7661710462362</v>
      </c>
      <c r="D8" s="14">
        <f t="shared" si="0"/>
        <v>4.6837570253317762E-4</v>
      </c>
    </row>
    <row r="9" spans="1:4" ht="16.5" thickTop="1" thickBot="1" x14ac:dyDescent="0.3">
      <c r="A9" s="15">
        <v>5</v>
      </c>
      <c r="B9" s="16" t="s">
        <v>92</v>
      </c>
      <c r="C9" s="17">
        <v>60586.374199552709</v>
      </c>
      <c r="D9" s="14">
        <f t="shared" si="0"/>
        <v>5.0325168164205474E-3</v>
      </c>
    </row>
    <row r="10" spans="1:4" ht="16.5" thickTop="1" thickBot="1" x14ac:dyDescent="0.3">
      <c r="A10" s="15">
        <v>6</v>
      </c>
      <c r="B10" s="16" t="s">
        <v>93</v>
      </c>
      <c r="C10" s="17">
        <v>201380.15592153772</v>
      </c>
      <c r="D10" s="14">
        <f t="shared" si="0"/>
        <v>1.6727342320082467E-2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896.58509217865776</v>
      </c>
      <c r="D12" s="14">
        <f t="shared" si="0"/>
        <v>7.4473503545197675E-5</v>
      </c>
    </row>
    <row r="13" spans="1:4" ht="16.5" thickTop="1" thickBot="1" x14ac:dyDescent="0.3">
      <c r="A13" s="15">
        <v>9</v>
      </c>
      <c r="B13" s="16" t="s">
        <v>96</v>
      </c>
      <c r="C13" s="17">
        <v>65728.374497596596</v>
      </c>
      <c r="D13" s="14">
        <f t="shared" si="0"/>
        <v>5.4596294025725731E-3</v>
      </c>
    </row>
    <row r="14" spans="1:4" ht="16.5" thickTop="1" thickBot="1" x14ac:dyDescent="0.3">
      <c r="A14" s="15">
        <v>10</v>
      </c>
      <c r="B14" s="16" t="s">
        <v>97</v>
      </c>
      <c r="C14" s="17">
        <v>764664.91898819467</v>
      </c>
      <c r="D14" s="14">
        <f t="shared" si="0"/>
        <v>6.351575110040758E-2</v>
      </c>
    </row>
    <row r="15" spans="1:4" ht="16.5" thickTop="1" thickBot="1" x14ac:dyDescent="0.3">
      <c r="A15" s="15">
        <v>11</v>
      </c>
      <c r="B15" s="16" t="s">
        <v>98</v>
      </c>
      <c r="C15" s="17">
        <v>1168903.4106926478</v>
      </c>
      <c r="D15" s="14">
        <f t="shared" si="0"/>
        <v>9.7093218546250498E-2</v>
      </c>
    </row>
    <row r="16" spans="1:4" ht="16.5" thickTop="1" thickBot="1" x14ac:dyDescent="0.3">
      <c r="A16" s="15">
        <v>12</v>
      </c>
      <c r="B16" s="16" t="s">
        <v>99</v>
      </c>
      <c r="C16" s="17">
        <v>370381.80811231874</v>
      </c>
      <c r="D16" s="14">
        <f t="shared" si="0"/>
        <v>3.0765212515972831E-2</v>
      </c>
    </row>
    <row r="17" spans="1:4" ht="16.5" thickTop="1" thickBot="1" x14ac:dyDescent="0.3">
      <c r="A17" s="15">
        <v>13</v>
      </c>
      <c r="B17" s="16" t="s">
        <v>100</v>
      </c>
      <c r="C17" s="17">
        <v>589682.74633643986</v>
      </c>
      <c r="D17" s="14">
        <f t="shared" si="0"/>
        <v>4.8981117891571974E-2</v>
      </c>
    </row>
    <row r="18" spans="1:4" ht="16.5" thickTop="1" thickBot="1" x14ac:dyDescent="0.3">
      <c r="A18" s="15">
        <v>14</v>
      </c>
      <c r="B18" s="16" t="s">
        <v>101</v>
      </c>
      <c r="C18" s="17">
        <v>3982810.8650988331</v>
      </c>
      <c r="D18" s="14">
        <f t="shared" si="0"/>
        <v>0.33082624468028193</v>
      </c>
    </row>
    <row r="19" spans="1:4" ht="16.5" thickTop="1" thickBot="1" x14ac:dyDescent="0.3">
      <c r="A19" s="15">
        <v>15</v>
      </c>
      <c r="B19" s="16" t="s">
        <v>102</v>
      </c>
      <c r="C19" s="17">
        <v>28460.871226171359</v>
      </c>
      <c r="D19" s="14">
        <f t="shared" si="0"/>
        <v>2.3640598228230744E-3</v>
      </c>
    </row>
    <row r="20" spans="1:4" ht="16.5" thickTop="1" thickBot="1" x14ac:dyDescent="0.3">
      <c r="A20" s="15">
        <v>16</v>
      </c>
      <c r="B20" s="16" t="s">
        <v>103</v>
      </c>
      <c r="C20" s="17">
        <v>1537739.1277748742</v>
      </c>
      <c r="D20" s="14">
        <f t="shared" si="0"/>
        <v>0.12773000731659648</v>
      </c>
    </row>
    <row r="21" spans="1:4" ht="16.5" thickTop="1" thickBot="1" x14ac:dyDescent="0.3">
      <c r="A21" s="15">
        <v>17</v>
      </c>
      <c r="B21" s="16" t="s">
        <v>104</v>
      </c>
      <c r="C21" s="17">
        <v>773913.93121897278</v>
      </c>
      <c r="D21" s="14">
        <f t="shared" si="0"/>
        <v>6.4284006507693753E-2</v>
      </c>
    </row>
    <row r="22" spans="1:4" ht="16.5" thickTop="1" thickBot="1" x14ac:dyDescent="0.3">
      <c r="A22" s="15">
        <v>18</v>
      </c>
      <c r="B22" s="16" t="s">
        <v>105</v>
      </c>
      <c r="C22" s="17">
        <v>742430.08761479263</v>
      </c>
      <c r="D22" s="14">
        <f t="shared" si="0"/>
        <v>6.166884799264994E-2</v>
      </c>
    </row>
    <row r="23" spans="1:4" ht="16.5" thickTop="1" thickBot="1" x14ac:dyDescent="0.3">
      <c r="A23" s="31"/>
      <c r="B23" s="18" t="s">
        <v>106</v>
      </c>
      <c r="C23" s="19">
        <f>SUM(C5:C22)</f>
        <v>12038980.973072171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57E23-E844-43B9-8395-9A60704EE6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159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4604.5588078045566</v>
      </c>
      <c r="D5" s="14">
        <f>C5/C$23</f>
        <v>5.666065141751586E-4</v>
      </c>
    </row>
    <row r="6" spans="1:4" ht="16.5" thickTop="1" thickBot="1" x14ac:dyDescent="0.3">
      <c r="A6" s="15">
        <v>2</v>
      </c>
      <c r="B6" s="16" t="s">
        <v>89</v>
      </c>
      <c r="C6" s="17">
        <v>10217.404173148045</v>
      </c>
      <c r="D6" s="14">
        <f t="shared" ref="D6:D23" si="0">C6/C$23</f>
        <v>1.2572860949573651E-3</v>
      </c>
    </row>
    <row r="7" spans="1:4" ht="16.5" thickTop="1" thickBot="1" x14ac:dyDescent="0.3">
      <c r="A7" s="15">
        <v>3</v>
      </c>
      <c r="B7" s="16" t="s">
        <v>90</v>
      </c>
      <c r="C7" s="17">
        <v>595108.10182112444</v>
      </c>
      <c r="D7" s="14">
        <f t="shared" si="0"/>
        <v>7.3230062033030077E-2</v>
      </c>
    </row>
    <row r="8" spans="1:4" ht="16.5" thickTop="1" thickBot="1" x14ac:dyDescent="0.3">
      <c r="A8" s="15">
        <v>4</v>
      </c>
      <c r="B8" s="16" t="s">
        <v>91</v>
      </c>
      <c r="C8" s="17">
        <v>36233.194417188184</v>
      </c>
      <c r="D8" s="14">
        <f t="shared" si="0"/>
        <v>4.4586169583405661E-3</v>
      </c>
    </row>
    <row r="9" spans="1:4" ht="16.5" thickTop="1" thickBot="1" x14ac:dyDescent="0.3">
      <c r="A9" s="15">
        <v>5</v>
      </c>
      <c r="B9" s="16" t="s">
        <v>92</v>
      </c>
      <c r="C9" s="17">
        <v>146767.6008293966</v>
      </c>
      <c r="D9" s="14">
        <f t="shared" si="0"/>
        <v>1.8060249020784205E-2</v>
      </c>
    </row>
    <row r="10" spans="1:4" ht="16.5" thickTop="1" thickBot="1" x14ac:dyDescent="0.3">
      <c r="A10" s="15">
        <v>6</v>
      </c>
      <c r="B10" s="16" t="s">
        <v>93</v>
      </c>
      <c r="C10" s="17">
        <v>251455.28498362107</v>
      </c>
      <c r="D10" s="14">
        <f t="shared" si="0"/>
        <v>3.0942422160837375E-2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2255.8134586466226</v>
      </c>
      <c r="D12" s="14">
        <f t="shared" si="0"/>
        <v>2.7758546557527718E-4</v>
      </c>
    </row>
    <row r="13" spans="1:4" ht="16.5" thickTop="1" thickBot="1" x14ac:dyDescent="0.3">
      <c r="A13" s="15">
        <v>9</v>
      </c>
      <c r="B13" s="16" t="s">
        <v>96</v>
      </c>
      <c r="C13" s="17">
        <v>231.02353552873848</v>
      </c>
      <c r="D13" s="14">
        <f t="shared" si="0"/>
        <v>2.842822637784313E-5</v>
      </c>
    </row>
    <row r="14" spans="1:4" ht="16.5" thickTop="1" thickBot="1" x14ac:dyDescent="0.3">
      <c r="A14" s="15">
        <v>10</v>
      </c>
      <c r="B14" s="16" t="s">
        <v>97</v>
      </c>
      <c r="C14" s="17">
        <v>728914.75547999074</v>
      </c>
      <c r="D14" s="14">
        <f t="shared" si="0"/>
        <v>8.9695422726130167E-2</v>
      </c>
    </row>
    <row r="15" spans="1:4" ht="16.5" thickTop="1" thickBot="1" x14ac:dyDescent="0.3">
      <c r="A15" s="15">
        <v>11</v>
      </c>
      <c r="B15" s="16" t="s">
        <v>98</v>
      </c>
      <c r="C15" s="17">
        <v>443429.15136994963</v>
      </c>
      <c r="D15" s="14">
        <f t="shared" si="0"/>
        <v>5.4565454852160154E-2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327569.32497177407</v>
      </c>
      <c r="D17" s="14">
        <f t="shared" si="0"/>
        <v>4.0308511872706801E-2</v>
      </c>
    </row>
    <row r="18" spans="1:4" ht="16.5" thickTop="1" thickBot="1" x14ac:dyDescent="0.3">
      <c r="A18" s="15">
        <v>14</v>
      </c>
      <c r="B18" s="16" t="s">
        <v>101</v>
      </c>
      <c r="C18" s="17">
        <v>2988822.1558605246</v>
      </c>
      <c r="D18" s="14">
        <f t="shared" si="0"/>
        <v>0.36778466165992235</v>
      </c>
    </row>
    <row r="19" spans="1:4" ht="16.5" thickTop="1" thickBot="1" x14ac:dyDescent="0.3">
      <c r="A19" s="15">
        <v>15</v>
      </c>
      <c r="B19" s="16" t="s">
        <v>102</v>
      </c>
      <c r="C19" s="17">
        <v>16658.865380244697</v>
      </c>
      <c r="D19" s="14">
        <f t="shared" si="0"/>
        <v>2.0499296538931989E-3</v>
      </c>
    </row>
    <row r="20" spans="1:4" ht="16.5" thickTop="1" thickBot="1" x14ac:dyDescent="0.3">
      <c r="A20" s="15">
        <v>16</v>
      </c>
      <c r="B20" s="16" t="s">
        <v>103</v>
      </c>
      <c r="C20" s="17">
        <v>1132699.4865789004</v>
      </c>
      <c r="D20" s="14">
        <f t="shared" si="0"/>
        <v>0.13938249775649383</v>
      </c>
    </row>
    <row r="21" spans="1:4" ht="16.5" thickTop="1" thickBot="1" x14ac:dyDescent="0.3">
      <c r="A21" s="15">
        <v>17</v>
      </c>
      <c r="B21" s="16" t="s">
        <v>104</v>
      </c>
      <c r="C21" s="17">
        <v>800664.27191827411</v>
      </c>
      <c r="D21" s="14">
        <f t="shared" si="0"/>
        <v>9.8524443073083362E-2</v>
      </c>
    </row>
    <row r="22" spans="1:4" ht="16.5" thickTop="1" thickBot="1" x14ac:dyDescent="0.3">
      <c r="A22" s="15">
        <v>18</v>
      </c>
      <c r="B22" s="16" t="s">
        <v>105</v>
      </c>
      <c r="C22" s="17">
        <v>640923.6657927566</v>
      </c>
      <c r="D22" s="14">
        <f t="shared" si="0"/>
        <v>7.8867821931532245E-2</v>
      </c>
    </row>
    <row r="23" spans="1:4" ht="16.5" thickTop="1" thickBot="1" x14ac:dyDescent="0.3">
      <c r="A23" s="31"/>
      <c r="B23" s="18" t="s">
        <v>106</v>
      </c>
      <c r="C23" s="19">
        <f>SUM(C5:C22)</f>
        <v>8126554.6593788732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04B98-8624-4C1C-86A1-77A139AEACD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141833.90811980114</v>
      </c>
      <c r="D5" s="14">
        <f>C5/C$23</f>
        <v>1.6218170326074116E-2</v>
      </c>
    </row>
    <row r="6" spans="1:4" ht="16.5" thickTop="1" thickBot="1" x14ac:dyDescent="0.3">
      <c r="A6" s="15">
        <v>2</v>
      </c>
      <c r="B6" s="16" t="s">
        <v>89</v>
      </c>
      <c r="C6" s="17">
        <v>2306.5226800952723</v>
      </c>
      <c r="D6" s="14">
        <f t="shared" ref="D6:D23" si="0">C6/C$23</f>
        <v>2.6374213460395854E-4</v>
      </c>
    </row>
    <row r="7" spans="1:4" ht="16.5" thickTop="1" thickBot="1" x14ac:dyDescent="0.3">
      <c r="A7" s="15">
        <v>3</v>
      </c>
      <c r="B7" s="16" t="s">
        <v>90</v>
      </c>
      <c r="C7" s="17">
        <v>91344.883600415385</v>
      </c>
      <c r="D7" s="14">
        <f t="shared" si="0"/>
        <v>1.0444941553719545E-2</v>
      </c>
    </row>
    <row r="8" spans="1:4" ht="16.5" thickTop="1" thickBot="1" x14ac:dyDescent="0.3">
      <c r="A8" s="15">
        <v>4</v>
      </c>
      <c r="B8" s="16" t="s">
        <v>91</v>
      </c>
      <c r="C8" s="17">
        <v>109510.45066331996</v>
      </c>
      <c r="D8" s="14">
        <f t="shared" si="0"/>
        <v>1.2522105361735479E-2</v>
      </c>
    </row>
    <row r="9" spans="1:4" ht="16.5" thickTop="1" thickBot="1" x14ac:dyDescent="0.3">
      <c r="A9" s="15">
        <v>5</v>
      </c>
      <c r="B9" s="16" t="s">
        <v>92</v>
      </c>
      <c r="C9" s="17">
        <v>200146.00366522864</v>
      </c>
      <c r="D9" s="14">
        <f t="shared" si="0"/>
        <v>2.2885937647462766E-2</v>
      </c>
    </row>
    <row r="10" spans="1:4" ht="16.5" thickTop="1" thickBot="1" x14ac:dyDescent="0.3">
      <c r="A10" s="15">
        <v>6</v>
      </c>
      <c r="B10" s="16" t="s">
        <v>93</v>
      </c>
      <c r="C10" s="17">
        <v>58004.072775118759</v>
      </c>
      <c r="D10" s="14">
        <f t="shared" si="0"/>
        <v>6.6325460839610217E-3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959.03904038534586</v>
      </c>
      <c r="D12" s="14">
        <f t="shared" si="0"/>
        <v>1.096624827765905E-4</v>
      </c>
    </row>
    <row r="13" spans="1:4" ht="16.5" thickTop="1" thickBot="1" x14ac:dyDescent="0.3">
      <c r="A13" s="15">
        <v>9</v>
      </c>
      <c r="B13" s="16" t="s">
        <v>96</v>
      </c>
      <c r="C13" s="17">
        <v>211475.1866351192</v>
      </c>
      <c r="D13" s="14">
        <f t="shared" si="0"/>
        <v>2.4181386821053523E-2</v>
      </c>
    </row>
    <row r="14" spans="1:4" ht="16.5" thickTop="1" thickBot="1" x14ac:dyDescent="0.3">
      <c r="A14" s="15">
        <v>10</v>
      </c>
      <c r="B14" s="16" t="s">
        <v>97</v>
      </c>
      <c r="C14" s="17">
        <v>741452.46134872211</v>
      </c>
      <c r="D14" s="14">
        <f t="shared" si="0"/>
        <v>8.4782281375786708E-2</v>
      </c>
    </row>
    <row r="15" spans="1:4" ht="16.5" thickTop="1" thickBot="1" x14ac:dyDescent="0.3">
      <c r="A15" s="15">
        <v>11</v>
      </c>
      <c r="B15" s="16" t="s">
        <v>98</v>
      </c>
      <c r="C15" s="17">
        <v>133170.24846365396</v>
      </c>
      <c r="D15" s="14">
        <f t="shared" si="0"/>
        <v>1.5227513650155336E-2</v>
      </c>
    </row>
    <row r="16" spans="1:4" ht="16.5" thickTop="1" thickBot="1" x14ac:dyDescent="0.3">
      <c r="A16" s="15">
        <v>12</v>
      </c>
      <c r="B16" s="16" t="s">
        <v>99</v>
      </c>
      <c r="C16" s="17">
        <v>1574122.5738692048</v>
      </c>
      <c r="D16" s="14">
        <f t="shared" si="0"/>
        <v>0.17999495575885383</v>
      </c>
    </row>
    <row r="17" spans="1:4" ht="16.5" thickTop="1" thickBot="1" x14ac:dyDescent="0.3">
      <c r="A17" s="15">
        <v>13</v>
      </c>
      <c r="B17" s="16" t="s">
        <v>100</v>
      </c>
      <c r="C17" s="17">
        <v>292244.02885675279</v>
      </c>
      <c r="D17" s="14">
        <f t="shared" si="0"/>
        <v>3.3416998090284172E-2</v>
      </c>
    </row>
    <row r="18" spans="1:4" ht="16.5" thickTop="1" thickBot="1" x14ac:dyDescent="0.3">
      <c r="A18" s="15">
        <v>14</v>
      </c>
      <c r="B18" s="16" t="s">
        <v>101</v>
      </c>
      <c r="C18" s="17">
        <v>3587975.4886449524</v>
      </c>
      <c r="D18" s="14">
        <f t="shared" si="0"/>
        <v>0.41027141092010139</v>
      </c>
    </row>
    <row r="19" spans="1:4" ht="16.5" thickTop="1" thickBot="1" x14ac:dyDescent="0.3">
      <c r="A19" s="15">
        <v>15</v>
      </c>
      <c r="B19" s="16" t="s">
        <v>102</v>
      </c>
      <c r="C19" s="17">
        <v>6329.5339817552731</v>
      </c>
      <c r="D19" s="14">
        <f t="shared" si="0"/>
        <v>7.2375824343833244E-4</v>
      </c>
    </row>
    <row r="20" spans="1:4" ht="16.5" thickTop="1" thickBot="1" x14ac:dyDescent="0.3">
      <c r="A20" s="15">
        <v>16</v>
      </c>
      <c r="B20" s="16" t="s">
        <v>103</v>
      </c>
      <c r="C20" s="17">
        <v>788929.91243000433</v>
      </c>
      <c r="D20" s="14">
        <f t="shared" si="0"/>
        <v>9.0211148129100041E-2</v>
      </c>
    </row>
    <row r="21" spans="1:4" ht="16.5" thickTop="1" thickBot="1" x14ac:dyDescent="0.3">
      <c r="A21" s="15">
        <v>17</v>
      </c>
      <c r="B21" s="16" t="s">
        <v>104</v>
      </c>
      <c r="C21" s="17">
        <v>52228.866265415636</v>
      </c>
      <c r="D21" s="14">
        <f t="shared" si="0"/>
        <v>5.9721730879387751E-3</v>
      </c>
    </row>
    <row r="22" spans="1:4" ht="16.5" thickTop="1" thickBot="1" x14ac:dyDescent="0.3">
      <c r="A22" s="15">
        <v>18</v>
      </c>
      <c r="B22" s="16" t="s">
        <v>105</v>
      </c>
      <c r="C22" s="17">
        <v>753337.3057759041</v>
      </c>
      <c r="D22" s="14">
        <f t="shared" si="0"/>
        <v>8.6141268332954393E-2</v>
      </c>
    </row>
    <row r="23" spans="1:4" ht="16.5" thickTop="1" thickBot="1" x14ac:dyDescent="0.3">
      <c r="A23" s="31"/>
      <c r="B23" s="18" t="s">
        <v>106</v>
      </c>
      <c r="C23" s="19">
        <f>SUM(C5:C22)</f>
        <v>8745370.4868158493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052BA-D2C7-4EAC-899A-730A3E9C791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114665.70837002635</v>
      </c>
      <c r="D5" s="14">
        <f>C5/C$23</f>
        <v>9.8166570344989535E-3</v>
      </c>
    </row>
    <row r="6" spans="1:4" ht="16.5" thickTop="1" thickBot="1" x14ac:dyDescent="0.3">
      <c r="A6" s="15">
        <v>2</v>
      </c>
      <c r="B6" s="16" t="s">
        <v>89</v>
      </c>
      <c r="C6" s="17">
        <v>51346.388306801826</v>
      </c>
      <c r="D6" s="14">
        <f t="shared" ref="D6:D23" si="0">C6/C$23</f>
        <v>4.3958206087343181E-3</v>
      </c>
    </row>
    <row r="7" spans="1:4" ht="16.5" thickTop="1" thickBot="1" x14ac:dyDescent="0.3">
      <c r="A7" s="15">
        <v>3</v>
      </c>
      <c r="B7" s="16" t="s">
        <v>90</v>
      </c>
      <c r="C7" s="17">
        <v>355135.42070322286</v>
      </c>
      <c r="D7" s="14">
        <f t="shared" si="0"/>
        <v>3.0403532803337595E-2</v>
      </c>
    </row>
    <row r="8" spans="1:4" ht="16.5" thickTop="1" thickBot="1" x14ac:dyDescent="0.3">
      <c r="A8" s="15">
        <v>4</v>
      </c>
      <c r="B8" s="16" t="s">
        <v>91</v>
      </c>
      <c r="C8" s="17">
        <v>21192.204923513949</v>
      </c>
      <c r="D8" s="14">
        <f t="shared" si="0"/>
        <v>1.8142879026013799E-3</v>
      </c>
    </row>
    <row r="9" spans="1:4" ht="16.5" thickTop="1" thickBot="1" x14ac:dyDescent="0.3">
      <c r="A9" s="15">
        <v>5</v>
      </c>
      <c r="B9" s="16" t="s">
        <v>92</v>
      </c>
      <c r="C9" s="17">
        <v>50380.744990702944</v>
      </c>
      <c r="D9" s="14">
        <f t="shared" si="0"/>
        <v>4.3131508255310523E-3</v>
      </c>
    </row>
    <row r="10" spans="1:4" ht="16.5" thickTop="1" thickBot="1" x14ac:dyDescent="0.3">
      <c r="A10" s="15">
        <v>6</v>
      </c>
      <c r="B10" s="16" t="s">
        <v>93</v>
      </c>
      <c r="C10" s="17">
        <v>534838.7213960645</v>
      </c>
      <c r="D10" s="14">
        <f t="shared" si="0"/>
        <v>4.5788129435980013E-2</v>
      </c>
    </row>
    <row r="11" spans="1:4" ht="16.5" thickTop="1" thickBot="1" x14ac:dyDescent="0.3">
      <c r="A11" s="15">
        <v>7</v>
      </c>
      <c r="B11" s="16" t="s">
        <v>94</v>
      </c>
      <c r="C11" s="17">
        <v>129802.58269628187</v>
      </c>
      <c r="D11" s="14">
        <f t="shared" si="0"/>
        <v>1.1112541444471389E-2</v>
      </c>
    </row>
    <row r="12" spans="1:4" ht="16.5" thickTop="1" thickBot="1" x14ac:dyDescent="0.3">
      <c r="A12" s="15">
        <v>8</v>
      </c>
      <c r="B12" s="16" t="s">
        <v>95</v>
      </c>
      <c r="C12" s="17">
        <v>35247.282597424062</v>
      </c>
      <c r="D12" s="14">
        <f t="shared" si="0"/>
        <v>3.0175585148822289E-3</v>
      </c>
    </row>
    <row r="13" spans="1:4" ht="16.5" thickTop="1" thickBot="1" x14ac:dyDescent="0.3">
      <c r="A13" s="15">
        <v>9</v>
      </c>
      <c r="B13" s="16" t="s">
        <v>96</v>
      </c>
      <c r="C13" s="17">
        <v>17551.121185487849</v>
      </c>
      <c r="D13" s="14">
        <f t="shared" si="0"/>
        <v>1.502570731023369E-3</v>
      </c>
    </row>
    <row r="14" spans="1:4" ht="16.5" thickTop="1" thickBot="1" x14ac:dyDescent="0.3">
      <c r="A14" s="15">
        <v>10</v>
      </c>
      <c r="B14" s="16" t="s">
        <v>97</v>
      </c>
      <c r="C14" s="17">
        <v>1100022.0666022287</v>
      </c>
      <c r="D14" s="14">
        <f t="shared" si="0"/>
        <v>9.4174095391866844E-2</v>
      </c>
    </row>
    <row r="15" spans="1:4" ht="16.5" thickTop="1" thickBot="1" x14ac:dyDescent="0.3">
      <c r="A15" s="15">
        <v>11</v>
      </c>
      <c r="B15" s="16" t="s">
        <v>98</v>
      </c>
      <c r="C15" s="17">
        <v>77567.423712739794</v>
      </c>
      <c r="D15" s="14">
        <f t="shared" si="0"/>
        <v>6.6406322034868459E-3</v>
      </c>
    </row>
    <row r="16" spans="1:4" ht="16.5" thickTop="1" thickBot="1" x14ac:dyDescent="0.3">
      <c r="A16" s="15">
        <v>12</v>
      </c>
      <c r="B16" s="16" t="s">
        <v>99</v>
      </c>
      <c r="C16" s="17">
        <v>1001528.8907595034</v>
      </c>
      <c r="D16" s="14">
        <f t="shared" si="0"/>
        <v>8.5741986601621287E-2</v>
      </c>
    </row>
    <row r="17" spans="1:4" ht="16.5" thickTop="1" thickBot="1" x14ac:dyDescent="0.3">
      <c r="A17" s="15">
        <v>13</v>
      </c>
      <c r="B17" s="16" t="s">
        <v>100</v>
      </c>
      <c r="C17" s="17">
        <v>990782.14887569216</v>
      </c>
      <c r="D17" s="14">
        <f t="shared" si="0"/>
        <v>8.4821946244209287E-2</v>
      </c>
    </row>
    <row r="18" spans="1:4" ht="16.5" thickTop="1" thickBot="1" x14ac:dyDescent="0.3">
      <c r="A18" s="15">
        <v>14</v>
      </c>
      <c r="B18" s="16" t="s">
        <v>101</v>
      </c>
      <c r="C18" s="17">
        <v>3839200.7391502811</v>
      </c>
      <c r="D18" s="14">
        <f t="shared" si="0"/>
        <v>0.32867818529680731</v>
      </c>
    </row>
    <row r="19" spans="1:4" ht="16.5" thickTop="1" thickBot="1" x14ac:dyDescent="0.3">
      <c r="A19" s="15">
        <v>15</v>
      </c>
      <c r="B19" s="16" t="s">
        <v>102</v>
      </c>
      <c r="C19" s="17">
        <v>25246.547343360879</v>
      </c>
      <c r="D19" s="14">
        <f t="shared" si="0"/>
        <v>2.1613846031042273E-3</v>
      </c>
    </row>
    <row r="20" spans="1:4" ht="16.5" thickTop="1" thickBot="1" x14ac:dyDescent="0.3">
      <c r="A20" s="15">
        <v>16</v>
      </c>
      <c r="B20" s="16" t="s">
        <v>103</v>
      </c>
      <c r="C20" s="17">
        <v>1345027.50596797</v>
      </c>
      <c r="D20" s="14">
        <f t="shared" si="0"/>
        <v>0.11514927972578157</v>
      </c>
    </row>
    <row r="21" spans="1:4" ht="16.5" thickTop="1" thickBot="1" x14ac:dyDescent="0.3">
      <c r="A21" s="15">
        <v>17</v>
      </c>
      <c r="B21" s="16" t="s">
        <v>104</v>
      </c>
      <c r="C21" s="17">
        <v>889766.28734429833</v>
      </c>
      <c r="D21" s="14">
        <f t="shared" si="0"/>
        <v>7.6173867565812139E-2</v>
      </c>
    </row>
    <row r="22" spans="1:4" ht="16.5" thickTop="1" thickBot="1" x14ac:dyDescent="0.3">
      <c r="A22" s="15">
        <v>18</v>
      </c>
      <c r="B22" s="16" t="s">
        <v>105</v>
      </c>
      <c r="C22" s="17">
        <v>1101426.997495278</v>
      </c>
      <c r="D22" s="14">
        <f t="shared" si="0"/>
        <v>9.4294373066249937E-2</v>
      </c>
    </row>
    <row r="23" spans="1:4" ht="16.5" thickTop="1" thickBot="1" x14ac:dyDescent="0.3">
      <c r="A23" s="31"/>
      <c r="B23" s="18" t="s">
        <v>106</v>
      </c>
      <c r="C23" s="19">
        <f>SUM(C5:C22)</f>
        <v>11680728.782420881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57A33-37AC-44FC-BD13-7132A4002E5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96173.224888589044</v>
      </c>
      <c r="D5" s="14">
        <f>C5/C$23</f>
        <v>1.7033504887033559E-2</v>
      </c>
    </row>
    <row r="6" spans="1:4" ht="16.5" thickTop="1" thickBot="1" x14ac:dyDescent="0.3">
      <c r="A6" s="15">
        <v>2</v>
      </c>
      <c r="B6" s="16" t="s">
        <v>89</v>
      </c>
      <c r="C6" s="17">
        <v>126609.47746537317</v>
      </c>
      <c r="D6" s="14">
        <f t="shared" ref="D6:D23" si="0">C6/C$23</f>
        <v>2.2424153454867462E-2</v>
      </c>
    </row>
    <row r="7" spans="1:4" ht="16.5" thickTop="1" thickBot="1" x14ac:dyDescent="0.3">
      <c r="A7" s="15">
        <v>3</v>
      </c>
      <c r="B7" s="16" t="s">
        <v>90</v>
      </c>
      <c r="C7" s="17">
        <v>174560.46191840616</v>
      </c>
      <c r="D7" s="14">
        <f t="shared" si="0"/>
        <v>3.0916884451098386E-2</v>
      </c>
    </row>
    <row r="8" spans="1:4" ht="16.5" thickTop="1" thickBot="1" x14ac:dyDescent="0.3">
      <c r="A8" s="15">
        <v>4</v>
      </c>
      <c r="B8" s="16" t="s">
        <v>91</v>
      </c>
      <c r="C8" s="17">
        <v>24462.770949839298</v>
      </c>
      <c r="D8" s="14">
        <f t="shared" si="0"/>
        <v>4.3326687756096048E-3</v>
      </c>
    </row>
    <row r="9" spans="1:4" ht="16.5" thickTop="1" thickBot="1" x14ac:dyDescent="0.3">
      <c r="A9" s="15">
        <v>5</v>
      </c>
      <c r="B9" s="16" t="s">
        <v>92</v>
      </c>
      <c r="C9" s="17">
        <v>432603.67344814882</v>
      </c>
      <c r="D9" s="14">
        <f t="shared" si="0"/>
        <v>7.6619628741408846E-2</v>
      </c>
    </row>
    <row r="10" spans="1:4" ht="16.5" thickTop="1" thickBot="1" x14ac:dyDescent="0.3">
      <c r="A10" s="15">
        <v>6</v>
      </c>
      <c r="B10" s="16" t="s">
        <v>93</v>
      </c>
      <c r="C10" s="17">
        <v>126057.34730884474</v>
      </c>
      <c r="D10" s="14">
        <f t="shared" si="0"/>
        <v>2.2326364161325517E-2</v>
      </c>
    </row>
    <row r="11" spans="1:4" ht="16.5" thickTop="1" thickBot="1" x14ac:dyDescent="0.3">
      <c r="A11" s="15">
        <v>7</v>
      </c>
      <c r="B11" s="16" t="s">
        <v>94</v>
      </c>
      <c r="C11" s="17">
        <v>41249.33575039159</v>
      </c>
      <c r="D11" s="14">
        <f t="shared" si="0"/>
        <v>7.3057835266013759E-3</v>
      </c>
    </row>
    <row r="12" spans="1:4" ht="16.5" thickTop="1" thickBot="1" x14ac:dyDescent="0.3">
      <c r="A12" s="15">
        <v>8</v>
      </c>
      <c r="B12" s="16" t="s">
        <v>95</v>
      </c>
      <c r="C12" s="17">
        <v>352.87533035821792</v>
      </c>
      <c r="D12" s="14">
        <f t="shared" si="0"/>
        <v>6.2498722187316998E-5</v>
      </c>
    </row>
    <row r="13" spans="1:4" ht="16.5" thickTop="1" thickBot="1" x14ac:dyDescent="0.3">
      <c r="A13" s="15">
        <v>9</v>
      </c>
      <c r="B13" s="16" t="s">
        <v>96</v>
      </c>
      <c r="C13" s="17">
        <v>1824.3548435392847</v>
      </c>
      <c r="D13" s="14">
        <f t="shared" si="0"/>
        <v>3.2311651376054482E-4</v>
      </c>
    </row>
    <row r="14" spans="1:4" ht="16.5" thickTop="1" thickBot="1" x14ac:dyDescent="0.3">
      <c r="A14" s="15">
        <v>10</v>
      </c>
      <c r="B14" s="16" t="s">
        <v>97</v>
      </c>
      <c r="C14" s="17">
        <v>361508.79656191135</v>
      </c>
      <c r="D14" s="14">
        <f t="shared" si="0"/>
        <v>6.4027819178116771E-2</v>
      </c>
    </row>
    <row r="15" spans="1:4" ht="16.5" thickTop="1" thickBot="1" x14ac:dyDescent="0.3">
      <c r="A15" s="15">
        <v>11</v>
      </c>
      <c r="B15" s="16" t="s">
        <v>98</v>
      </c>
      <c r="C15" s="17">
        <v>177836.95022762049</v>
      </c>
      <c r="D15" s="14">
        <f t="shared" si="0"/>
        <v>3.149719232464597E-2</v>
      </c>
    </row>
    <row r="16" spans="1:4" ht="16.5" thickTop="1" thickBot="1" x14ac:dyDescent="0.3">
      <c r="A16" s="15">
        <v>12</v>
      </c>
      <c r="B16" s="16" t="s">
        <v>99</v>
      </c>
      <c r="C16" s="17">
        <v>3396.1375529379388</v>
      </c>
      <c r="D16" s="14">
        <f t="shared" si="0"/>
        <v>6.0149928082395266E-4</v>
      </c>
    </row>
    <row r="17" spans="1:4" ht="16.5" thickTop="1" thickBot="1" x14ac:dyDescent="0.3">
      <c r="A17" s="15">
        <v>13</v>
      </c>
      <c r="B17" s="16" t="s">
        <v>100</v>
      </c>
      <c r="C17" s="17">
        <v>294064.95720521727</v>
      </c>
      <c r="D17" s="14">
        <f t="shared" si="0"/>
        <v>5.2082654932939614E-2</v>
      </c>
    </row>
    <row r="18" spans="1:4" ht="16.5" thickTop="1" thickBot="1" x14ac:dyDescent="0.3">
      <c r="A18" s="15">
        <v>14</v>
      </c>
      <c r="B18" s="16" t="s">
        <v>101</v>
      </c>
      <c r="C18" s="17">
        <v>1868749.7581332375</v>
      </c>
      <c r="D18" s="14">
        <f t="shared" si="0"/>
        <v>0.33097941942448139</v>
      </c>
    </row>
    <row r="19" spans="1:4" ht="16.5" thickTop="1" thickBot="1" x14ac:dyDescent="0.3">
      <c r="A19" s="15">
        <v>15</v>
      </c>
      <c r="B19" s="16" t="s">
        <v>102</v>
      </c>
      <c r="C19" s="17">
        <v>5232.6837426350512</v>
      </c>
      <c r="D19" s="14">
        <f t="shared" si="0"/>
        <v>9.2677503749851473E-4</v>
      </c>
    </row>
    <row r="20" spans="1:4" ht="16.5" thickTop="1" thickBot="1" x14ac:dyDescent="0.3">
      <c r="A20" s="15">
        <v>16</v>
      </c>
      <c r="B20" s="16" t="s">
        <v>103</v>
      </c>
      <c r="C20" s="17">
        <v>835607.73691774055</v>
      </c>
      <c r="D20" s="14">
        <f t="shared" si="0"/>
        <v>0.14799678899111318</v>
      </c>
    </row>
    <row r="21" spans="1:4" ht="16.5" thickTop="1" thickBot="1" x14ac:dyDescent="0.3">
      <c r="A21" s="15">
        <v>17</v>
      </c>
      <c r="B21" s="16" t="s">
        <v>104</v>
      </c>
      <c r="C21" s="17">
        <v>392019.19200226519</v>
      </c>
      <c r="D21" s="14">
        <f t="shared" si="0"/>
        <v>6.9431599392834886E-2</v>
      </c>
    </row>
    <row r="22" spans="1:4" ht="16.5" thickTop="1" thickBot="1" x14ac:dyDescent="0.3">
      <c r="A22" s="15">
        <v>18</v>
      </c>
      <c r="B22" s="16" t="s">
        <v>105</v>
      </c>
      <c r="C22" s="17">
        <v>683810.98643909825</v>
      </c>
      <c r="D22" s="14">
        <f t="shared" si="0"/>
        <v>0.12111164820365319</v>
      </c>
    </row>
    <row r="23" spans="1:4" ht="16.5" thickTop="1" thickBot="1" x14ac:dyDescent="0.3">
      <c r="A23" s="31"/>
      <c r="B23" s="18" t="s">
        <v>106</v>
      </c>
      <c r="C23" s="19">
        <f>SUM(C5:C22)</f>
        <v>5646120.7206861535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66A0-6966-4582-B033-359B05313604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83612.659655074807</v>
      </c>
      <c r="D5" s="14">
        <f>C5/C$23</f>
        <v>2.5192422944585464E-2</v>
      </c>
    </row>
    <row r="6" spans="1:4" ht="16.5" thickTop="1" thickBot="1" x14ac:dyDescent="0.3">
      <c r="A6" s="15">
        <v>2</v>
      </c>
      <c r="B6" s="16" t="s">
        <v>89</v>
      </c>
      <c r="C6" s="17">
        <v>8978.5791161896996</v>
      </c>
      <c r="D6" s="14">
        <f t="shared" ref="D6:D23" si="0">C6/C$23</f>
        <v>2.7052382195420894E-3</v>
      </c>
    </row>
    <row r="7" spans="1:4" ht="16.5" thickTop="1" thickBot="1" x14ac:dyDescent="0.3">
      <c r="A7" s="15">
        <v>3</v>
      </c>
      <c r="B7" s="16" t="s">
        <v>90</v>
      </c>
      <c r="C7" s="17">
        <v>25378.252203963388</v>
      </c>
      <c r="D7" s="14">
        <f t="shared" si="0"/>
        <v>7.646445714728555E-3</v>
      </c>
    </row>
    <row r="8" spans="1:4" ht="16.5" thickTop="1" thickBot="1" x14ac:dyDescent="0.3">
      <c r="A8" s="15">
        <v>4</v>
      </c>
      <c r="B8" s="16" t="s">
        <v>91</v>
      </c>
      <c r="C8" s="17">
        <v>548.67414392971784</v>
      </c>
      <c r="D8" s="14">
        <f t="shared" si="0"/>
        <v>1.653150509702375E-4</v>
      </c>
    </row>
    <row r="9" spans="1:4" ht="16.5" thickTop="1" thickBot="1" x14ac:dyDescent="0.3">
      <c r="A9" s="15">
        <v>5</v>
      </c>
      <c r="B9" s="16" t="s">
        <v>92</v>
      </c>
      <c r="C9" s="17">
        <v>17076.951469589327</v>
      </c>
      <c r="D9" s="14">
        <f t="shared" si="0"/>
        <v>5.145270893197133E-3</v>
      </c>
    </row>
    <row r="10" spans="1:4" ht="16.5" thickTop="1" thickBot="1" x14ac:dyDescent="0.3">
      <c r="A10" s="15">
        <v>6</v>
      </c>
      <c r="B10" s="16" t="s">
        <v>93</v>
      </c>
      <c r="C10" s="17">
        <v>76226.088789472022</v>
      </c>
      <c r="D10" s="14">
        <f t="shared" si="0"/>
        <v>2.2966855451288726E-2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655533.73838437942</v>
      </c>
      <c r="D14" s="14">
        <f t="shared" si="0"/>
        <v>0.19751175551586692</v>
      </c>
    </row>
    <row r="15" spans="1:4" ht="16.5" thickTop="1" thickBot="1" x14ac:dyDescent="0.3">
      <c r="A15" s="15">
        <v>11</v>
      </c>
      <c r="B15" s="16" t="s">
        <v>98</v>
      </c>
      <c r="C15" s="17">
        <v>19224.705077559094</v>
      </c>
      <c r="D15" s="14">
        <f t="shared" si="0"/>
        <v>5.7923872209869739E-3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95566.473147662764</v>
      </c>
      <c r="D17" s="14">
        <f t="shared" si="0"/>
        <v>2.8794096740733993E-2</v>
      </c>
    </row>
    <row r="18" spans="1:4" ht="16.5" thickTop="1" thickBot="1" x14ac:dyDescent="0.3">
      <c r="A18" s="15">
        <v>14</v>
      </c>
      <c r="B18" s="16" t="s">
        <v>101</v>
      </c>
      <c r="C18" s="17">
        <v>925159.02681960969</v>
      </c>
      <c r="D18" s="14">
        <f t="shared" si="0"/>
        <v>0.27874962464761271</v>
      </c>
    </row>
    <row r="19" spans="1:4" ht="16.5" thickTop="1" thickBot="1" x14ac:dyDescent="0.3">
      <c r="A19" s="15">
        <v>15</v>
      </c>
      <c r="B19" s="16" t="s">
        <v>102</v>
      </c>
      <c r="C19" s="17">
        <v>0</v>
      </c>
      <c r="D19" s="14">
        <f t="shared" si="0"/>
        <v>0</v>
      </c>
    </row>
    <row r="20" spans="1:4" ht="16.5" thickTop="1" thickBot="1" x14ac:dyDescent="0.3">
      <c r="A20" s="15">
        <v>16</v>
      </c>
      <c r="B20" s="16" t="s">
        <v>103</v>
      </c>
      <c r="C20" s="17">
        <v>699125.24828654865</v>
      </c>
      <c r="D20" s="14">
        <f t="shared" si="0"/>
        <v>0.21064584022001112</v>
      </c>
    </row>
    <row r="21" spans="1:4" ht="16.5" thickTop="1" thickBot="1" x14ac:dyDescent="0.3">
      <c r="A21" s="15">
        <v>17</v>
      </c>
      <c r="B21" s="16" t="s">
        <v>104</v>
      </c>
      <c r="C21" s="17">
        <v>327547.99725129642</v>
      </c>
      <c r="D21" s="14">
        <f t="shared" si="0"/>
        <v>9.8689931829070154E-2</v>
      </c>
    </row>
    <row r="22" spans="1:4" ht="16.5" thickTop="1" thickBot="1" x14ac:dyDescent="0.3">
      <c r="A22" s="15">
        <v>18</v>
      </c>
      <c r="B22" s="16" t="s">
        <v>105</v>
      </c>
      <c r="C22" s="17">
        <v>384982.22484540276</v>
      </c>
      <c r="D22" s="14">
        <f t="shared" si="0"/>
        <v>0.11599481555140596</v>
      </c>
    </row>
    <row r="23" spans="1:4" ht="16.5" thickTop="1" thickBot="1" x14ac:dyDescent="0.3">
      <c r="A23" s="31"/>
      <c r="B23" s="18" t="s">
        <v>106</v>
      </c>
      <c r="C23" s="19">
        <f>SUM(C5:C22)</f>
        <v>3318960.6191906775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F5D7-5345-491D-BAB0-621BD1DE4E75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213809.34269179139</v>
      </c>
      <c r="D5" s="14">
        <f>C5/C$23</f>
        <v>3.6451595671721806E-3</v>
      </c>
    </row>
    <row r="6" spans="1:4" ht="16.5" thickTop="1" thickBot="1" x14ac:dyDescent="0.3">
      <c r="A6" s="15">
        <v>2</v>
      </c>
      <c r="B6" s="16" t="s">
        <v>89</v>
      </c>
      <c r="C6" s="17">
        <v>7588.7957699219796</v>
      </c>
      <c r="D6" s="14">
        <f t="shared" ref="D6:D23" si="0">C6/C$23</f>
        <v>1.2937868455974118E-4</v>
      </c>
    </row>
    <row r="7" spans="1:4" ht="16.5" thickTop="1" thickBot="1" x14ac:dyDescent="0.3">
      <c r="A7" s="15">
        <v>3</v>
      </c>
      <c r="B7" s="16" t="s">
        <v>90</v>
      </c>
      <c r="C7" s="17">
        <v>149760.50963066681</v>
      </c>
      <c r="D7" s="14">
        <f t="shared" si="0"/>
        <v>2.5532137538616783E-3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102143.62905535501</v>
      </c>
      <c r="D9" s="14">
        <f t="shared" si="0"/>
        <v>1.7414104640578374E-3</v>
      </c>
    </row>
    <row r="10" spans="1:4" ht="16.5" thickTop="1" thickBot="1" x14ac:dyDescent="0.3">
      <c r="A10" s="15">
        <v>6</v>
      </c>
      <c r="B10" s="16" t="s">
        <v>93</v>
      </c>
      <c r="C10" s="17">
        <v>140396.50053133268</v>
      </c>
      <c r="D10" s="14">
        <f t="shared" si="0"/>
        <v>2.3935700875662874E-3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944.64227410223282</v>
      </c>
      <c r="D12" s="14">
        <f t="shared" si="0"/>
        <v>1.6104870721026907E-5</v>
      </c>
    </row>
    <row r="13" spans="1:4" ht="16.5" thickTop="1" thickBot="1" x14ac:dyDescent="0.3">
      <c r="A13" s="15">
        <v>9</v>
      </c>
      <c r="B13" s="16" t="s">
        <v>96</v>
      </c>
      <c r="C13" s="17">
        <v>36696.246279152983</v>
      </c>
      <c r="D13" s="14">
        <f t="shared" si="0"/>
        <v>6.2562127323211925E-4</v>
      </c>
    </row>
    <row r="14" spans="1:4" ht="16.5" thickTop="1" thickBot="1" x14ac:dyDescent="0.3">
      <c r="A14" s="15">
        <v>10</v>
      </c>
      <c r="B14" s="16" t="s">
        <v>97</v>
      </c>
      <c r="C14" s="17">
        <v>559893.42042476917</v>
      </c>
      <c r="D14" s="14">
        <f t="shared" si="0"/>
        <v>9.5454241258301105E-3</v>
      </c>
    </row>
    <row r="15" spans="1:4" ht="16.5" thickTop="1" thickBot="1" x14ac:dyDescent="0.3">
      <c r="A15" s="15">
        <v>11</v>
      </c>
      <c r="B15" s="16" t="s">
        <v>98</v>
      </c>
      <c r="C15" s="17">
        <v>53309815.677559718</v>
      </c>
      <c r="D15" s="14">
        <f t="shared" si="0"/>
        <v>0.90886011899564578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209093.11639233804</v>
      </c>
      <c r="D17" s="14">
        <f t="shared" si="0"/>
        <v>3.5647542995633514E-3</v>
      </c>
    </row>
    <row r="18" spans="1:4" ht="16.5" thickTop="1" thickBot="1" x14ac:dyDescent="0.3">
      <c r="A18" s="15">
        <v>14</v>
      </c>
      <c r="B18" s="16" t="s">
        <v>101</v>
      </c>
      <c r="C18" s="17">
        <v>1668862.099099688</v>
      </c>
      <c r="D18" s="14">
        <f t="shared" si="0"/>
        <v>2.845183737173439E-2</v>
      </c>
    </row>
    <row r="19" spans="1:4" ht="16.5" thickTop="1" thickBot="1" x14ac:dyDescent="0.3">
      <c r="A19" s="15">
        <v>15</v>
      </c>
      <c r="B19" s="16" t="s">
        <v>102</v>
      </c>
      <c r="C19" s="17">
        <v>11969.547764391391</v>
      </c>
      <c r="D19" s="14">
        <f t="shared" si="0"/>
        <v>2.0406456985834395E-4</v>
      </c>
    </row>
    <row r="20" spans="1:4" ht="16.5" thickTop="1" thickBot="1" x14ac:dyDescent="0.3">
      <c r="A20" s="15">
        <v>16</v>
      </c>
      <c r="B20" s="16" t="s">
        <v>103</v>
      </c>
      <c r="C20" s="17">
        <v>1142867.6128566402</v>
      </c>
      <c r="D20" s="14">
        <f t="shared" si="0"/>
        <v>1.9484344138417081E-2</v>
      </c>
    </row>
    <row r="21" spans="1:4" ht="16.5" thickTop="1" thickBot="1" x14ac:dyDescent="0.3">
      <c r="A21" s="15">
        <v>17</v>
      </c>
      <c r="B21" s="16" t="s">
        <v>104</v>
      </c>
      <c r="C21" s="17">
        <v>629850.67034610617</v>
      </c>
      <c r="D21" s="14">
        <f t="shared" si="0"/>
        <v>1.0738100440313758E-2</v>
      </c>
    </row>
    <row r="22" spans="1:4" ht="16.5" thickTop="1" thickBot="1" x14ac:dyDescent="0.3">
      <c r="A22" s="15">
        <v>18</v>
      </c>
      <c r="B22" s="16" t="s">
        <v>105</v>
      </c>
      <c r="C22" s="17">
        <v>471996.30167162104</v>
      </c>
      <c r="D22" s="14">
        <f t="shared" si="0"/>
        <v>8.0468973574663628E-3</v>
      </c>
    </row>
    <row r="23" spans="1:4" ht="16.5" thickTop="1" thickBot="1" x14ac:dyDescent="0.3">
      <c r="A23" s="31"/>
      <c r="B23" s="18" t="s">
        <v>106</v>
      </c>
      <c r="C23" s="19">
        <f>SUM(C5:C22)</f>
        <v>58655688.112347595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505E9-C54F-4F46-B273-9D522C28EC4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5866972.0298550781</v>
      </c>
      <c r="D5" s="14">
        <f>C5/C$23</f>
        <v>2.8668682151546436E-2</v>
      </c>
    </row>
    <row r="6" spans="1:4" ht="16.5" thickTop="1" thickBot="1" x14ac:dyDescent="0.3">
      <c r="A6" s="15">
        <v>2</v>
      </c>
      <c r="B6" s="16" t="s">
        <v>89</v>
      </c>
      <c r="C6" s="17">
        <v>5056416.9057839196</v>
      </c>
      <c r="D6" s="14">
        <f t="shared" ref="D6:D23" si="0">C6/C$23</f>
        <v>2.4707942761609831E-2</v>
      </c>
    </row>
    <row r="7" spans="1:4" ht="16.5" thickTop="1" thickBot="1" x14ac:dyDescent="0.3">
      <c r="A7" s="15">
        <v>3</v>
      </c>
      <c r="B7" s="16" t="s">
        <v>90</v>
      </c>
      <c r="C7" s="17">
        <v>3818127.428433354</v>
      </c>
      <c r="D7" s="14">
        <f t="shared" si="0"/>
        <v>1.8657099625300416E-2</v>
      </c>
    </row>
    <row r="8" spans="1:4" ht="16.5" thickTop="1" thickBot="1" x14ac:dyDescent="0.3">
      <c r="A8" s="15">
        <v>4</v>
      </c>
      <c r="B8" s="16" t="s">
        <v>91</v>
      </c>
      <c r="C8" s="17">
        <v>24082.099864986885</v>
      </c>
      <c r="D8" s="14">
        <f t="shared" si="0"/>
        <v>1.1767604533614287E-4</v>
      </c>
    </row>
    <row r="9" spans="1:4" ht="16.5" thickTop="1" thickBot="1" x14ac:dyDescent="0.3">
      <c r="A9" s="15">
        <v>5</v>
      </c>
      <c r="B9" s="16" t="s">
        <v>92</v>
      </c>
      <c r="C9" s="17">
        <v>92968.778680516523</v>
      </c>
      <c r="D9" s="14">
        <f t="shared" si="0"/>
        <v>4.5428755283754625E-4</v>
      </c>
    </row>
    <row r="10" spans="1:4" ht="16.5" thickTop="1" thickBot="1" x14ac:dyDescent="0.3">
      <c r="A10" s="15">
        <v>6</v>
      </c>
      <c r="B10" s="16" t="s">
        <v>93</v>
      </c>
      <c r="C10" s="17">
        <v>8291304.6259634141</v>
      </c>
      <c r="D10" s="14">
        <f t="shared" si="0"/>
        <v>4.0515069056714634E-2</v>
      </c>
    </row>
    <row r="11" spans="1:4" ht="16.5" thickTop="1" thickBot="1" x14ac:dyDescent="0.3">
      <c r="A11" s="15">
        <v>7</v>
      </c>
      <c r="B11" s="16" t="s">
        <v>94</v>
      </c>
      <c r="C11" s="17">
        <v>7439618.5981882</v>
      </c>
      <c r="D11" s="14">
        <f t="shared" si="0"/>
        <v>3.6353345445463009E-2</v>
      </c>
    </row>
    <row r="12" spans="1:4" ht="16.5" thickTop="1" thickBot="1" x14ac:dyDescent="0.3">
      <c r="A12" s="15">
        <v>8</v>
      </c>
      <c r="B12" s="16" t="s">
        <v>95</v>
      </c>
      <c r="C12" s="17">
        <v>1097319.5727687662</v>
      </c>
      <c r="D12" s="14">
        <f t="shared" si="0"/>
        <v>5.362000345373312E-3</v>
      </c>
    </row>
    <row r="13" spans="1:4" ht="16.5" thickTop="1" thickBot="1" x14ac:dyDescent="0.3">
      <c r="A13" s="15">
        <v>9</v>
      </c>
      <c r="B13" s="16" t="s">
        <v>96</v>
      </c>
      <c r="C13" s="17">
        <v>1281489.4816479562</v>
      </c>
      <c r="D13" s="14">
        <f t="shared" si="0"/>
        <v>6.2619379200999446E-3</v>
      </c>
    </row>
    <row r="14" spans="1:4" ht="16.5" thickTop="1" thickBot="1" x14ac:dyDescent="0.3">
      <c r="A14" s="15">
        <v>10</v>
      </c>
      <c r="B14" s="16" t="s">
        <v>97</v>
      </c>
      <c r="C14" s="17">
        <v>5974069.998772826</v>
      </c>
      <c r="D14" s="14">
        <f t="shared" si="0"/>
        <v>2.9192011326179462E-2</v>
      </c>
    </row>
    <row r="15" spans="1:4" ht="16.5" thickTop="1" thickBot="1" x14ac:dyDescent="0.3">
      <c r="A15" s="15">
        <v>11</v>
      </c>
      <c r="B15" s="16" t="s">
        <v>98</v>
      </c>
      <c r="C15" s="17">
        <v>1188279.4772943275</v>
      </c>
      <c r="D15" s="14">
        <f t="shared" si="0"/>
        <v>5.8064716293863596E-3</v>
      </c>
    </row>
    <row r="16" spans="1:4" ht="16.5" thickTop="1" thickBot="1" x14ac:dyDescent="0.3">
      <c r="A16" s="15">
        <v>12</v>
      </c>
      <c r="B16" s="16" t="s">
        <v>99</v>
      </c>
      <c r="C16" s="17">
        <v>22783376.201517325</v>
      </c>
      <c r="D16" s="14">
        <f t="shared" si="0"/>
        <v>0.11132989339929437</v>
      </c>
    </row>
    <row r="17" spans="1:4" ht="16.5" thickTop="1" thickBot="1" x14ac:dyDescent="0.3">
      <c r="A17" s="15">
        <v>13</v>
      </c>
      <c r="B17" s="16" t="s">
        <v>100</v>
      </c>
      <c r="C17" s="17">
        <v>7693484.0586795779</v>
      </c>
      <c r="D17" s="14">
        <f t="shared" si="0"/>
        <v>3.7593847046467413E-2</v>
      </c>
    </row>
    <row r="18" spans="1:4" ht="16.5" thickTop="1" thickBot="1" x14ac:dyDescent="0.3">
      <c r="A18" s="15">
        <v>14</v>
      </c>
      <c r="B18" s="16" t="s">
        <v>101</v>
      </c>
      <c r="C18" s="17">
        <v>23467727.949074011</v>
      </c>
      <c r="D18" s="14">
        <f t="shared" si="0"/>
        <v>0.1146739459413418</v>
      </c>
    </row>
    <row r="19" spans="1:4" ht="16.5" thickTop="1" thickBot="1" x14ac:dyDescent="0.3">
      <c r="A19" s="15">
        <v>15</v>
      </c>
      <c r="B19" s="16" t="s">
        <v>102</v>
      </c>
      <c r="C19" s="17">
        <v>949423.06592479232</v>
      </c>
      <c r="D19" s="14">
        <f t="shared" si="0"/>
        <v>4.639311039125054E-3</v>
      </c>
    </row>
    <row r="20" spans="1:4" ht="16.5" thickTop="1" thickBot="1" x14ac:dyDescent="0.3">
      <c r="A20" s="15">
        <v>16</v>
      </c>
      <c r="B20" s="16" t="s">
        <v>103</v>
      </c>
      <c r="C20" s="17">
        <v>6462443.7035275074</v>
      </c>
      <c r="D20" s="14">
        <f t="shared" si="0"/>
        <v>3.1578426403929709E-2</v>
      </c>
    </row>
    <row r="21" spans="1:4" ht="16.5" thickTop="1" thickBot="1" x14ac:dyDescent="0.3">
      <c r="A21" s="15">
        <v>17</v>
      </c>
      <c r="B21" s="16" t="s">
        <v>104</v>
      </c>
      <c r="C21" s="17">
        <v>93185911.449604318</v>
      </c>
      <c r="D21" s="14">
        <f t="shared" si="0"/>
        <v>0.45534856187423273</v>
      </c>
    </row>
    <row r="22" spans="1:4" ht="16.5" thickTop="1" thickBot="1" x14ac:dyDescent="0.3">
      <c r="A22" s="15">
        <v>18</v>
      </c>
      <c r="B22" s="16" t="s">
        <v>105</v>
      </c>
      <c r="C22" s="17">
        <v>9974411.2974714674</v>
      </c>
      <c r="D22" s="14">
        <f t="shared" si="0"/>
        <v>4.873949043576177E-2</v>
      </c>
    </row>
    <row r="23" spans="1:4" ht="16.5" thickTop="1" thickBot="1" x14ac:dyDescent="0.3">
      <c r="A23" s="31"/>
      <c r="B23" s="18" t="s">
        <v>106</v>
      </c>
      <c r="C23" s="19">
        <f>SUM(C5:C22)</f>
        <v>204647426.72305235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182F5-EF2B-4077-BA17-7FC10A55D6CE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139032.95437167742</v>
      </c>
      <c r="D5" s="14">
        <f>C5/C$23</f>
        <v>1.3218785422078288E-2</v>
      </c>
    </row>
    <row r="6" spans="1:4" ht="16.5" thickTop="1" thickBot="1" x14ac:dyDescent="0.3">
      <c r="A6" s="15">
        <v>2</v>
      </c>
      <c r="B6" s="16" t="s">
        <v>89</v>
      </c>
      <c r="C6" s="17">
        <v>23004.887443620861</v>
      </c>
      <c r="D6" s="14">
        <f t="shared" ref="D6:D23" si="0">C6/C$23</f>
        <v>2.1872272811188655E-3</v>
      </c>
    </row>
    <row r="7" spans="1:4" ht="16.5" thickTop="1" thickBot="1" x14ac:dyDescent="0.3">
      <c r="A7" s="15">
        <v>3</v>
      </c>
      <c r="B7" s="16" t="s">
        <v>90</v>
      </c>
      <c r="C7" s="17">
        <v>288295.11298900901</v>
      </c>
      <c r="D7" s="14">
        <f t="shared" si="0"/>
        <v>2.7410129160082428E-2</v>
      </c>
    </row>
    <row r="8" spans="1:4" ht="16.5" thickTop="1" thickBot="1" x14ac:dyDescent="0.3">
      <c r="A8" s="15">
        <v>4</v>
      </c>
      <c r="B8" s="16" t="s">
        <v>91</v>
      </c>
      <c r="C8" s="17">
        <v>94729.947145279497</v>
      </c>
      <c r="D8" s="14">
        <f t="shared" si="0"/>
        <v>9.0066045853468366E-3</v>
      </c>
    </row>
    <row r="9" spans="1:4" ht="16.5" thickTop="1" thickBot="1" x14ac:dyDescent="0.3">
      <c r="A9" s="15">
        <v>5</v>
      </c>
      <c r="B9" s="16" t="s">
        <v>92</v>
      </c>
      <c r="C9" s="17">
        <v>78922.224275000612</v>
      </c>
      <c r="D9" s="14">
        <f t="shared" si="0"/>
        <v>7.5036594916585778E-3</v>
      </c>
    </row>
    <row r="10" spans="1:4" ht="16.5" thickTop="1" thickBot="1" x14ac:dyDescent="0.3">
      <c r="A10" s="15">
        <v>6</v>
      </c>
      <c r="B10" s="16" t="s">
        <v>93</v>
      </c>
      <c r="C10" s="17">
        <v>300904.07601305464</v>
      </c>
      <c r="D10" s="14">
        <f t="shared" si="0"/>
        <v>2.8608946932192809E-2</v>
      </c>
    </row>
    <row r="11" spans="1:4" ht="16.5" thickTop="1" thickBot="1" x14ac:dyDescent="0.3">
      <c r="A11" s="15">
        <v>7</v>
      </c>
      <c r="B11" s="16" t="s">
        <v>94</v>
      </c>
      <c r="C11" s="17">
        <v>296415.18509003206</v>
      </c>
      <c r="D11" s="14">
        <f t="shared" si="0"/>
        <v>2.818215828943749E-2</v>
      </c>
    </row>
    <row r="12" spans="1:4" ht="16.5" thickTop="1" thickBot="1" x14ac:dyDescent="0.3">
      <c r="A12" s="15">
        <v>8</v>
      </c>
      <c r="B12" s="16" t="s">
        <v>95</v>
      </c>
      <c r="C12" s="17">
        <v>40736.607132510231</v>
      </c>
      <c r="D12" s="14">
        <f t="shared" si="0"/>
        <v>3.8730995176051069E-3</v>
      </c>
    </row>
    <row r="13" spans="1:4" ht="16.5" thickTop="1" thickBot="1" x14ac:dyDescent="0.3">
      <c r="A13" s="15">
        <v>9</v>
      </c>
      <c r="B13" s="16" t="s">
        <v>96</v>
      </c>
      <c r="C13" s="17">
        <v>59552.15035789158</v>
      </c>
      <c r="D13" s="14">
        <f t="shared" si="0"/>
        <v>5.6620180486121816E-3</v>
      </c>
    </row>
    <row r="14" spans="1:4" ht="16.5" thickTop="1" thickBot="1" x14ac:dyDescent="0.3">
      <c r="A14" s="15">
        <v>10</v>
      </c>
      <c r="B14" s="16" t="s">
        <v>97</v>
      </c>
      <c r="C14" s="17">
        <v>876335.82805292786</v>
      </c>
      <c r="D14" s="14">
        <f t="shared" si="0"/>
        <v>8.3319061448864376E-2</v>
      </c>
    </row>
    <row r="15" spans="1:4" ht="16.5" thickTop="1" thickBot="1" x14ac:dyDescent="0.3">
      <c r="A15" s="15">
        <v>11</v>
      </c>
      <c r="B15" s="16" t="s">
        <v>98</v>
      </c>
      <c r="C15" s="17">
        <v>117481.03246014804</v>
      </c>
      <c r="D15" s="14">
        <f t="shared" si="0"/>
        <v>1.1169701214169594E-2</v>
      </c>
    </row>
    <row r="16" spans="1:4" ht="16.5" thickTop="1" thickBot="1" x14ac:dyDescent="0.3">
      <c r="A16" s="15">
        <v>12</v>
      </c>
      <c r="B16" s="16" t="s">
        <v>99</v>
      </c>
      <c r="C16" s="17">
        <v>291571.45756565937</v>
      </c>
      <c r="D16" s="14">
        <f t="shared" si="0"/>
        <v>2.7721632976736948E-2</v>
      </c>
    </row>
    <row r="17" spans="1:4" ht="16.5" thickTop="1" thickBot="1" x14ac:dyDescent="0.3">
      <c r="A17" s="15">
        <v>13</v>
      </c>
      <c r="B17" s="16" t="s">
        <v>100</v>
      </c>
      <c r="C17" s="17">
        <v>407335.30488323217</v>
      </c>
      <c r="D17" s="14">
        <f t="shared" si="0"/>
        <v>3.8728070006294586E-2</v>
      </c>
    </row>
    <row r="18" spans="1:4" ht="16.5" thickTop="1" thickBot="1" x14ac:dyDescent="0.3">
      <c r="A18" s="15">
        <v>14</v>
      </c>
      <c r="B18" s="16" t="s">
        <v>101</v>
      </c>
      <c r="C18" s="17">
        <v>4443183.5407378878</v>
      </c>
      <c r="D18" s="14">
        <f t="shared" si="0"/>
        <v>0.42244293866410748</v>
      </c>
    </row>
    <row r="19" spans="1:4" ht="16.5" thickTop="1" thickBot="1" x14ac:dyDescent="0.3">
      <c r="A19" s="15">
        <v>15</v>
      </c>
      <c r="B19" s="16" t="s">
        <v>102</v>
      </c>
      <c r="C19" s="17">
        <v>6652.0557824173165</v>
      </c>
      <c r="D19" s="14">
        <f t="shared" si="0"/>
        <v>6.3245507801265827E-4</v>
      </c>
    </row>
    <row r="20" spans="1:4" ht="16.5" thickTop="1" thickBot="1" x14ac:dyDescent="0.3">
      <c r="A20" s="15">
        <v>16</v>
      </c>
      <c r="B20" s="16" t="s">
        <v>103</v>
      </c>
      <c r="C20" s="17">
        <v>876596.01911085856</v>
      </c>
      <c r="D20" s="14">
        <f t="shared" si="0"/>
        <v>8.334379953904647E-2</v>
      </c>
    </row>
    <row r="21" spans="1:4" ht="16.5" thickTop="1" thickBot="1" x14ac:dyDescent="0.3">
      <c r="A21" s="15">
        <v>17</v>
      </c>
      <c r="B21" s="16" t="s">
        <v>104</v>
      </c>
      <c r="C21" s="17">
        <v>1252063.5242223043</v>
      </c>
      <c r="D21" s="14">
        <f t="shared" si="0"/>
        <v>0.11904198638590778</v>
      </c>
    </row>
    <row r="22" spans="1:4" ht="16.5" thickTop="1" thickBot="1" x14ac:dyDescent="0.3">
      <c r="A22" s="15">
        <v>18</v>
      </c>
      <c r="B22" s="16" t="s">
        <v>105</v>
      </c>
      <c r="C22" s="17">
        <v>925019.34027083195</v>
      </c>
      <c r="D22" s="14">
        <f t="shared" si="0"/>
        <v>8.7947725958727491E-2</v>
      </c>
    </row>
    <row r="23" spans="1:4" ht="16.5" thickTop="1" thickBot="1" x14ac:dyDescent="0.3">
      <c r="A23" s="31"/>
      <c r="B23" s="18" t="s">
        <v>106</v>
      </c>
      <c r="C23" s="19">
        <f>SUM(C5:C22)</f>
        <v>10517831.247904344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452F-5712-4F0F-8083-B10403D3A63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89913.974412334748</v>
      </c>
      <c r="D5" s="14">
        <f>C5/C$23</f>
        <v>1.0326535553954699E-2</v>
      </c>
    </row>
    <row r="6" spans="1:4" ht="16.5" thickTop="1" thickBot="1" x14ac:dyDescent="0.3">
      <c r="A6" s="15">
        <v>2</v>
      </c>
      <c r="B6" s="16" t="s">
        <v>89</v>
      </c>
      <c r="C6" s="17">
        <v>62188.816167863813</v>
      </c>
      <c r="D6" s="14">
        <f t="shared" ref="D6:D23" si="0">C6/C$23</f>
        <v>7.142327156741719E-3</v>
      </c>
    </row>
    <row r="7" spans="1:4" ht="16.5" thickTop="1" thickBot="1" x14ac:dyDescent="0.3">
      <c r="A7" s="15">
        <v>3</v>
      </c>
      <c r="B7" s="16" t="s">
        <v>90</v>
      </c>
      <c r="C7" s="17">
        <v>408503.30223343358</v>
      </c>
      <c r="D7" s="14">
        <f t="shared" si="0"/>
        <v>4.6916220776497611E-2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70457.283407343057</v>
      </c>
      <c r="D9" s="14">
        <f t="shared" si="0"/>
        <v>8.0919528571209327E-3</v>
      </c>
    </row>
    <row r="10" spans="1:4" ht="16.5" thickTop="1" thickBot="1" x14ac:dyDescent="0.3">
      <c r="A10" s="15">
        <v>6</v>
      </c>
      <c r="B10" s="16" t="s">
        <v>93</v>
      </c>
      <c r="C10" s="17">
        <v>144811.00127414084</v>
      </c>
      <c r="D10" s="14">
        <f t="shared" si="0"/>
        <v>1.6631407554108191E-2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3792.2884451830632</v>
      </c>
      <c r="D12" s="14">
        <f t="shared" si="0"/>
        <v>4.3554076789494251E-4</v>
      </c>
    </row>
    <row r="13" spans="1:4" ht="16.5" thickTop="1" thickBot="1" x14ac:dyDescent="0.3">
      <c r="A13" s="15">
        <v>9</v>
      </c>
      <c r="B13" s="16" t="s">
        <v>96</v>
      </c>
      <c r="C13" s="17">
        <v>97736.743832074309</v>
      </c>
      <c r="D13" s="14">
        <f t="shared" si="0"/>
        <v>1.1224973278138406E-2</v>
      </c>
    </row>
    <row r="14" spans="1:4" ht="16.5" thickTop="1" thickBot="1" x14ac:dyDescent="0.3">
      <c r="A14" s="15">
        <v>10</v>
      </c>
      <c r="B14" s="16" t="s">
        <v>97</v>
      </c>
      <c r="C14" s="17">
        <v>1272974.7760165303</v>
      </c>
      <c r="D14" s="14">
        <f t="shared" si="0"/>
        <v>0.14619995801252092</v>
      </c>
    </row>
    <row r="15" spans="1:4" ht="16.5" thickTop="1" thickBot="1" x14ac:dyDescent="0.3">
      <c r="A15" s="15">
        <v>11</v>
      </c>
      <c r="B15" s="16" t="s">
        <v>98</v>
      </c>
      <c r="C15" s="17">
        <v>181822.23795478858</v>
      </c>
      <c r="D15" s="14">
        <f t="shared" si="0"/>
        <v>2.0882113342352265E-2</v>
      </c>
    </row>
    <row r="16" spans="1:4" ht="16.5" thickTop="1" thickBot="1" x14ac:dyDescent="0.3">
      <c r="A16" s="15">
        <v>12</v>
      </c>
      <c r="B16" s="16" t="s">
        <v>99</v>
      </c>
      <c r="C16" s="17">
        <v>1319339.848007364</v>
      </c>
      <c r="D16" s="14">
        <f t="shared" si="0"/>
        <v>0.15152494300516883</v>
      </c>
    </row>
    <row r="17" spans="1:4" ht="16.5" thickTop="1" thickBot="1" x14ac:dyDescent="0.3">
      <c r="A17" s="15">
        <v>13</v>
      </c>
      <c r="B17" s="16" t="s">
        <v>100</v>
      </c>
      <c r="C17" s="17">
        <v>373041.44401263568</v>
      </c>
      <c r="D17" s="14">
        <f t="shared" si="0"/>
        <v>4.284345964987863E-2</v>
      </c>
    </row>
    <row r="18" spans="1:4" ht="16.5" thickTop="1" thickBot="1" x14ac:dyDescent="0.3">
      <c r="A18" s="15">
        <v>14</v>
      </c>
      <c r="B18" s="16" t="s">
        <v>101</v>
      </c>
      <c r="C18" s="17">
        <v>1877176.3839164092</v>
      </c>
      <c r="D18" s="14">
        <f t="shared" si="0"/>
        <v>0.21559194548180982</v>
      </c>
    </row>
    <row r="19" spans="1:4" ht="16.5" thickTop="1" thickBot="1" x14ac:dyDescent="0.3">
      <c r="A19" s="15">
        <v>15</v>
      </c>
      <c r="B19" s="16" t="s">
        <v>102</v>
      </c>
      <c r="C19" s="17">
        <v>14187.800862156446</v>
      </c>
      <c r="D19" s="14">
        <f t="shared" si="0"/>
        <v>1.6294556101324861E-3</v>
      </c>
    </row>
    <row r="20" spans="1:4" ht="16.5" thickTop="1" thickBot="1" x14ac:dyDescent="0.3">
      <c r="A20" s="15">
        <v>16</v>
      </c>
      <c r="B20" s="16" t="s">
        <v>103</v>
      </c>
      <c r="C20" s="17">
        <v>1087322.9761968968</v>
      </c>
      <c r="D20" s="14">
        <f t="shared" si="0"/>
        <v>0.12487802308501618</v>
      </c>
    </row>
    <row r="21" spans="1:4" ht="16.5" thickTop="1" thickBot="1" x14ac:dyDescent="0.3">
      <c r="A21" s="15">
        <v>17</v>
      </c>
      <c r="B21" s="16" t="s">
        <v>104</v>
      </c>
      <c r="C21" s="17">
        <v>1007347.9151833457</v>
      </c>
      <c r="D21" s="14">
        <f t="shared" si="0"/>
        <v>0.11569296240469511</v>
      </c>
    </row>
    <row r="22" spans="1:4" ht="16.5" thickTop="1" thickBot="1" x14ac:dyDescent="0.3">
      <c r="A22" s="15">
        <v>18</v>
      </c>
      <c r="B22" s="16" t="s">
        <v>105</v>
      </c>
      <c r="C22" s="17">
        <v>696463.52001240163</v>
      </c>
      <c r="D22" s="14">
        <f t="shared" si="0"/>
        <v>7.9988181463969091E-2</v>
      </c>
    </row>
    <row r="23" spans="1:4" ht="16.5" thickTop="1" thickBot="1" x14ac:dyDescent="0.3">
      <c r="A23" s="31"/>
      <c r="B23" s="18" t="s">
        <v>106</v>
      </c>
      <c r="C23" s="19">
        <f>SUM(C5:C22)</f>
        <v>8707080.3119349033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7E3D-9B0F-406E-9546-CFD9D7DB01B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75722.68873096371</v>
      </c>
      <c r="D5" s="14">
        <f>C5/C$23</f>
        <v>1.1380197974320373E-2</v>
      </c>
    </row>
    <row r="6" spans="1:4" ht="16.5" thickTop="1" thickBot="1" x14ac:dyDescent="0.3">
      <c r="A6" s="15">
        <v>2</v>
      </c>
      <c r="B6" s="16" t="s">
        <v>89</v>
      </c>
      <c r="C6" s="17">
        <v>62619.647195155376</v>
      </c>
      <c r="D6" s="14">
        <f t="shared" ref="D6:D23" si="0">C6/C$23</f>
        <v>9.4109703987777845E-3</v>
      </c>
    </row>
    <row r="7" spans="1:4" ht="16.5" thickTop="1" thickBot="1" x14ac:dyDescent="0.3">
      <c r="A7" s="15">
        <v>3</v>
      </c>
      <c r="B7" s="16" t="s">
        <v>90</v>
      </c>
      <c r="C7" s="17">
        <v>72695.026280357983</v>
      </c>
      <c r="D7" s="14">
        <f t="shared" si="0"/>
        <v>1.0925177178509406E-2</v>
      </c>
    </row>
    <row r="8" spans="1:4" ht="16.5" thickTop="1" thickBot="1" x14ac:dyDescent="0.3">
      <c r="A8" s="15">
        <v>4</v>
      </c>
      <c r="B8" s="16" t="s">
        <v>91</v>
      </c>
      <c r="C8" s="17">
        <v>1032.6364063921915</v>
      </c>
      <c r="D8" s="14">
        <f t="shared" si="0"/>
        <v>1.5519267655677611E-4</v>
      </c>
    </row>
    <row r="9" spans="1:4" ht="16.5" thickTop="1" thickBot="1" x14ac:dyDescent="0.3">
      <c r="A9" s="15">
        <v>5</v>
      </c>
      <c r="B9" s="16" t="s">
        <v>92</v>
      </c>
      <c r="C9" s="17">
        <v>13318.367004587728</v>
      </c>
      <c r="D9" s="14">
        <f t="shared" si="0"/>
        <v>2.0015883712920504E-3</v>
      </c>
    </row>
    <row r="10" spans="1:4" ht="16.5" thickTop="1" thickBot="1" x14ac:dyDescent="0.3">
      <c r="A10" s="15">
        <v>6</v>
      </c>
      <c r="B10" s="16" t="s">
        <v>93</v>
      </c>
      <c r="C10" s="17">
        <v>307930.21787493402</v>
      </c>
      <c r="D10" s="14">
        <f t="shared" si="0"/>
        <v>4.627816180884517E-2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1423.1029183828084</v>
      </c>
      <c r="D12" s="14">
        <f t="shared" si="0"/>
        <v>2.1387503825398479E-4</v>
      </c>
    </row>
    <row r="13" spans="1:4" ht="16.5" thickTop="1" thickBot="1" x14ac:dyDescent="0.3">
      <c r="A13" s="15">
        <v>9</v>
      </c>
      <c r="B13" s="16" t="s">
        <v>96</v>
      </c>
      <c r="C13" s="17">
        <v>20204.996739002858</v>
      </c>
      <c r="D13" s="14">
        <f t="shared" si="0"/>
        <v>3.0365649558125999E-3</v>
      </c>
    </row>
    <row r="14" spans="1:4" ht="16.5" thickTop="1" thickBot="1" x14ac:dyDescent="0.3">
      <c r="A14" s="15">
        <v>10</v>
      </c>
      <c r="B14" s="16" t="s">
        <v>97</v>
      </c>
      <c r="C14" s="17">
        <v>174514.75673695843</v>
      </c>
      <c r="D14" s="14">
        <f t="shared" si="0"/>
        <v>2.622744271750678E-2</v>
      </c>
    </row>
    <row r="15" spans="1:4" ht="16.5" thickTop="1" thickBot="1" x14ac:dyDescent="0.3">
      <c r="A15" s="15">
        <v>11</v>
      </c>
      <c r="B15" s="16" t="s">
        <v>98</v>
      </c>
      <c r="C15" s="17">
        <v>1200.0573891087038</v>
      </c>
      <c r="D15" s="14">
        <f t="shared" si="0"/>
        <v>1.803540114261505E-4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218221.72606086702</v>
      </c>
      <c r="D17" s="14">
        <f t="shared" si="0"/>
        <v>3.2796067948589448E-2</v>
      </c>
    </row>
    <row r="18" spans="1:4" ht="16.5" thickTop="1" thickBot="1" x14ac:dyDescent="0.3">
      <c r="A18" s="15">
        <v>14</v>
      </c>
      <c r="B18" s="16" t="s">
        <v>101</v>
      </c>
      <c r="C18" s="17">
        <v>2837903.5504842079</v>
      </c>
      <c r="D18" s="14">
        <f t="shared" si="0"/>
        <v>0.42650234398413378</v>
      </c>
    </row>
    <row r="19" spans="1:4" ht="16.5" thickTop="1" thickBot="1" x14ac:dyDescent="0.3">
      <c r="A19" s="15">
        <v>15</v>
      </c>
      <c r="B19" s="16" t="s">
        <v>102</v>
      </c>
      <c r="C19" s="17">
        <v>678.62607530921559</v>
      </c>
      <c r="D19" s="14">
        <f t="shared" si="0"/>
        <v>1.0198923489092847E-4</v>
      </c>
    </row>
    <row r="20" spans="1:4" ht="16.5" thickTop="1" thickBot="1" x14ac:dyDescent="0.3">
      <c r="A20" s="15">
        <v>16</v>
      </c>
      <c r="B20" s="16" t="s">
        <v>103</v>
      </c>
      <c r="C20" s="17">
        <v>686763.29179892433</v>
      </c>
      <c r="D20" s="14">
        <f t="shared" si="0"/>
        <v>0.10321215943527212</v>
      </c>
    </row>
    <row r="21" spans="1:4" ht="16.5" thickTop="1" thickBot="1" x14ac:dyDescent="0.3">
      <c r="A21" s="15">
        <v>17</v>
      </c>
      <c r="B21" s="16" t="s">
        <v>104</v>
      </c>
      <c r="C21" s="17">
        <v>892363.38601872395</v>
      </c>
      <c r="D21" s="14">
        <f t="shared" si="0"/>
        <v>0.13411134982288825</v>
      </c>
    </row>
    <row r="22" spans="1:4" ht="16.5" thickTop="1" thickBot="1" x14ac:dyDescent="0.3">
      <c r="A22" s="15">
        <v>18</v>
      </c>
      <c r="B22" s="16" t="s">
        <v>105</v>
      </c>
      <c r="C22" s="17">
        <v>1287306.9934475706</v>
      </c>
      <c r="D22" s="14">
        <f t="shared" si="0"/>
        <v>0.19346656444292434</v>
      </c>
    </row>
    <row r="23" spans="1:4" ht="16.5" thickTop="1" thickBot="1" x14ac:dyDescent="0.3">
      <c r="A23" s="31"/>
      <c r="B23" s="18" t="s">
        <v>106</v>
      </c>
      <c r="C23" s="19">
        <f>SUM(C5:C22)</f>
        <v>6653899.0711614471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6D92-DD87-4865-87A1-675A761B866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89221.779362039742</v>
      </c>
      <c r="D5" s="14">
        <f>C5/C$23</f>
        <v>4.4151681623296425E-3</v>
      </c>
    </row>
    <row r="6" spans="1:4" ht="16.5" thickTop="1" thickBot="1" x14ac:dyDescent="0.3">
      <c r="A6" s="15">
        <v>2</v>
      </c>
      <c r="B6" s="16" t="s">
        <v>89</v>
      </c>
      <c r="C6" s="17">
        <v>134352.78698277174</v>
      </c>
      <c r="D6" s="14">
        <f t="shared" ref="D6:D23" si="0">C6/C$23</f>
        <v>6.6484904453605704E-3</v>
      </c>
    </row>
    <row r="7" spans="1:4" ht="16.5" thickTop="1" thickBot="1" x14ac:dyDescent="0.3">
      <c r="A7" s="15">
        <v>3</v>
      </c>
      <c r="B7" s="16" t="s">
        <v>90</v>
      </c>
      <c r="C7" s="17">
        <v>732332.17759748234</v>
      </c>
      <c r="D7" s="14">
        <f t="shared" si="0"/>
        <v>3.6239691002549201E-2</v>
      </c>
    </row>
    <row r="8" spans="1:4" ht="16.5" thickTop="1" thickBot="1" x14ac:dyDescent="0.3">
      <c r="A8" s="15">
        <v>4</v>
      </c>
      <c r="B8" s="16" t="s">
        <v>91</v>
      </c>
      <c r="C8" s="17">
        <v>47453.401670240477</v>
      </c>
      <c r="D8" s="14">
        <f t="shared" si="0"/>
        <v>2.3482466920831898E-3</v>
      </c>
    </row>
    <row r="9" spans="1:4" ht="16.5" thickTop="1" thickBot="1" x14ac:dyDescent="0.3">
      <c r="A9" s="15">
        <v>5</v>
      </c>
      <c r="B9" s="16" t="s">
        <v>92</v>
      </c>
      <c r="C9" s="17">
        <v>288311.98472543596</v>
      </c>
      <c r="D9" s="14">
        <f t="shared" si="0"/>
        <v>1.4267210370379611E-2</v>
      </c>
    </row>
    <row r="10" spans="1:4" ht="16.5" thickTop="1" thickBot="1" x14ac:dyDescent="0.3">
      <c r="A10" s="15">
        <v>6</v>
      </c>
      <c r="B10" s="16" t="s">
        <v>93</v>
      </c>
      <c r="C10" s="17">
        <v>192239.95746383222</v>
      </c>
      <c r="D10" s="14">
        <f t="shared" si="0"/>
        <v>9.5130555094380329E-3</v>
      </c>
    </row>
    <row r="11" spans="1:4" ht="16.5" thickTop="1" thickBot="1" x14ac:dyDescent="0.3">
      <c r="A11" s="15">
        <v>7</v>
      </c>
      <c r="B11" s="16" t="s">
        <v>94</v>
      </c>
      <c r="C11" s="17">
        <v>109389.73102607964</v>
      </c>
      <c r="D11" s="14">
        <f t="shared" si="0"/>
        <v>5.4131856724394783E-3</v>
      </c>
    </row>
    <row r="12" spans="1:4" ht="16.5" thickTop="1" thickBot="1" x14ac:dyDescent="0.3">
      <c r="A12" s="15">
        <v>8</v>
      </c>
      <c r="B12" s="16" t="s">
        <v>95</v>
      </c>
      <c r="C12" s="17">
        <v>1165.4146133400279</v>
      </c>
      <c r="D12" s="14">
        <f t="shared" si="0"/>
        <v>5.7670913240291246E-5</v>
      </c>
    </row>
    <row r="13" spans="1:4" ht="16.5" thickTop="1" thickBot="1" x14ac:dyDescent="0.3">
      <c r="A13" s="15">
        <v>9</v>
      </c>
      <c r="B13" s="16" t="s">
        <v>96</v>
      </c>
      <c r="C13" s="17">
        <v>9465.1073593261899</v>
      </c>
      <c r="D13" s="14">
        <f t="shared" si="0"/>
        <v>4.6838385161940586E-4</v>
      </c>
    </row>
    <row r="14" spans="1:4" ht="16.5" thickTop="1" thickBot="1" x14ac:dyDescent="0.3">
      <c r="A14" s="15">
        <v>10</v>
      </c>
      <c r="B14" s="16" t="s">
        <v>97</v>
      </c>
      <c r="C14" s="17">
        <v>1589245.7542765662</v>
      </c>
      <c r="D14" s="14">
        <f t="shared" si="0"/>
        <v>7.86443322086985E-2</v>
      </c>
    </row>
    <row r="15" spans="1:4" ht="16.5" thickTop="1" thickBot="1" x14ac:dyDescent="0.3">
      <c r="A15" s="15">
        <v>11</v>
      </c>
      <c r="B15" s="16" t="s">
        <v>98</v>
      </c>
      <c r="C15" s="17">
        <v>236668.675105186</v>
      </c>
      <c r="D15" s="14">
        <f t="shared" si="0"/>
        <v>1.1711624749211532E-2</v>
      </c>
    </row>
    <row r="16" spans="1:4" ht="16.5" thickTop="1" thickBot="1" x14ac:dyDescent="0.3">
      <c r="A16" s="15">
        <v>12</v>
      </c>
      <c r="B16" s="16" t="s">
        <v>99</v>
      </c>
      <c r="C16" s="17">
        <v>3816553.3158570067</v>
      </c>
      <c r="D16" s="14">
        <f t="shared" si="0"/>
        <v>0.18886335612776162</v>
      </c>
    </row>
    <row r="17" spans="1:4" ht="16.5" thickTop="1" thickBot="1" x14ac:dyDescent="0.3">
      <c r="A17" s="15">
        <v>13</v>
      </c>
      <c r="B17" s="16" t="s">
        <v>100</v>
      </c>
      <c r="C17" s="17">
        <v>571626.72639816138</v>
      </c>
      <c r="D17" s="14">
        <f t="shared" si="0"/>
        <v>2.8287130577040097E-2</v>
      </c>
    </row>
    <row r="18" spans="1:4" ht="16.5" thickTop="1" thickBot="1" x14ac:dyDescent="0.3">
      <c r="A18" s="15">
        <v>14</v>
      </c>
      <c r="B18" s="16" t="s">
        <v>101</v>
      </c>
      <c r="C18" s="17">
        <v>5575155.0532664629</v>
      </c>
      <c r="D18" s="14">
        <f t="shared" si="0"/>
        <v>0.27588832308926242</v>
      </c>
    </row>
    <row r="19" spans="1:4" ht="16.5" thickTop="1" thickBot="1" x14ac:dyDescent="0.3">
      <c r="A19" s="15">
        <v>15</v>
      </c>
      <c r="B19" s="16" t="s">
        <v>102</v>
      </c>
      <c r="C19" s="17">
        <v>171456.87964604713</v>
      </c>
      <c r="D19" s="14">
        <f t="shared" si="0"/>
        <v>8.4845982857375078E-3</v>
      </c>
    </row>
    <row r="20" spans="1:4" ht="16.5" thickTop="1" thickBot="1" x14ac:dyDescent="0.3">
      <c r="A20" s="15">
        <v>16</v>
      </c>
      <c r="B20" s="16" t="s">
        <v>103</v>
      </c>
      <c r="C20" s="17">
        <v>2272561.7237769705</v>
      </c>
      <c r="D20" s="14">
        <f t="shared" si="0"/>
        <v>0.11245844054549312</v>
      </c>
    </row>
    <row r="21" spans="1:4" ht="16.5" thickTop="1" thickBot="1" x14ac:dyDescent="0.3">
      <c r="A21" s="15">
        <v>17</v>
      </c>
      <c r="B21" s="16" t="s">
        <v>104</v>
      </c>
      <c r="C21" s="17">
        <v>2671670.2702364312</v>
      </c>
      <c r="D21" s="14">
        <f t="shared" si="0"/>
        <v>0.13220845405386736</v>
      </c>
    </row>
    <row r="22" spans="1:4" ht="16.5" thickTop="1" thickBot="1" x14ac:dyDescent="0.3">
      <c r="A22" s="15">
        <v>18</v>
      </c>
      <c r="B22" s="16" t="s">
        <v>105</v>
      </c>
      <c r="C22" s="17">
        <v>1699143.1078288588</v>
      </c>
      <c r="D22" s="14">
        <f t="shared" si="0"/>
        <v>8.4082637743488203E-2</v>
      </c>
    </row>
    <row r="23" spans="1:4" ht="16.5" thickTop="1" thickBot="1" x14ac:dyDescent="0.3">
      <c r="A23" s="31"/>
      <c r="B23" s="18" t="s">
        <v>106</v>
      </c>
      <c r="C23" s="19">
        <f>SUM(C5:C22)</f>
        <v>20208013.847192243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B975B-70D2-414D-BDD3-900ADC45287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169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62806.057071216259</v>
      </c>
      <c r="D5" s="14">
        <f>C5/C$23</f>
        <v>9.7436775172624751E-3</v>
      </c>
    </row>
    <row r="6" spans="1:4" ht="16.5" thickTop="1" thickBot="1" x14ac:dyDescent="0.3">
      <c r="A6" s="15">
        <v>2</v>
      </c>
      <c r="B6" s="16" t="s">
        <v>89</v>
      </c>
      <c r="C6" s="17">
        <v>32589.859646928435</v>
      </c>
      <c r="D6" s="14">
        <f t="shared" ref="D6:D23" si="0">C6/C$23</f>
        <v>5.0559627134760176E-3</v>
      </c>
    </row>
    <row r="7" spans="1:4" ht="16.5" thickTop="1" thickBot="1" x14ac:dyDescent="0.3">
      <c r="A7" s="15">
        <v>3</v>
      </c>
      <c r="B7" s="16" t="s">
        <v>90</v>
      </c>
      <c r="C7" s="17">
        <v>102295.34146493069</v>
      </c>
      <c r="D7" s="14">
        <f t="shared" si="0"/>
        <v>1.5870011034482396E-2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3549.4642653182477</v>
      </c>
      <c r="D9" s="14">
        <f t="shared" si="0"/>
        <v>5.506608243388369E-4</v>
      </c>
    </row>
    <row r="10" spans="1:4" ht="16.5" thickTop="1" thickBot="1" x14ac:dyDescent="0.3">
      <c r="A10" s="15">
        <v>6</v>
      </c>
      <c r="B10" s="16" t="s">
        <v>93</v>
      </c>
      <c r="C10" s="17">
        <v>111570.56769403152</v>
      </c>
      <c r="D10" s="14">
        <f t="shared" si="0"/>
        <v>1.7308961630816379E-2</v>
      </c>
    </row>
    <row r="11" spans="1:4" ht="16.5" thickTop="1" thickBot="1" x14ac:dyDescent="0.3">
      <c r="A11" s="15">
        <v>7</v>
      </c>
      <c r="B11" s="16" t="s">
        <v>94</v>
      </c>
      <c r="C11" s="17">
        <v>64861.918105283992</v>
      </c>
      <c r="D11" s="14">
        <f t="shared" si="0"/>
        <v>1.0062622024693466E-2</v>
      </c>
    </row>
    <row r="12" spans="1:4" ht="16.5" thickTop="1" thickBot="1" x14ac:dyDescent="0.3">
      <c r="A12" s="15">
        <v>8</v>
      </c>
      <c r="B12" s="16" t="s">
        <v>95</v>
      </c>
      <c r="C12" s="17">
        <v>3627.7088748456404</v>
      </c>
      <c r="D12" s="14">
        <f t="shared" si="0"/>
        <v>5.6279962556679097E-4</v>
      </c>
    </row>
    <row r="13" spans="1:4" ht="16.5" thickTop="1" thickBot="1" x14ac:dyDescent="0.3">
      <c r="A13" s="15">
        <v>9</v>
      </c>
      <c r="B13" s="16" t="s">
        <v>96</v>
      </c>
      <c r="C13" s="17">
        <v>2739.8367791715532</v>
      </c>
      <c r="D13" s="14">
        <f t="shared" si="0"/>
        <v>4.2505591452607518E-4</v>
      </c>
    </row>
    <row r="14" spans="1:4" ht="16.5" thickTop="1" thickBot="1" x14ac:dyDescent="0.3">
      <c r="A14" s="15">
        <v>10</v>
      </c>
      <c r="B14" s="16" t="s">
        <v>97</v>
      </c>
      <c r="C14" s="17">
        <v>583178.20971299184</v>
      </c>
      <c r="D14" s="14">
        <f t="shared" si="0"/>
        <v>9.047376440292465E-2</v>
      </c>
    </row>
    <row r="15" spans="1:4" ht="16.5" thickTop="1" thickBot="1" x14ac:dyDescent="0.3">
      <c r="A15" s="15">
        <v>11</v>
      </c>
      <c r="B15" s="16" t="s">
        <v>98</v>
      </c>
      <c r="C15" s="17">
        <v>18448.079366358907</v>
      </c>
      <c r="D15" s="14">
        <f t="shared" si="0"/>
        <v>2.8620191195069412E-3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308358.03459269099</v>
      </c>
      <c r="D17" s="14">
        <f t="shared" si="0"/>
        <v>4.7838399495787103E-2</v>
      </c>
    </row>
    <row r="18" spans="1:4" ht="16.5" thickTop="1" thickBot="1" x14ac:dyDescent="0.3">
      <c r="A18" s="15">
        <v>14</v>
      </c>
      <c r="B18" s="16" t="s">
        <v>101</v>
      </c>
      <c r="C18" s="17">
        <v>3587881.5129032638</v>
      </c>
      <c r="D18" s="14">
        <f t="shared" si="0"/>
        <v>0.55662084299029879</v>
      </c>
    </row>
    <row r="19" spans="1:4" ht="16.5" thickTop="1" thickBot="1" x14ac:dyDescent="0.3">
      <c r="A19" s="15">
        <v>15</v>
      </c>
      <c r="B19" s="16" t="s">
        <v>102</v>
      </c>
      <c r="C19" s="17">
        <v>44058.626685004747</v>
      </c>
      <c r="D19" s="14">
        <f t="shared" si="0"/>
        <v>6.8352173387570356E-3</v>
      </c>
    </row>
    <row r="20" spans="1:4" ht="16.5" thickTop="1" thickBot="1" x14ac:dyDescent="0.3">
      <c r="A20" s="15">
        <v>16</v>
      </c>
      <c r="B20" s="16" t="s">
        <v>103</v>
      </c>
      <c r="C20" s="17">
        <v>763526.83742624056</v>
      </c>
      <c r="D20" s="14">
        <f t="shared" si="0"/>
        <v>0.1184528949368818</v>
      </c>
    </row>
    <row r="21" spans="1:4" ht="16.5" thickTop="1" thickBot="1" x14ac:dyDescent="0.3">
      <c r="A21" s="15">
        <v>17</v>
      </c>
      <c r="B21" s="16" t="s">
        <v>104</v>
      </c>
      <c r="C21" s="17">
        <v>350599.16578449501</v>
      </c>
      <c r="D21" s="14">
        <f t="shared" si="0"/>
        <v>5.4391652151508145E-2</v>
      </c>
    </row>
    <row r="22" spans="1:4" ht="16.5" thickTop="1" thickBot="1" x14ac:dyDescent="0.3">
      <c r="A22" s="15">
        <v>18</v>
      </c>
      <c r="B22" s="16" t="s">
        <v>105</v>
      </c>
      <c r="C22" s="17">
        <v>405735.51803737553</v>
      </c>
      <c r="D22" s="14">
        <f t="shared" si="0"/>
        <v>6.2945458279173291E-2</v>
      </c>
    </row>
    <row r="23" spans="1:4" ht="16.5" thickTop="1" thickBot="1" x14ac:dyDescent="0.3">
      <c r="A23" s="31"/>
      <c r="B23" s="18" t="s">
        <v>106</v>
      </c>
      <c r="C23" s="19">
        <f>SUM(C5:C22)</f>
        <v>6445826.7384101469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C4456-4438-4B5F-9BA1-71AB110C00F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89288.627800684495</v>
      </c>
      <c r="D5" s="14">
        <f>C5/C$23</f>
        <v>9.4678006294278312E-3</v>
      </c>
    </row>
    <row r="6" spans="1:4" ht="16.5" thickTop="1" thickBot="1" x14ac:dyDescent="0.3">
      <c r="A6" s="15">
        <v>2</v>
      </c>
      <c r="B6" s="16" t="s">
        <v>89</v>
      </c>
      <c r="C6" s="17">
        <v>37960.062449464371</v>
      </c>
      <c r="D6" s="14">
        <f t="shared" ref="D6:D23" si="0">C6/C$23</f>
        <v>4.0251296498186682E-3</v>
      </c>
    </row>
    <row r="7" spans="1:4" ht="16.5" thickTop="1" thickBot="1" x14ac:dyDescent="0.3">
      <c r="A7" s="15">
        <v>3</v>
      </c>
      <c r="B7" s="16" t="s">
        <v>90</v>
      </c>
      <c r="C7" s="17">
        <v>312627.57580490573</v>
      </c>
      <c r="D7" s="14">
        <f t="shared" si="0"/>
        <v>3.3149748538967835E-2</v>
      </c>
    </row>
    <row r="8" spans="1:4" ht="16.5" thickTop="1" thickBot="1" x14ac:dyDescent="0.3">
      <c r="A8" s="15">
        <v>4</v>
      </c>
      <c r="B8" s="16" t="s">
        <v>91</v>
      </c>
      <c r="C8" s="17">
        <v>52585.645915465917</v>
      </c>
      <c r="D8" s="14">
        <f t="shared" si="0"/>
        <v>5.5759666573518621E-3</v>
      </c>
    </row>
    <row r="9" spans="1:4" ht="16.5" thickTop="1" thickBot="1" x14ac:dyDescent="0.3">
      <c r="A9" s="15">
        <v>5</v>
      </c>
      <c r="B9" s="16" t="s">
        <v>92</v>
      </c>
      <c r="C9" s="17">
        <v>279696.31021769607</v>
      </c>
      <c r="D9" s="14">
        <f t="shared" si="0"/>
        <v>2.9657851925320375E-2</v>
      </c>
    </row>
    <row r="10" spans="1:4" ht="16.5" thickTop="1" thickBot="1" x14ac:dyDescent="0.3">
      <c r="A10" s="15">
        <v>6</v>
      </c>
      <c r="B10" s="16" t="s">
        <v>93</v>
      </c>
      <c r="C10" s="17">
        <v>65541.099969238174</v>
      </c>
      <c r="D10" s="14">
        <f t="shared" si="0"/>
        <v>6.9497099779305665E-3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14865.861465910071</v>
      </c>
      <c r="D12" s="14">
        <f t="shared" si="0"/>
        <v>1.57631510317433E-3</v>
      </c>
    </row>
    <row r="13" spans="1:4" ht="16.5" thickTop="1" thickBot="1" x14ac:dyDescent="0.3">
      <c r="A13" s="15">
        <v>9</v>
      </c>
      <c r="B13" s="16" t="s">
        <v>96</v>
      </c>
      <c r="C13" s="17">
        <v>52095.514826875435</v>
      </c>
      <c r="D13" s="14">
        <f t="shared" si="0"/>
        <v>5.5239951628473453E-3</v>
      </c>
    </row>
    <row r="14" spans="1:4" ht="16.5" thickTop="1" thickBot="1" x14ac:dyDescent="0.3">
      <c r="A14" s="15">
        <v>10</v>
      </c>
      <c r="B14" s="16" t="s">
        <v>97</v>
      </c>
      <c r="C14" s="17">
        <v>974082.01505072298</v>
      </c>
      <c r="D14" s="14">
        <f t="shared" si="0"/>
        <v>0.10328766991243722</v>
      </c>
    </row>
    <row r="15" spans="1:4" ht="16.5" thickTop="1" thickBot="1" x14ac:dyDescent="0.3">
      <c r="A15" s="15">
        <v>11</v>
      </c>
      <c r="B15" s="16" t="s">
        <v>98</v>
      </c>
      <c r="C15" s="17">
        <v>31372.92888669897</v>
      </c>
      <c r="D15" s="14">
        <f t="shared" si="0"/>
        <v>3.3266569682707794E-3</v>
      </c>
    </row>
    <row r="16" spans="1:4" ht="16.5" thickTop="1" thickBot="1" x14ac:dyDescent="0.3">
      <c r="A16" s="15">
        <v>12</v>
      </c>
      <c r="B16" s="16" t="s">
        <v>99</v>
      </c>
      <c r="C16" s="17">
        <v>153112.83635456531</v>
      </c>
      <c r="D16" s="14">
        <f t="shared" si="0"/>
        <v>1.6235458468991288E-2</v>
      </c>
    </row>
    <row r="17" spans="1:4" ht="16.5" thickTop="1" thickBot="1" x14ac:dyDescent="0.3">
      <c r="A17" s="15">
        <v>13</v>
      </c>
      <c r="B17" s="16" t="s">
        <v>100</v>
      </c>
      <c r="C17" s="17">
        <v>475790.44600457221</v>
      </c>
      <c r="D17" s="14">
        <f t="shared" si="0"/>
        <v>5.0450871461632026E-2</v>
      </c>
    </row>
    <row r="18" spans="1:4" ht="16.5" thickTop="1" thickBot="1" x14ac:dyDescent="0.3">
      <c r="A18" s="15">
        <v>14</v>
      </c>
      <c r="B18" s="16" t="s">
        <v>101</v>
      </c>
      <c r="C18" s="17">
        <v>3381825.5616479772</v>
      </c>
      <c r="D18" s="14">
        <f t="shared" si="0"/>
        <v>0.35859494058593194</v>
      </c>
    </row>
    <row r="19" spans="1:4" ht="16.5" thickTop="1" thickBot="1" x14ac:dyDescent="0.3">
      <c r="A19" s="15">
        <v>15</v>
      </c>
      <c r="B19" s="16" t="s">
        <v>102</v>
      </c>
      <c r="C19" s="17">
        <v>18899.373273448782</v>
      </c>
      <c r="D19" s="14">
        <f t="shared" si="0"/>
        <v>2.0040121858920334E-3</v>
      </c>
    </row>
    <row r="20" spans="1:4" ht="16.5" thickTop="1" thickBot="1" x14ac:dyDescent="0.3">
      <c r="A20" s="15">
        <v>16</v>
      </c>
      <c r="B20" s="16" t="s">
        <v>103</v>
      </c>
      <c r="C20" s="17">
        <v>1287701.07846839</v>
      </c>
      <c r="D20" s="14">
        <f t="shared" si="0"/>
        <v>0.13654255173965679</v>
      </c>
    </row>
    <row r="21" spans="1:4" ht="16.5" thickTop="1" thickBot="1" x14ac:dyDescent="0.3">
      <c r="A21" s="15">
        <v>17</v>
      </c>
      <c r="B21" s="16" t="s">
        <v>104</v>
      </c>
      <c r="C21" s="17">
        <v>959636.46748809132</v>
      </c>
      <c r="D21" s="14">
        <f t="shared" si="0"/>
        <v>0.10175592317520195</v>
      </c>
    </row>
    <row r="22" spans="1:4" ht="16.5" thickTop="1" thickBot="1" x14ac:dyDescent="0.3">
      <c r="A22" s="15">
        <v>18</v>
      </c>
      <c r="B22" s="16" t="s">
        <v>105</v>
      </c>
      <c r="C22" s="17">
        <v>1243686.234660984</v>
      </c>
      <c r="D22" s="14">
        <f t="shared" si="0"/>
        <v>0.13187539785714711</v>
      </c>
    </row>
    <row r="23" spans="1:4" ht="16.5" thickTop="1" thickBot="1" x14ac:dyDescent="0.3">
      <c r="A23" s="31"/>
      <c r="B23" s="18" t="s">
        <v>106</v>
      </c>
      <c r="C23" s="19">
        <f>SUM(C5:C22)</f>
        <v>9430767.6402856912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1F230-19E4-440A-838F-2645105BA5B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256004.54825096481</v>
      </c>
      <c r="D5" s="14">
        <f>C5/C$23</f>
        <v>1.7015540538374292E-2</v>
      </c>
    </row>
    <row r="6" spans="1:4" ht="16.5" thickTop="1" thickBot="1" x14ac:dyDescent="0.3">
      <c r="A6" s="15">
        <v>2</v>
      </c>
      <c r="B6" s="16" t="s">
        <v>89</v>
      </c>
      <c r="C6" s="17">
        <v>750535.97684679029</v>
      </c>
      <c r="D6" s="14">
        <f t="shared" ref="D6:D23" si="0">C6/C$23</f>
        <v>4.988495488379191E-2</v>
      </c>
    </row>
    <row r="7" spans="1:4" ht="16.5" thickTop="1" thickBot="1" x14ac:dyDescent="0.3">
      <c r="A7" s="15">
        <v>3</v>
      </c>
      <c r="B7" s="16" t="s">
        <v>90</v>
      </c>
      <c r="C7" s="17">
        <v>935981.04672615393</v>
      </c>
      <c r="D7" s="14">
        <f t="shared" si="0"/>
        <v>6.2210705053982775E-2</v>
      </c>
    </row>
    <row r="8" spans="1:4" ht="16.5" thickTop="1" thickBot="1" x14ac:dyDescent="0.3">
      <c r="A8" s="15">
        <v>4</v>
      </c>
      <c r="B8" s="16" t="s">
        <v>91</v>
      </c>
      <c r="C8" s="17">
        <v>18201.655469388617</v>
      </c>
      <c r="D8" s="14">
        <f t="shared" si="0"/>
        <v>1.209787125349391E-3</v>
      </c>
    </row>
    <row r="9" spans="1:4" ht="16.5" thickTop="1" thickBot="1" x14ac:dyDescent="0.3">
      <c r="A9" s="15">
        <v>5</v>
      </c>
      <c r="B9" s="16" t="s">
        <v>92</v>
      </c>
      <c r="C9" s="17">
        <v>163082.05741640012</v>
      </c>
      <c r="D9" s="14">
        <f t="shared" si="0"/>
        <v>1.0839375229888253E-2</v>
      </c>
    </row>
    <row r="10" spans="1:4" ht="16.5" thickTop="1" thickBot="1" x14ac:dyDescent="0.3">
      <c r="A10" s="15">
        <v>6</v>
      </c>
      <c r="B10" s="16" t="s">
        <v>93</v>
      </c>
      <c r="C10" s="17">
        <v>612706.23071561975</v>
      </c>
      <c r="D10" s="14">
        <f t="shared" si="0"/>
        <v>4.07239940777765E-2</v>
      </c>
    </row>
    <row r="11" spans="1:4" ht="16.5" thickTop="1" thickBot="1" x14ac:dyDescent="0.3">
      <c r="A11" s="15">
        <v>7</v>
      </c>
      <c r="B11" s="16" t="s">
        <v>94</v>
      </c>
      <c r="C11" s="17">
        <v>64793.715177373895</v>
      </c>
      <c r="D11" s="14">
        <f t="shared" si="0"/>
        <v>4.3065644527209221E-3</v>
      </c>
    </row>
    <row r="12" spans="1:4" ht="16.5" thickTop="1" thickBot="1" x14ac:dyDescent="0.3">
      <c r="A12" s="15">
        <v>8</v>
      </c>
      <c r="B12" s="16" t="s">
        <v>95</v>
      </c>
      <c r="C12" s="17">
        <v>40005.338219999147</v>
      </c>
      <c r="D12" s="14">
        <f t="shared" si="0"/>
        <v>2.6589857831996718E-3</v>
      </c>
    </row>
    <row r="13" spans="1:4" ht="16.5" thickTop="1" thickBot="1" x14ac:dyDescent="0.3">
      <c r="A13" s="15">
        <v>9</v>
      </c>
      <c r="B13" s="16" t="s">
        <v>96</v>
      </c>
      <c r="C13" s="17">
        <v>40207.014445081033</v>
      </c>
      <c r="D13" s="14">
        <f t="shared" si="0"/>
        <v>2.6723903496691046E-3</v>
      </c>
    </row>
    <row r="14" spans="1:4" ht="16.5" thickTop="1" thickBot="1" x14ac:dyDescent="0.3">
      <c r="A14" s="15">
        <v>10</v>
      </c>
      <c r="B14" s="16" t="s">
        <v>97</v>
      </c>
      <c r="C14" s="17">
        <v>1232068.8742620314</v>
      </c>
      <c r="D14" s="14">
        <f t="shared" si="0"/>
        <v>8.1890411788790404E-2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1617105.249787967</v>
      </c>
      <c r="D16" s="14">
        <f t="shared" si="0"/>
        <v>0.10748215264367411</v>
      </c>
    </row>
    <row r="17" spans="1:4" ht="16.5" thickTop="1" thickBot="1" x14ac:dyDescent="0.3">
      <c r="A17" s="15">
        <v>13</v>
      </c>
      <c r="B17" s="16" t="s">
        <v>100</v>
      </c>
      <c r="C17" s="17">
        <v>685271.8701308982</v>
      </c>
      <c r="D17" s="14">
        <f t="shared" si="0"/>
        <v>4.5547125493212465E-2</v>
      </c>
    </row>
    <row r="18" spans="1:4" ht="16.5" thickTop="1" thickBot="1" x14ac:dyDescent="0.3">
      <c r="A18" s="15">
        <v>14</v>
      </c>
      <c r="B18" s="16" t="s">
        <v>101</v>
      </c>
      <c r="C18" s="17">
        <v>4327774.2131862305</v>
      </c>
      <c r="D18" s="14">
        <f t="shared" si="0"/>
        <v>0.28764886432100206</v>
      </c>
    </row>
    <row r="19" spans="1:4" ht="16.5" thickTop="1" thickBot="1" x14ac:dyDescent="0.3">
      <c r="A19" s="15">
        <v>15</v>
      </c>
      <c r="B19" s="16" t="s">
        <v>102</v>
      </c>
      <c r="C19" s="17">
        <v>93475.927382233509</v>
      </c>
      <c r="D19" s="14">
        <f t="shared" si="0"/>
        <v>6.2129498971842242E-3</v>
      </c>
    </row>
    <row r="20" spans="1:4" ht="16.5" thickTop="1" thickBot="1" x14ac:dyDescent="0.3">
      <c r="A20" s="15">
        <v>16</v>
      </c>
      <c r="B20" s="16" t="s">
        <v>103</v>
      </c>
      <c r="C20" s="17">
        <v>1359978.9557098658</v>
      </c>
      <c r="D20" s="14">
        <f t="shared" si="0"/>
        <v>9.0392054400267652E-2</v>
      </c>
    </row>
    <row r="21" spans="1:4" ht="16.5" thickTop="1" thickBot="1" x14ac:dyDescent="0.3">
      <c r="A21" s="15">
        <v>17</v>
      </c>
      <c r="B21" s="16" t="s">
        <v>104</v>
      </c>
      <c r="C21" s="17">
        <v>1406303.9259315084</v>
      </c>
      <c r="D21" s="14">
        <f t="shared" si="0"/>
        <v>9.3471079418106839E-2</v>
      </c>
    </row>
    <row r="22" spans="1:4" ht="16.5" thickTop="1" thickBot="1" x14ac:dyDescent="0.3">
      <c r="A22" s="15">
        <v>18</v>
      </c>
      <c r="B22" s="16" t="s">
        <v>105</v>
      </c>
      <c r="C22" s="17">
        <v>1441840.7890427641</v>
      </c>
      <c r="D22" s="14">
        <f t="shared" si="0"/>
        <v>9.5833064543009605E-2</v>
      </c>
    </row>
    <row r="23" spans="1:4" ht="16.5" thickTop="1" thickBot="1" x14ac:dyDescent="0.3">
      <c r="A23" s="31"/>
      <c r="B23" s="18" t="s">
        <v>106</v>
      </c>
      <c r="C23" s="19">
        <f>SUM(C5:C22)</f>
        <v>15045337.388701268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2A46-BE47-4A95-AACE-A8FC626011EC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27478078.052967843</v>
      </c>
      <c r="D5" s="14">
        <f>C5/C$23</f>
        <v>4.0346937591507634E-2</v>
      </c>
    </row>
    <row r="6" spans="1:4" ht="16.5" thickTop="1" thickBot="1" x14ac:dyDescent="0.3">
      <c r="A6" s="15">
        <v>2</v>
      </c>
      <c r="B6" s="16" t="s">
        <v>89</v>
      </c>
      <c r="C6" s="17">
        <v>54894926.930901624</v>
      </c>
      <c r="D6" s="14">
        <f t="shared" ref="D6:D23" si="0">C6/C$23</f>
        <v>8.0603970434250938E-2</v>
      </c>
    </row>
    <row r="7" spans="1:4" ht="16.5" thickTop="1" thickBot="1" x14ac:dyDescent="0.3">
      <c r="A7" s="15">
        <v>3</v>
      </c>
      <c r="B7" s="16" t="s">
        <v>90</v>
      </c>
      <c r="C7" s="17">
        <v>6288321.4120934904</v>
      </c>
      <c r="D7" s="14">
        <f t="shared" si="0"/>
        <v>9.2333427061385802E-3</v>
      </c>
    </row>
    <row r="8" spans="1:4" ht="16.5" thickTop="1" thickBot="1" x14ac:dyDescent="0.3">
      <c r="A8" s="15">
        <v>4</v>
      </c>
      <c r="B8" s="16" t="s">
        <v>91</v>
      </c>
      <c r="C8" s="17">
        <v>600829.3388013005</v>
      </c>
      <c r="D8" s="14">
        <f t="shared" si="0"/>
        <v>8.8221686353149383E-4</v>
      </c>
    </row>
    <row r="9" spans="1:4" ht="16.5" thickTop="1" thickBot="1" x14ac:dyDescent="0.3">
      <c r="A9" s="15">
        <v>5</v>
      </c>
      <c r="B9" s="16" t="s">
        <v>92</v>
      </c>
      <c r="C9" s="17">
        <v>2109689.8573646848</v>
      </c>
      <c r="D9" s="14">
        <f t="shared" si="0"/>
        <v>3.097724842634546E-3</v>
      </c>
    </row>
    <row r="10" spans="1:4" ht="16.5" thickTop="1" thickBot="1" x14ac:dyDescent="0.3">
      <c r="A10" s="15">
        <v>6</v>
      </c>
      <c r="B10" s="16" t="s">
        <v>93</v>
      </c>
      <c r="C10" s="17">
        <v>33886110.30931168</v>
      </c>
      <c r="D10" s="14">
        <f t="shared" si="0"/>
        <v>4.975605554483363E-2</v>
      </c>
    </row>
    <row r="11" spans="1:4" ht="16.5" thickTop="1" thickBot="1" x14ac:dyDescent="0.3">
      <c r="A11" s="15">
        <v>7</v>
      </c>
      <c r="B11" s="16" t="s">
        <v>94</v>
      </c>
      <c r="C11" s="17">
        <v>20119943.641348407</v>
      </c>
      <c r="D11" s="14">
        <f t="shared" si="0"/>
        <v>2.9542754368675969E-2</v>
      </c>
    </row>
    <row r="12" spans="1:4" ht="16.5" thickTop="1" thickBot="1" x14ac:dyDescent="0.3">
      <c r="A12" s="15">
        <v>8</v>
      </c>
      <c r="B12" s="16" t="s">
        <v>95</v>
      </c>
      <c r="C12" s="17">
        <v>9755708.2408920247</v>
      </c>
      <c r="D12" s="14">
        <f t="shared" si="0"/>
        <v>1.4324617274813878E-2</v>
      </c>
    </row>
    <row r="13" spans="1:4" ht="16.5" thickTop="1" thickBot="1" x14ac:dyDescent="0.3">
      <c r="A13" s="15">
        <v>9</v>
      </c>
      <c r="B13" s="16" t="s">
        <v>96</v>
      </c>
      <c r="C13" s="17">
        <v>8429720.4802101031</v>
      </c>
      <c r="D13" s="14">
        <f t="shared" si="0"/>
        <v>1.2377627193331155E-2</v>
      </c>
    </row>
    <row r="14" spans="1:4" ht="16.5" thickTop="1" thickBot="1" x14ac:dyDescent="0.3">
      <c r="A14" s="15">
        <v>10</v>
      </c>
      <c r="B14" s="16" t="s">
        <v>97</v>
      </c>
      <c r="C14" s="17">
        <v>92664560.424600601</v>
      </c>
      <c r="D14" s="14">
        <f t="shared" si="0"/>
        <v>0.13606232681881611</v>
      </c>
    </row>
    <row r="15" spans="1:4" ht="16.5" thickTop="1" thickBot="1" x14ac:dyDescent="0.3">
      <c r="A15" s="15">
        <v>11</v>
      </c>
      <c r="B15" s="16" t="s">
        <v>98</v>
      </c>
      <c r="C15" s="17">
        <v>230985.7004769998</v>
      </c>
      <c r="D15" s="14">
        <f t="shared" si="0"/>
        <v>3.3916366434768176E-4</v>
      </c>
    </row>
    <row r="16" spans="1:4" ht="16.5" thickTop="1" thickBot="1" x14ac:dyDescent="0.3">
      <c r="A16" s="15">
        <v>12</v>
      </c>
      <c r="B16" s="16" t="s">
        <v>99</v>
      </c>
      <c r="C16" s="17">
        <v>117429514.42249532</v>
      </c>
      <c r="D16" s="14">
        <f t="shared" si="0"/>
        <v>0.17242549790682077</v>
      </c>
    </row>
    <row r="17" spans="1:4" ht="16.5" thickTop="1" thickBot="1" x14ac:dyDescent="0.3">
      <c r="A17" s="15">
        <v>13</v>
      </c>
      <c r="B17" s="16" t="s">
        <v>100</v>
      </c>
      <c r="C17" s="17">
        <v>14251199.768661618</v>
      </c>
      <c r="D17" s="14">
        <f t="shared" si="0"/>
        <v>2.0925490733446503E-2</v>
      </c>
    </row>
    <row r="18" spans="1:4" ht="16.5" thickTop="1" thickBot="1" x14ac:dyDescent="0.3">
      <c r="A18" s="15">
        <v>14</v>
      </c>
      <c r="B18" s="16" t="s">
        <v>101</v>
      </c>
      <c r="C18" s="17">
        <v>44467939.270239145</v>
      </c>
      <c r="D18" s="14">
        <f t="shared" si="0"/>
        <v>6.5293692197133449E-2</v>
      </c>
    </row>
    <row r="19" spans="1:4" ht="16.5" thickTop="1" thickBot="1" x14ac:dyDescent="0.3">
      <c r="A19" s="15">
        <v>15</v>
      </c>
      <c r="B19" s="16" t="s">
        <v>102</v>
      </c>
      <c r="C19" s="17">
        <v>6089511.5772976028</v>
      </c>
      <c r="D19" s="14">
        <f t="shared" si="0"/>
        <v>8.9414238906513639E-3</v>
      </c>
    </row>
    <row r="20" spans="1:4" ht="16.5" thickTop="1" thickBot="1" x14ac:dyDescent="0.3">
      <c r="A20" s="15">
        <v>16</v>
      </c>
      <c r="B20" s="16" t="s">
        <v>103</v>
      </c>
      <c r="C20" s="17">
        <v>17328704.917337928</v>
      </c>
      <c r="D20" s="14">
        <f t="shared" si="0"/>
        <v>2.5444289607655809E-2</v>
      </c>
    </row>
    <row r="21" spans="1:4" ht="16.5" thickTop="1" thickBot="1" x14ac:dyDescent="0.3">
      <c r="A21" s="15">
        <v>17</v>
      </c>
      <c r="B21" s="16" t="s">
        <v>104</v>
      </c>
      <c r="C21" s="17">
        <v>176585314.17846289</v>
      </c>
      <c r="D21" s="14">
        <f t="shared" si="0"/>
        <v>0.25928584368242197</v>
      </c>
    </row>
    <row r="22" spans="1:4" ht="16.5" thickTop="1" thickBot="1" x14ac:dyDescent="0.3">
      <c r="A22" s="15">
        <v>18</v>
      </c>
      <c r="B22" s="16" t="s">
        <v>105</v>
      </c>
      <c r="C22" s="17">
        <v>48433890.443159796</v>
      </c>
      <c r="D22" s="14">
        <f t="shared" si="0"/>
        <v>7.1117024678988505E-2</v>
      </c>
    </row>
    <row r="23" spans="1:4" ht="16.5" thickTop="1" thickBot="1" x14ac:dyDescent="0.3">
      <c r="A23" s="31"/>
      <c r="B23" s="18" t="s">
        <v>106</v>
      </c>
      <c r="C23" s="19">
        <f>SUM(C5:C22)</f>
        <v>681044948.96662307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83A-5454-4345-9DF6-AF1D7226E8B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173</v>
      </c>
      <c r="B3" s="54"/>
      <c r="C3" s="54"/>
      <c r="D3" s="55"/>
    </row>
    <row r="4" spans="1:4" ht="15.75" thickBot="1" x14ac:dyDescent="0.3">
      <c r="A4" s="36" t="s">
        <v>3</v>
      </c>
      <c r="B4" s="36" t="s">
        <v>85</v>
      </c>
      <c r="C4" s="36" t="s">
        <v>86</v>
      </c>
      <c r="D4" s="37" t="s">
        <v>87</v>
      </c>
    </row>
    <row r="5" spans="1:4" ht="15.75" thickBot="1" x14ac:dyDescent="0.3">
      <c r="A5" s="11">
        <v>1</v>
      </c>
      <c r="B5" s="12" t="s">
        <v>88</v>
      </c>
      <c r="C5" s="13">
        <v>4674.3880156187042</v>
      </c>
      <c r="D5" s="14">
        <f>C5/C$23</f>
        <v>3.8496502483097205E-4</v>
      </c>
    </row>
    <row r="6" spans="1:4" ht="16.5" thickTop="1" thickBot="1" x14ac:dyDescent="0.3">
      <c r="A6" s="15">
        <v>2</v>
      </c>
      <c r="B6" s="16" t="s">
        <v>89</v>
      </c>
      <c r="C6" s="17">
        <v>227775.82477864003</v>
      </c>
      <c r="D6" s="14">
        <f t="shared" ref="D6:D23" si="0">C6/C$23</f>
        <v>1.8758760665314209E-2</v>
      </c>
    </row>
    <row r="7" spans="1:4" ht="16.5" thickTop="1" thickBot="1" x14ac:dyDescent="0.3">
      <c r="A7" s="15">
        <v>3</v>
      </c>
      <c r="B7" s="16" t="s">
        <v>90</v>
      </c>
      <c r="C7" s="17">
        <v>568154.72816875519</v>
      </c>
      <c r="D7" s="14">
        <f t="shared" si="0"/>
        <v>4.6791087583337727E-2</v>
      </c>
    </row>
    <row r="8" spans="1:4" ht="16.5" thickTop="1" thickBot="1" x14ac:dyDescent="0.3">
      <c r="A8" s="15">
        <v>4</v>
      </c>
      <c r="B8" s="16" t="s">
        <v>91</v>
      </c>
      <c r="C8" s="17">
        <v>53601.93912966628</v>
      </c>
      <c r="D8" s="14">
        <f t="shared" si="0"/>
        <v>4.4144542042920225E-3</v>
      </c>
    </row>
    <row r="9" spans="1:4" ht="16.5" thickTop="1" thickBot="1" x14ac:dyDescent="0.3">
      <c r="A9" s="15">
        <v>5</v>
      </c>
      <c r="B9" s="16" t="s">
        <v>92</v>
      </c>
      <c r="C9" s="17">
        <v>109945.81932467973</v>
      </c>
      <c r="D9" s="14">
        <f t="shared" si="0"/>
        <v>9.0547243671179715E-3</v>
      </c>
    </row>
    <row r="10" spans="1:4" ht="16.5" thickTop="1" thickBot="1" x14ac:dyDescent="0.3">
      <c r="A10" s="15">
        <v>6</v>
      </c>
      <c r="B10" s="16" t="s">
        <v>93</v>
      </c>
      <c r="C10" s="17">
        <v>238874.5826270151</v>
      </c>
      <c r="D10" s="14">
        <f t="shared" si="0"/>
        <v>1.9672812638838091E-2</v>
      </c>
    </row>
    <row r="11" spans="1:4" ht="16.5" thickTop="1" thickBot="1" x14ac:dyDescent="0.3">
      <c r="A11" s="15">
        <v>7</v>
      </c>
      <c r="B11" s="16" t="s">
        <v>94</v>
      </c>
      <c r="C11" s="17">
        <v>71614.3267800662</v>
      </c>
      <c r="D11" s="14">
        <f t="shared" si="0"/>
        <v>5.897886738333271E-3</v>
      </c>
    </row>
    <row r="12" spans="1:4" ht="16.5" thickTop="1" thickBot="1" x14ac:dyDescent="0.3">
      <c r="A12" s="15">
        <v>8</v>
      </c>
      <c r="B12" s="16" t="s">
        <v>95</v>
      </c>
      <c r="C12" s="17">
        <v>6192.0103748396414</v>
      </c>
      <c r="D12" s="14">
        <f t="shared" si="0"/>
        <v>5.0995069723330842E-4</v>
      </c>
    </row>
    <row r="13" spans="1:4" ht="16.5" thickTop="1" thickBot="1" x14ac:dyDescent="0.3">
      <c r="A13" s="15">
        <v>9</v>
      </c>
      <c r="B13" s="16" t="s">
        <v>96</v>
      </c>
      <c r="C13" s="17">
        <v>21247.717080088994</v>
      </c>
      <c r="D13" s="14">
        <f t="shared" si="0"/>
        <v>1.7498821034982628E-3</v>
      </c>
    </row>
    <row r="14" spans="1:4" ht="16.5" thickTop="1" thickBot="1" x14ac:dyDescent="0.3">
      <c r="A14" s="15">
        <v>10</v>
      </c>
      <c r="B14" s="16" t="s">
        <v>97</v>
      </c>
      <c r="C14" s="17">
        <v>931517.50648422982</v>
      </c>
      <c r="D14" s="14">
        <f t="shared" si="0"/>
        <v>7.6716280038366058E-2</v>
      </c>
    </row>
    <row r="15" spans="1:4" ht="16.5" thickTop="1" thickBot="1" x14ac:dyDescent="0.3">
      <c r="A15" s="15">
        <v>11</v>
      </c>
      <c r="B15" s="16" t="s">
        <v>98</v>
      </c>
      <c r="C15" s="17">
        <v>23473.97971481561</v>
      </c>
      <c r="D15" s="14">
        <f t="shared" si="0"/>
        <v>1.9332287250440482E-3</v>
      </c>
    </row>
    <row r="16" spans="1:4" ht="16.5" thickTop="1" thickBot="1" x14ac:dyDescent="0.3">
      <c r="A16" s="15">
        <v>12</v>
      </c>
      <c r="B16" s="16" t="s">
        <v>99</v>
      </c>
      <c r="C16" s="17">
        <v>412.07299834987163</v>
      </c>
      <c r="D16" s="14">
        <f t="shared" si="0"/>
        <v>3.3936783063768533E-5</v>
      </c>
    </row>
    <row r="17" spans="1:4" ht="16.5" thickTop="1" thickBot="1" x14ac:dyDescent="0.3">
      <c r="A17" s="15">
        <v>13</v>
      </c>
      <c r="B17" s="16" t="s">
        <v>100</v>
      </c>
      <c r="C17" s="17">
        <v>654073.91103335971</v>
      </c>
      <c r="D17" s="14">
        <f t="shared" si="0"/>
        <v>5.3867068493440105E-2</v>
      </c>
    </row>
    <row r="18" spans="1:4" ht="16.5" thickTop="1" thickBot="1" x14ac:dyDescent="0.3">
      <c r="A18" s="15">
        <v>14</v>
      </c>
      <c r="B18" s="16" t="s">
        <v>101</v>
      </c>
      <c r="C18" s="17">
        <v>5741500.6523283031</v>
      </c>
      <c r="D18" s="14">
        <f t="shared" si="0"/>
        <v>0.47284841006038181</v>
      </c>
    </row>
    <row r="19" spans="1:4" ht="16.5" thickTop="1" thickBot="1" x14ac:dyDescent="0.3">
      <c r="A19" s="15">
        <v>15</v>
      </c>
      <c r="B19" s="16" t="s">
        <v>102</v>
      </c>
      <c r="C19" s="17">
        <v>61339.35290063532</v>
      </c>
      <c r="D19" s="14">
        <f t="shared" si="0"/>
        <v>5.0516785156919279E-3</v>
      </c>
    </row>
    <row r="20" spans="1:4" ht="16.5" thickTop="1" thickBot="1" x14ac:dyDescent="0.3">
      <c r="A20" s="15">
        <v>16</v>
      </c>
      <c r="B20" s="16" t="s">
        <v>103</v>
      </c>
      <c r="C20" s="17">
        <v>1488472.4159357313</v>
      </c>
      <c r="D20" s="14">
        <f t="shared" si="0"/>
        <v>0.12258499265493086</v>
      </c>
    </row>
    <row r="21" spans="1:4" ht="16.5" thickTop="1" thickBot="1" x14ac:dyDescent="0.3">
      <c r="A21" s="15">
        <v>17</v>
      </c>
      <c r="B21" s="16" t="s">
        <v>104</v>
      </c>
      <c r="C21" s="17">
        <v>649174.07219318079</v>
      </c>
      <c r="D21" s="14">
        <f t="shared" si="0"/>
        <v>5.3463536186221579E-2</v>
      </c>
    </row>
    <row r="22" spans="1:4" ht="16.5" thickTop="1" thickBot="1" x14ac:dyDescent="0.3">
      <c r="A22" s="15">
        <v>18</v>
      </c>
      <c r="B22" s="16" t="s">
        <v>105</v>
      </c>
      <c r="C22" s="17">
        <v>1290325.3419094272</v>
      </c>
      <c r="D22" s="14">
        <f t="shared" si="0"/>
        <v>0.10626634452006392</v>
      </c>
    </row>
    <row r="23" spans="1:4" ht="16.5" thickTop="1" thickBot="1" x14ac:dyDescent="0.3">
      <c r="A23" s="32"/>
      <c r="B23" s="33" t="s">
        <v>106</v>
      </c>
      <c r="C23" s="34">
        <f>SUM(C5:C22)</f>
        <v>12142370.641777404</v>
      </c>
      <c r="D23" s="35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3FB4-4F79-49DD-812F-28AECB92CBD6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675004.82942796696</v>
      </c>
      <c r="D5" s="14">
        <f>C5/C$23</f>
        <v>2.6719331943879116E-2</v>
      </c>
    </row>
    <row r="6" spans="1:4" ht="16.5" thickTop="1" thickBot="1" x14ac:dyDescent="0.3">
      <c r="A6" s="15">
        <v>2</v>
      </c>
      <c r="B6" s="16" t="s">
        <v>89</v>
      </c>
      <c r="C6" s="17">
        <v>747952.32611312845</v>
      </c>
      <c r="D6" s="14">
        <f t="shared" ref="D6:D23" si="0">C6/C$23</f>
        <v>2.960687925232967E-2</v>
      </c>
    </row>
    <row r="7" spans="1:4" ht="16.5" thickTop="1" thickBot="1" x14ac:dyDescent="0.3">
      <c r="A7" s="15">
        <v>3</v>
      </c>
      <c r="B7" s="16" t="s">
        <v>90</v>
      </c>
      <c r="C7" s="17">
        <v>813792.36379969097</v>
      </c>
      <c r="D7" s="14">
        <f t="shared" si="0"/>
        <v>3.2213085527380489E-2</v>
      </c>
    </row>
    <row r="8" spans="1:4" ht="16.5" thickTop="1" thickBot="1" x14ac:dyDescent="0.3">
      <c r="A8" s="15">
        <v>4</v>
      </c>
      <c r="B8" s="16" t="s">
        <v>91</v>
      </c>
      <c r="C8" s="17">
        <v>43864.90066287238</v>
      </c>
      <c r="D8" s="14">
        <f t="shared" si="0"/>
        <v>1.7363443791799484E-3</v>
      </c>
    </row>
    <row r="9" spans="1:4" ht="16.5" thickTop="1" thickBot="1" x14ac:dyDescent="0.3">
      <c r="A9" s="15">
        <v>5</v>
      </c>
      <c r="B9" s="16" t="s">
        <v>92</v>
      </c>
      <c r="C9" s="17">
        <v>284532.76303340163</v>
      </c>
      <c r="D9" s="14">
        <f t="shared" si="0"/>
        <v>1.1262919927315658E-2</v>
      </c>
    </row>
    <row r="10" spans="1:4" ht="16.5" thickTop="1" thickBot="1" x14ac:dyDescent="0.3">
      <c r="A10" s="15">
        <v>6</v>
      </c>
      <c r="B10" s="16" t="s">
        <v>93</v>
      </c>
      <c r="C10" s="17">
        <v>729033.59568173124</v>
      </c>
      <c r="D10" s="14">
        <f t="shared" si="0"/>
        <v>2.8858001886842299E-2</v>
      </c>
    </row>
    <row r="11" spans="1:4" ht="16.5" thickTop="1" thickBot="1" x14ac:dyDescent="0.3">
      <c r="A11" s="15">
        <v>7</v>
      </c>
      <c r="B11" s="16" t="s">
        <v>94</v>
      </c>
      <c r="C11" s="17">
        <v>227074.34996633715</v>
      </c>
      <c r="D11" s="14">
        <f t="shared" si="0"/>
        <v>8.9884911458083232E-3</v>
      </c>
    </row>
    <row r="12" spans="1:4" ht="16.5" thickTop="1" thickBot="1" x14ac:dyDescent="0.3">
      <c r="A12" s="15">
        <v>8</v>
      </c>
      <c r="B12" s="16" t="s">
        <v>95</v>
      </c>
      <c r="C12" s="17">
        <v>47955.076032051431</v>
      </c>
      <c r="D12" s="14">
        <f t="shared" si="0"/>
        <v>1.8982495221259454E-3</v>
      </c>
    </row>
    <row r="13" spans="1:4" ht="16.5" thickTop="1" thickBot="1" x14ac:dyDescent="0.3">
      <c r="A13" s="15">
        <v>9</v>
      </c>
      <c r="B13" s="16" t="s">
        <v>96</v>
      </c>
      <c r="C13" s="17">
        <v>382731.61756572506</v>
      </c>
      <c r="D13" s="14">
        <f t="shared" si="0"/>
        <v>1.5150014769261299E-2</v>
      </c>
    </row>
    <row r="14" spans="1:4" ht="16.5" thickTop="1" thickBot="1" x14ac:dyDescent="0.3">
      <c r="A14" s="15">
        <v>10</v>
      </c>
      <c r="B14" s="16" t="s">
        <v>97</v>
      </c>
      <c r="C14" s="17">
        <v>1589885.0917232865</v>
      </c>
      <c r="D14" s="14">
        <f t="shared" si="0"/>
        <v>6.2933871975967115E-2</v>
      </c>
    </row>
    <row r="15" spans="1:4" ht="16.5" thickTop="1" thickBot="1" x14ac:dyDescent="0.3">
      <c r="A15" s="15">
        <v>11</v>
      </c>
      <c r="B15" s="16" t="s">
        <v>98</v>
      </c>
      <c r="C15" s="17">
        <v>272233.47302674968</v>
      </c>
      <c r="D15" s="14">
        <f t="shared" si="0"/>
        <v>1.0776065910818819E-2</v>
      </c>
    </row>
    <row r="16" spans="1:4" ht="16.5" thickTop="1" thickBot="1" x14ac:dyDescent="0.3">
      <c r="A16" s="15">
        <v>12</v>
      </c>
      <c r="B16" s="16" t="s">
        <v>99</v>
      </c>
      <c r="C16" s="17">
        <v>5320658.0769896563</v>
      </c>
      <c r="D16" s="14">
        <f t="shared" si="0"/>
        <v>0.21061246249074314</v>
      </c>
    </row>
    <row r="17" spans="1:4" ht="16.5" thickTop="1" thickBot="1" x14ac:dyDescent="0.3">
      <c r="A17" s="15">
        <v>13</v>
      </c>
      <c r="B17" s="16" t="s">
        <v>100</v>
      </c>
      <c r="C17" s="17">
        <v>967943.24044227239</v>
      </c>
      <c r="D17" s="14">
        <f t="shared" si="0"/>
        <v>3.8314980303368357E-2</v>
      </c>
    </row>
    <row r="18" spans="1:4" ht="16.5" thickTop="1" thickBot="1" x14ac:dyDescent="0.3">
      <c r="A18" s="15">
        <v>14</v>
      </c>
      <c r="B18" s="16" t="s">
        <v>101</v>
      </c>
      <c r="C18" s="17">
        <v>6737626.1347534629</v>
      </c>
      <c r="D18" s="14">
        <f t="shared" si="0"/>
        <v>0.26670160176601271</v>
      </c>
    </row>
    <row r="19" spans="1:4" ht="16.5" thickTop="1" thickBot="1" x14ac:dyDescent="0.3">
      <c r="A19" s="15">
        <v>15</v>
      </c>
      <c r="B19" s="16" t="s">
        <v>102</v>
      </c>
      <c r="C19" s="17">
        <v>148999.25096506093</v>
      </c>
      <c r="D19" s="14">
        <f t="shared" si="0"/>
        <v>5.8979732771669933E-3</v>
      </c>
    </row>
    <row r="20" spans="1:4" ht="16.5" thickTop="1" thickBot="1" x14ac:dyDescent="0.3">
      <c r="A20" s="15">
        <v>16</v>
      </c>
      <c r="B20" s="16" t="s">
        <v>103</v>
      </c>
      <c r="C20" s="17">
        <v>2021849.1817073973</v>
      </c>
      <c r="D20" s="14">
        <f t="shared" si="0"/>
        <v>8.0032700613833635E-2</v>
      </c>
    </row>
    <row r="21" spans="1:4" ht="16.5" thickTop="1" thickBot="1" x14ac:dyDescent="0.3">
      <c r="A21" s="15">
        <v>17</v>
      </c>
      <c r="B21" s="16" t="s">
        <v>104</v>
      </c>
      <c r="C21" s="17">
        <v>2882332.7043999382</v>
      </c>
      <c r="D21" s="14">
        <f t="shared" si="0"/>
        <v>0.11409400487819664</v>
      </c>
    </row>
    <row r="22" spans="1:4" ht="16.5" thickTop="1" thickBot="1" x14ac:dyDescent="0.3">
      <c r="A22" s="15">
        <v>18</v>
      </c>
      <c r="B22" s="16" t="s">
        <v>105</v>
      </c>
      <c r="C22" s="17">
        <v>1369319.4364486632</v>
      </c>
      <c r="D22" s="14">
        <f t="shared" si="0"/>
        <v>5.4203020429769717E-2</v>
      </c>
    </row>
    <row r="23" spans="1:4" ht="16.5" thickTop="1" thickBot="1" x14ac:dyDescent="0.3">
      <c r="A23" s="31"/>
      <c r="B23" s="18" t="s">
        <v>106</v>
      </c>
      <c r="C23" s="19">
        <f>SUM(C5:C22)</f>
        <v>25262788.412739396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8A630-D90B-4E36-9C3C-985579CFFF42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107028.08144286992</v>
      </c>
      <c r="D5" s="14">
        <f>C5/C$23</f>
        <v>3.5754990435748796E-3</v>
      </c>
    </row>
    <row r="6" spans="1:4" ht="16.5" thickTop="1" thickBot="1" x14ac:dyDescent="0.3">
      <c r="A6" s="15">
        <v>2</v>
      </c>
      <c r="B6" s="16" t="s">
        <v>89</v>
      </c>
      <c r="C6" s="17">
        <v>887313.17567648762</v>
      </c>
      <c r="D6" s="14">
        <f t="shared" ref="D6:D23" si="0">C6/C$23</f>
        <v>2.964257013871778E-2</v>
      </c>
    </row>
    <row r="7" spans="1:4" ht="16.5" thickTop="1" thickBot="1" x14ac:dyDescent="0.3">
      <c r="A7" s="15">
        <v>3</v>
      </c>
      <c r="B7" s="16" t="s">
        <v>90</v>
      </c>
      <c r="C7" s="17">
        <v>463649.81412496086</v>
      </c>
      <c r="D7" s="14">
        <f t="shared" si="0"/>
        <v>1.5489201007890321E-2</v>
      </c>
    </row>
    <row r="8" spans="1:4" ht="16.5" thickTop="1" thickBot="1" x14ac:dyDescent="0.3">
      <c r="A8" s="15">
        <v>4</v>
      </c>
      <c r="B8" s="16" t="s">
        <v>91</v>
      </c>
      <c r="C8" s="17">
        <v>122673.21221862099</v>
      </c>
      <c r="D8" s="14">
        <f t="shared" si="0"/>
        <v>4.0981576708358138E-3</v>
      </c>
    </row>
    <row r="9" spans="1:4" ht="16.5" thickTop="1" thickBot="1" x14ac:dyDescent="0.3">
      <c r="A9" s="15">
        <v>5</v>
      </c>
      <c r="B9" s="16" t="s">
        <v>92</v>
      </c>
      <c r="C9" s="17">
        <v>55849.374221047219</v>
      </c>
      <c r="D9" s="14">
        <f t="shared" si="0"/>
        <v>1.8657662682499008E-3</v>
      </c>
    </row>
    <row r="10" spans="1:4" ht="16.5" thickTop="1" thickBot="1" x14ac:dyDescent="0.3">
      <c r="A10" s="15">
        <v>6</v>
      </c>
      <c r="B10" s="16" t="s">
        <v>93</v>
      </c>
      <c r="C10" s="17">
        <v>355571.09749071591</v>
      </c>
      <c r="D10" s="14">
        <f t="shared" si="0"/>
        <v>1.1878603277398283E-2</v>
      </c>
    </row>
    <row r="11" spans="1:4" ht="16.5" thickTop="1" thickBot="1" x14ac:dyDescent="0.3">
      <c r="A11" s="15">
        <v>7</v>
      </c>
      <c r="B11" s="16" t="s">
        <v>94</v>
      </c>
      <c r="C11" s="17">
        <v>731397.31376608135</v>
      </c>
      <c r="D11" s="14">
        <f t="shared" si="0"/>
        <v>2.4433871565190758E-2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111461.96905177871</v>
      </c>
      <c r="D13" s="14">
        <f t="shared" si="0"/>
        <v>3.723622421021706E-3</v>
      </c>
    </row>
    <row r="14" spans="1:4" ht="16.5" thickTop="1" thickBot="1" x14ac:dyDescent="0.3">
      <c r="A14" s="15">
        <v>10</v>
      </c>
      <c r="B14" s="16" t="s">
        <v>97</v>
      </c>
      <c r="C14" s="17">
        <v>635259.78016817756</v>
      </c>
      <c r="D14" s="14">
        <f t="shared" si="0"/>
        <v>2.122219426707497E-2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1785790.9409154605</v>
      </c>
      <c r="D16" s="14">
        <f t="shared" si="0"/>
        <v>5.9658116965090005E-2</v>
      </c>
    </row>
    <row r="17" spans="1:4" ht="16.5" thickTop="1" thickBot="1" x14ac:dyDescent="0.3">
      <c r="A17" s="15">
        <v>13</v>
      </c>
      <c r="B17" s="16" t="s">
        <v>100</v>
      </c>
      <c r="C17" s="17">
        <v>179881.03526174751</v>
      </c>
      <c r="D17" s="14">
        <f t="shared" si="0"/>
        <v>6.0093057902654221E-3</v>
      </c>
    </row>
    <row r="18" spans="1:4" ht="16.5" thickTop="1" thickBot="1" x14ac:dyDescent="0.3">
      <c r="A18" s="15">
        <v>14</v>
      </c>
      <c r="B18" s="16" t="s">
        <v>101</v>
      </c>
      <c r="C18" s="17">
        <v>1652102.2286132677</v>
      </c>
      <c r="D18" s="14">
        <f t="shared" si="0"/>
        <v>5.5191963255435787E-2</v>
      </c>
    </row>
    <row r="19" spans="1:4" ht="16.5" thickTop="1" thickBot="1" x14ac:dyDescent="0.3">
      <c r="A19" s="15">
        <v>15</v>
      </c>
      <c r="B19" s="16" t="s">
        <v>102</v>
      </c>
      <c r="C19" s="17">
        <v>52459.20791754697</v>
      </c>
      <c r="D19" s="14">
        <f t="shared" si="0"/>
        <v>1.7525106047612934E-3</v>
      </c>
    </row>
    <row r="20" spans="1:4" ht="16.5" thickTop="1" thickBot="1" x14ac:dyDescent="0.3">
      <c r="A20" s="15">
        <v>16</v>
      </c>
      <c r="B20" s="16" t="s">
        <v>103</v>
      </c>
      <c r="C20" s="17">
        <v>1024216.125210174</v>
      </c>
      <c r="D20" s="14">
        <f t="shared" si="0"/>
        <v>3.4216102229747199E-2</v>
      </c>
    </row>
    <row r="21" spans="1:4" ht="16.5" thickTop="1" thickBot="1" x14ac:dyDescent="0.3">
      <c r="A21" s="15">
        <v>17</v>
      </c>
      <c r="B21" s="16" t="s">
        <v>104</v>
      </c>
      <c r="C21" s="17">
        <v>19867874.757073049</v>
      </c>
      <c r="D21" s="14">
        <f t="shared" si="0"/>
        <v>0.66372830601190425</v>
      </c>
    </row>
    <row r="22" spans="1:4" ht="16.5" thickTop="1" thickBot="1" x14ac:dyDescent="0.3">
      <c r="A22" s="15">
        <v>18</v>
      </c>
      <c r="B22" s="16" t="s">
        <v>105</v>
      </c>
      <c r="C22" s="17">
        <v>1901218.2362416328</v>
      </c>
      <c r="D22" s="14">
        <f t="shared" si="0"/>
        <v>6.3514209482841658E-2</v>
      </c>
    </row>
    <row r="23" spans="1:4" ht="16.5" thickTop="1" thickBot="1" x14ac:dyDescent="0.3">
      <c r="A23" s="31"/>
      <c r="B23" s="18" t="s">
        <v>106</v>
      </c>
      <c r="C23" s="19">
        <f>SUM(C5:C22)</f>
        <v>29933746.349393617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E897-E076-4B25-A73F-CCE79925F95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78716.631649400035</v>
      </c>
      <c r="D5" s="14">
        <f>C5/C$23</f>
        <v>7.2743093826991749E-3</v>
      </c>
    </row>
    <row r="6" spans="1:4" ht="16.5" thickTop="1" thickBot="1" x14ac:dyDescent="0.3">
      <c r="A6" s="15">
        <v>2</v>
      </c>
      <c r="B6" s="16" t="s">
        <v>89</v>
      </c>
      <c r="C6" s="17">
        <v>518721.81523265364</v>
      </c>
      <c r="D6" s="14">
        <f t="shared" ref="D6:D23" si="0">C6/C$23</f>
        <v>4.7935777846337763E-2</v>
      </c>
    </row>
    <row r="7" spans="1:4" ht="16.5" thickTop="1" thickBot="1" x14ac:dyDescent="0.3">
      <c r="A7" s="15">
        <v>3</v>
      </c>
      <c r="B7" s="16" t="s">
        <v>90</v>
      </c>
      <c r="C7" s="17">
        <v>152065.18238658973</v>
      </c>
      <c r="D7" s="14">
        <f t="shared" si="0"/>
        <v>1.4052547217003053E-2</v>
      </c>
    </row>
    <row r="8" spans="1:4" ht="16.5" thickTop="1" thickBot="1" x14ac:dyDescent="0.3">
      <c r="A8" s="15">
        <v>4</v>
      </c>
      <c r="B8" s="16" t="s">
        <v>91</v>
      </c>
      <c r="C8" s="17">
        <v>41358.857326383564</v>
      </c>
      <c r="D8" s="14">
        <f t="shared" si="0"/>
        <v>3.822027411526336E-3</v>
      </c>
    </row>
    <row r="9" spans="1:4" ht="16.5" thickTop="1" thickBot="1" x14ac:dyDescent="0.3">
      <c r="A9" s="15">
        <v>5</v>
      </c>
      <c r="B9" s="16" t="s">
        <v>92</v>
      </c>
      <c r="C9" s="17">
        <v>15649.87403576667</v>
      </c>
      <c r="D9" s="14">
        <f t="shared" si="0"/>
        <v>1.446225824848355E-3</v>
      </c>
    </row>
    <row r="10" spans="1:4" ht="16.5" thickTop="1" thickBot="1" x14ac:dyDescent="0.3">
      <c r="A10" s="15">
        <v>6</v>
      </c>
      <c r="B10" s="16" t="s">
        <v>93</v>
      </c>
      <c r="C10" s="17">
        <v>303502.93660714221</v>
      </c>
      <c r="D10" s="14">
        <f t="shared" si="0"/>
        <v>2.8047112956654501E-2</v>
      </c>
    </row>
    <row r="11" spans="1:4" ht="16.5" thickTop="1" thickBot="1" x14ac:dyDescent="0.3">
      <c r="A11" s="15">
        <v>7</v>
      </c>
      <c r="B11" s="16" t="s">
        <v>94</v>
      </c>
      <c r="C11" s="17">
        <v>3188.1168305218503</v>
      </c>
      <c r="D11" s="14">
        <f t="shared" si="0"/>
        <v>2.9461814723855768E-4</v>
      </c>
    </row>
    <row r="12" spans="1:4" ht="16.5" thickTop="1" thickBot="1" x14ac:dyDescent="0.3">
      <c r="A12" s="15">
        <v>8</v>
      </c>
      <c r="B12" s="16" t="s">
        <v>95</v>
      </c>
      <c r="C12" s="17">
        <v>1981.6106354965345</v>
      </c>
      <c r="D12" s="14">
        <f t="shared" si="0"/>
        <v>1.8312329347185404E-4</v>
      </c>
    </row>
    <row r="13" spans="1:4" ht="16.5" thickTop="1" thickBot="1" x14ac:dyDescent="0.3">
      <c r="A13" s="15">
        <v>9</v>
      </c>
      <c r="B13" s="16" t="s">
        <v>96</v>
      </c>
      <c r="C13" s="17">
        <v>380.1653116295696</v>
      </c>
      <c r="D13" s="14">
        <f t="shared" si="0"/>
        <v>3.513158573249001E-5</v>
      </c>
    </row>
    <row r="14" spans="1:4" ht="16.5" thickTop="1" thickBot="1" x14ac:dyDescent="0.3">
      <c r="A14" s="15">
        <v>10</v>
      </c>
      <c r="B14" s="16" t="s">
        <v>97</v>
      </c>
      <c r="C14" s="17">
        <v>2016420.1353987155</v>
      </c>
      <c r="D14" s="14">
        <f t="shared" si="0"/>
        <v>0.18634008599002616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762689.80311403086</v>
      </c>
      <c r="D16" s="14">
        <f t="shared" si="0"/>
        <v>7.0481186435823143E-2</v>
      </c>
    </row>
    <row r="17" spans="1:4" ht="16.5" thickTop="1" thickBot="1" x14ac:dyDescent="0.3">
      <c r="A17" s="15">
        <v>13</v>
      </c>
      <c r="B17" s="16" t="s">
        <v>100</v>
      </c>
      <c r="C17" s="17">
        <v>524288.28479511989</v>
      </c>
      <c r="D17" s="14">
        <f t="shared" si="0"/>
        <v>4.8450182755672651E-2</v>
      </c>
    </row>
    <row r="18" spans="1:4" ht="16.5" thickTop="1" thickBot="1" x14ac:dyDescent="0.3">
      <c r="A18" s="15">
        <v>14</v>
      </c>
      <c r="B18" s="16" t="s">
        <v>101</v>
      </c>
      <c r="C18" s="17">
        <v>3683618.479690352</v>
      </c>
      <c r="D18" s="14">
        <f t="shared" si="0"/>
        <v>0.34040811843223517</v>
      </c>
    </row>
    <row r="19" spans="1:4" ht="16.5" thickTop="1" thickBot="1" x14ac:dyDescent="0.3">
      <c r="A19" s="15">
        <v>15</v>
      </c>
      <c r="B19" s="16" t="s">
        <v>102</v>
      </c>
      <c r="C19" s="17">
        <v>41854.848901999212</v>
      </c>
      <c r="D19" s="14">
        <f t="shared" si="0"/>
        <v>3.8678626574793194E-3</v>
      </c>
    </row>
    <row r="20" spans="1:4" ht="16.5" thickTop="1" thickBot="1" x14ac:dyDescent="0.3">
      <c r="A20" s="15">
        <v>16</v>
      </c>
      <c r="B20" s="16" t="s">
        <v>103</v>
      </c>
      <c r="C20" s="17">
        <v>1018298.9413961599</v>
      </c>
      <c r="D20" s="14">
        <f t="shared" si="0"/>
        <v>9.4102369328797134E-2</v>
      </c>
    </row>
    <row r="21" spans="1:4" ht="16.5" thickTop="1" thickBot="1" x14ac:dyDescent="0.3">
      <c r="A21" s="15">
        <v>17</v>
      </c>
      <c r="B21" s="16" t="s">
        <v>104</v>
      </c>
      <c r="C21" s="17">
        <v>605081.07149127917</v>
      </c>
      <c r="D21" s="14">
        <f t="shared" si="0"/>
        <v>5.591635240754398E-2</v>
      </c>
    </row>
    <row r="22" spans="1:4" ht="16.5" thickTop="1" thickBot="1" x14ac:dyDescent="0.3">
      <c r="A22" s="15">
        <v>18</v>
      </c>
      <c r="B22" s="16" t="s">
        <v>105</v>
      </c>
      <c r="C22" s="17">
        <v>1053366.0555698553</v>
      </c>
      <c r="D22" s="14">
        <f t="shared" si="0"/>
        <v>9.7342968326910376E-2</v>
      </c>
    </row>
    <row r="23" spans="1:4" ht="16.5" thickTop="1" thickBot="1" x14ac:dyDescent="0.3">
      <c r="A23" s="31"/>
      <c r="B23" s="18" t="s">
        <v>106</v>
      </c>
      <c r="C23" s="19">
        <f>SUM(C5:C22)</f>
        <v>10821182.810373096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63A30-842D-4F66-B10F-DB0CCBAD2CC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176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8468.6153446844546</v>
      </c>
      <c r="D5" s="14">
        <f>C5/C$23</f>
        <v>5.3305350520421301E-4</v>
      </c>
    </row>
    <row r="6" spans="1:4" ht="16.5" thickTop="1" thickBot="1" x14ac:dyDescent="0.3">
      <c r="A6" s="15">
        <v>2</v>
      </c>
      <c r="B6" s="16" t="s">
        <v>89</v>
      </c>
      <c r="C6" s="17">
        <v>72646.375379031859</v>
      </c>
      <c r="D6" s="14">
        <f t="shared" ref="D6:D23" si="0">C6/C$23</f>
        <v>4.572696179958197E-3</v>
      </c>
    </row>
    <row r="7" spans="1:4" ht="16.5" thickTop="1" thickBot="1" x14ac:dyDescent="0.3">
      <c r="A7" s="15">
        <v>3</v>
      </c>
      <c r="B7" s="16" t="s">
        <v>90</v>
      </c>
      <c r="C7" s="17">
        <v>237479.58954687612</v>
      </c>
      <c r="D7" s="14">
        <f t="shared" si="0"/>
        <v>1.4948054961768592E-2</v>
      </c>
    </row>
    <row r="8" spans="1:4" ht="16.5" thickTop="1" thickBot="1" x14ac:dyDescent="0.3">
      <c r="A8" s="15">
        <v>4</v>
      </c>
      <c r="B8" s="16" t="s">
        <v>91</v>
      </c>
      <c r="C8" s="17">
        <v>15385.628452186273</v>
      </c>
      <c r="D8" s="14">
        <f t="shared" si="0"/>
        <v>9.684420465921104E-4</v>
      </c>
    </row>
    <row r="9" spans="1:4" ht="16.5" thickTop="1" thickBot="1" x14ac:dyDescent="0.3">
      <c r="A9" s="15">
        <v>5</v>
      </c>
      <c r="B9" s="16" t="s">
        <v>92</v>
      </c>
      <c r="C9" s="17">
        <v>32426.371350660964</v>
      </c>
      <c r="D9" s="14">
        <f t="shared" si="0"/>
        <v>2.0410645903728136E-3</v>
      </c>
    </row>
    <row r="10" spans="1:4" ht="16.5" thickTop="1" thickBot="1" x14ac:dyDescent="0.3">
      <c r="A10" s="15">
        <v>6</v>
      </c>
      <c r="B10" s="16" t="s">
        <v>93</v>
      </c>
      <c r="C10" s="17">
        <v>147395.48692450099</v>
      </c>
      <c r="D10" s="14">
        <f t="shared" si="0"/>
        <v>9.2777482219337411E-3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45108.245392728975</v>
      </c>
      <c r="D12" s="14">
        <f t="shared" si="0"/>
        <v>2.8393199291190511E-3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1724569.2535085678</v>
      </c>
      <c r="D14" s="14">
        <f t="shared" si="0"/>
        <v>0.10855230142518751</v>
      </c>
    </row>
    <row r="15" spans="1:4" ht="16.5" thickTop="1" thickBot="1" x14ac:dyDescent="0.3">
      <c r="A15" s="15">
        <v>11</v>
      </c>
      <c r="B15" s="16" t="s">
        <v>98</v>
      </c>
      <c r="C15" s="17">
        <v>471412.14100021741</v>
      </c>
      <c r="D15" s="14">
        <f t="shared" si="0"/>
        <v>2.9672843071531868E-2</v>
      </c>
    </row>
    <row r="16" spans="1:4" ht="16.5" thickTop="1" thickBot="1" x14ac:dyDescent="0.3">
      <c r="A16" s="15">
        <v>12</v>
      </c>
      <c r="B16" s="16" t="s">
        <v>99</v>
      </c>
      <c r="C16" s="17">
        <v>114809.67032849368</v>
      </c>
      <c r="D16" s="14">
        <f t="shared" si="0"/>
        <v>7.226647416257637E-3</v>
      </c>
    </row>
    <row r="17" spans="1:4" ht="16.5" thickTop="1" thickBot="1" x14ac:dyDescent="0.3">
      <c r="A17" s="15">
        <v>13</v>
      </c>
      <c r="B17" s="16" t="s">
        <v>100</v>
      </c>
      <c r="C17" s="17">
        <v>1033568.9091166639</v>
      </c>
      <c r="D17" s="14">
        <f t="shared" si="0"/>
        <v>6.5057569325137524E-2</v>
      </c>
    </row>
    <row r="18" spans="1:4" ht="16.5" thickTop="1" thickBot="1" x14ac:dyDescent="0.3">
      <c r="A18" s="15">
        <v>14</v>
      </c>
      <c r="B18" s="16" t="s">
        <v>101</v>
      </c>
      <c r="C18" s="17">
        <v>5318048.2909717774</v>
      </c>
      <c r="D18" s="14">
        <f t="shared" si="0"/>
        <v>0.33474235952009779</v>
      </c>
    </row>
    <row r="19" spans="1:4" ht="16.5" thickTop="1" thickBot="1" x14ac:dyDescent="0.3">
      <c r="A19" s="15">
        <v>15</v>
      </c>
      <c r="B19" s="16" t="s">
        <v>102</v>
      </c>
      <c r="C19" s="17">
        <v>21309.604472449137</v>
      </c>
      <c r="D19" s="14">
        <f t="shared" si="0"/>
        <v>1.3413242774905649E-3</v>
      </c>
    </row>
    <row r="20" spans="1:4" ht="16.5" thickTop="1" thickBot="1" x14ac:dyDescent="0.3">
      <c r="A20" s="15">
        <v>16</v>
      </c>
      <c r="B20" s="16" t="s">
        <v>103</v>
      </c>
      <c r="C20" s="17">
        <v>1748279.3142438</v>
      </c>
      <c r="D20" s="14">
        <f t="shared" si="0"/>
        <v>0.11004472143354854</v>
      </c>
    </row>
    <row r="21" spans="1:4" ht="16.5" thickTop="1" thickBot="1" x14ac:dyDescent="0.3">
      <c r="A21" s="15">
        <v>17</v>
      </c>
      <c r="B21" s="16" t="s">
        <v>104</v>
      </c>
      <c r="C21" s="17">
        <v>2882741.5698053697</v>
      </c>
      <c r="D21" s="14">
        <f t="shared" si="0"/>
        <v>0.18145298089931189</v>
      </c>
    </row>
    <row r="22" spans="1:4" ht="16.5" thickTop="1" thickBot="1" x14ac:dyDescent="0.3">
      <c r="A22" s="15">
        <v>18</v>
      </c>
      <c r="B22" s="16" t="s">
        <v>105</v>
      </c>
      <c r="C22" s="17">
        <v>2013340.2551310454</v>
      </c>
      <c r="D22" s="14">
        <f t="shared" si="0"/>
        <v>0.12672887319648793</v>
      </c>
    </row>
    <row r="23" spans="1:4" ht="16.5" thickTop="1" thickBot="1" x14ac:dyDescent="0.3">
      <c r="A23" s="31"/>
      <c r="B23" s="18" t="s">
        <v>106</v>
      </c>
      <c r="C23" s="19">
        <f>SUM(C5:C22)</f>
        <v>15886989.320969054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B12D-E10A-4F6B-8B2F-E4072B4FD5C0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177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2450176.7072038194</v>
      </c>
      <c r="D5" s="14">
        <f>C5/C$23</f>
        <v>2.98873917883999E-2</v>
      </c>
    </row>
    <row r="6" spans="1:4" ht="16.5" thickTop="1" thickBot="1" x14ac:dyDescent="0.3">
      <c r="A6" s="15">
        <v>2</v>
      </c>
      <c r="B6" s="16" t="s">
        <v>89</v>
      </c>
      <c r="C6" s="17">
        <v>1420284.9127317262</v>
      </c>
      <c r="D6" s="14">
        <f t="shared" ref="D6:D23" si="0">C6/C$23</f>
        <v>1.7324714382094299E-2</v>
      </c>
    </row>
    <row r="7" spans="1:4" ht="16.5" thickTop="1" thickBot="1" x14ac:dyDescent="0.3">
      <c r="A7" s="15">
        <v>3</v>
      </c>
      <c r="B7" s="16" t="s">
        <v>90</v>
      </c>
      <c r="C7" s="17">
        <v>1652710.6416811892</v>
      </c>
      <c r="D7" s="14">
        <f t="shared" si="0"/>
        <v>2.0159856354668437E-2</v>
      </c>
    </row>
    <row r="8" spans="1:4" ht="16.5" thickTop="1" thickBot="1" x14ac:dyDescent="0.3">
      <c r="A8" s="15">
        <v>4</v>
      </c>
      <c r="B8" s="16" t="s">
        <v>91</v>
      </c>
      <c r="C8" s="17">
        <v>29397.058795959358</v>
      </c>
      <c r="D8" s="14">
        <f t="shared" si="0"/>
        <v>3.5858695867864107E-4</v>
      </c>
    </row>
    <row r="9" spans="1:4" ht="16.5" thickTop="1" thickBot="1" x14ac:dyDescent="0.3">
      <c r="A9" s="15">
        <v>5</v>
      </c>
      <c r="B9" s="16" t="s">
        <v>92</v>
      </c>
      <c r="C9" s="17">
        <v>121267.73238149413</v>
      </c>
      <c r="D9" s="14">
        <f t="shared" si="0"/>
        <v>1.4792305462379242E-3</v>
      </c>
    </row>
    <row r="10" spans="1:4" ht="16.5" thickTop="1" thickBot="1" x14ac:dyDescent="0.3">
      <c r="A10" s="15">
        <v>6</v>
      </c>
      <c r="B10" s="16" t="s">
        <v>93</v>
      </c>
      <c r="C10" s="17">
        <v>179484.2718459274</v>
      </c>
      <c r="D10" s="14">
        <f t="shared" si="0"/>
        <v>2.1893591334629695E-3</v>
      </c>
    </row>
    <row r="11" spans="1:4" ht="16.5" thickTop="1" thickBot="1" x14ac:dyDescent="0.3">
      <c r="A11" s="15">
        <v>7</v>
      </c>
      <c r="B11" s="16" t="s">
        <v>94</v>
      </c>
      <c r="C11" s="17">
        <v>2926.2358051575552</v>
      </c>
      <c r="D11" s="14">
        <f t="shared" si="0"/>
        <v>3.5694387150466241E-5</v>
      </c>
    </row>
    <row r="12" spans="1:4" ht="16.5" thickTop="1" thickBot="1" x14ac:dyDescent="0.3">
      <c r="A12" s="15">
        <v>8</v>
      </c>
      <c r="B12" s="16" t="s">
        <v>95</v>
      </c>
      <c r="C12" s="17">
        <v>2913.9475876637725</v>
      </c>
      <c r="D12" s="14">
        <f t="shared" si="0"/>
        <v>3.5544494789830388E-5</v>
      </c>
    </row>
    <row r="13" spans="1:4" ht="16.5" thickTop="1" thickBot="1" x14ac:dyDescent="0.3">
      <c r="A13" s="15">
        <v>9</v>
      </c>
      <c r="B13" s="16" t="s">
        <v>96</v>
      </c>
      <c r="C13" s="17">
        <v>421854.40054203849</v>
      </c>
      <c r="D13" s="14">
        <f t="shared" si="0"/>
        <v>5.14580344739669E-3</v>
      </c>
    </row>
    <row r="14" spans="1:4" ht="16.5" thickTop="1" thickBot="1" x14ac:dyDescent="0.3">
      <c r="A14" s="15">
        <v>10</v>
      </c>
      <c r="B14" s="16" t="s">
        <v>97</v>
      </c>
      <c r="C14" s="17">
        <v>2581654.7100738045</v>
      </c>
      <c r="D14" s="14">
        <f t="shared" si="0"/>
        <v>3.1491167782097949E-2</v>
      </c>
    </row>
    <row r="15" spans="1:4" ht="16.5" thickTop="1" thickBot="1" x14ac:dyDescent="0.3">
      <c r="A15" s="15">
        <v>11</v>
      </c>
      <c r="B15" s="16" t="s">
        <v>98</v>
      </c>
      <c r="C15" s="17">
        <v>194718.7404052302</v>
      </c>
      <c r="D15" s="14">
        <f t="shared" si="0"/>
        <v>2.3751900285087233E-3</v>
      </c>
    </row>
    <row r="16" spans="1:4" ht="16.5" thickTop="1" thickBot="1" x14ac:dyDescent="0.3">
      <c r="A16" s="15">
        <v>12</v>
      </c>
      <c r="B16" s="16" t="s">
        <v>99</v>
      </c>
      <c r="C16" s="17">
        <v>25546088.131462201</v>
      </c>
      <c r="D16" s="14">
        <f t="shared" si="0"/>
        <v>0.31161260426695048</v>
      </c>
    </row>
    <row r="17" spans="1:4" ht="16.5" thickTop="1" thickBot="1" x14ac:dyDescent="0.3">
      <c r="A17" s="15">
        <v>13</v>
      </c>
      <c r="B17" s="16" t="s">
        <v>100</v>
      </c>
      <c r="C17" s="17">
        <v>3975366.7388731935</v>
      </c>
      <c r="D17" s="14">
        <f t="shared" si="0"/>
        <v>4.8491744647621134E-2</v>
      </c>
    </row>
    <row r="18" spans="1:4" ht="16.5" thickTop="1" thickBot="1" x14ac:dyDescent="0.3">
      <c r="A18" s="15">
        <v>14</v>
      </c>
      <c r="B18" s="16" t="s">
        <v>101</v>
      </c>
      <c r="C18" s="17">
        <v>11018531.55331861</v>
      </c>
      <c r="D18" s="14">
        <f t="shared" si="0"/>
        <v>0.13440466089594802</v>
      </c>
    </row>
    <row r="19" spans="1:4" ht="16.5" thickTop="1" thickBot="1" x14ac:dyDescent="0.3">
      <c r="A19" s="15">
        <v>15</v>
      </c>
      <c r="B19" s="16" t="s">
        <v>102</v>
      </c>
      <c r="C19" s="17">
        <v>40631.856176658606</v>
      </c>
      <c r="D19" s="14">
        <f t="shared" si="0"/>
        <v>4.9562964216878151E-4</v>
      </c>
    </row>
    <row r="20" spans="1:4" ht="16.5" thickTop="1" thickBot="1" x14ac:dyDescent="0.3">
      <c r="A20" s="15">
        <v>16</v>
      </c>
      <c r="B20" s="16" t="s">
        <v>103</v>
      </c>
      <c r="C20" s="17">
        <v>4992932.9287433084</v>
      </c>
      <c r="D20" s="14">
        <f t="shared" si="0"/>
        <v>6.0904073643265111E-2</v>
      </c>
    </row>
    <row r="21" spans="1:4" ht="16.5" thickTop="1" thickBot="1" x14ac:dyDescent="0.3">
      <c r="A21" s="15">
        <v>17</v>
      </c>
      <c r="B21" s="16" t="s">
        <v>104</v>
      </c>
      <c r="C21" s="17">
        <v>24214371.841269463</v>
      </c>
      <c r="D21" s="14">
        <f t="shared" si="0"/>
        <v>0.29536825487004231</v>
      </c>
    </row>
    <row r="22" spans="1:4" ht="16.5" thickTop="1" thickBot="1" x14ac:dyDescent="0.3">
      <c r="A22" s="15">
        <v>18</v>
      </c>
      <c r="B22" s="16" t="s">
        <v>105</v>
      </c>
      <c r="C22" s="17">
        <v>3134966.2501054686</v>
      </c>
      <c r="D22" s="14">
        <f t="shared" si="0"/>
        <v>3.8240492730518334E-2</v>
      </c>
    </row>
    <row r="23" spans="1:4" ht="16.5" thickTop="1" thickBot="1" x14ac:dyDescent="0.3">
      <c r="A23" s="31"/>
      <c r="B23" s="18" t="s">
        <v>106</v>
      </c>
      <c r="C23" s="19">
        <f>SUM(C5:C22)</f>
        <v>81980278.659002915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8C750-AF67-4FA0-8F62-CE042009032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178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1449745.3719040742</v>
      </c>
      <c r="D5" s="14">
        <f>C5/C$23</f>
        <v>5.8369156994530678E-2</v>
      </c>
    </row>
    <row r="6" spans="1:4" ht="16.5" thickTop="1" thickBot="1" x14ac:dyDescent="0.3">
      <c r="A6" s="15">
        <v>2</v>
      </c>
      <c r="B6" s="16" t="s">
        <v>89</v>
      </c>
      <c r="C6" s="17">
        <v>657974.68669507978</v>
      </c>
      <c r="D6" s="14">
        <f t="shared" ref="D6:D23" si="0">C6/C$23</f>
        <v>2.64911539160088E-2</v>
      </c>
    </row>
    <row r="7" spans="1:4" ht="16.5" thickTop="1" thickBot="1" x14ac:dyDescent="0.3">
      <c r="A7" s="15">
        <v>3</v>
      </c>
      <c r="B7" s="16" t="s">
        <v>90</v>
      </c>
      <c r="C7" s="17">
        <v>1302368.6433308714</v>
      </c>
      <c r="D7" s="14">
        <f t="shared" si="0"/>
        <v>5.2435525079478219E-2</v>
      </c>
    </row>
    <row r="8" spans="1:4" ht="16.5" thickTop="1" thickBot="1" x14ac:dyDescent="0.3">
      <c r="A8" s="15">
        <v>4</v>
      </c>
      <c r="B8" s="16" t="s">
        <v>91</v>
      </c>
      <c r="C8" s="17">
        <v>92157.663625441972</v>
      </c>
      <c r="D8" s="14">
        <f t="shared" si="0"/>
        <v>3.7104206301673895E-3</v>
      </c>
    </row>
    <row r="9" spans="1:4" ht="16.5" thickTop="1" thickBot="1" x14ac:dyDescent="0.3">
      <c r="A9" s="15">
        <v>5</v>
      </c>
      <c r="B9" s="16" t="s">
        <v>92</v>
      </c>
      <c r="C9" s="17">
        <v>119926.24323221136</v>
      </c>
      <c r="D9" s="14">
        <f t="shared" si="0"/>
        <v>4.8284297743896422E-3</v>
      </c>
    </row>
    <row r="10" spans="1:4" ht="16.5" thickTop="1" thickBot="1" x14ac:dyDescent="0.3">
      <c r="A10" s="15">
        <v>6</v>
      </c>
      <c r="B10" s="16" t="s">
        <v>93</v>
      </c>
      <c r="C10" s="17">
        <v>565389.00132148433</v>
      </c>
      <c r="D10" s="14">
        <f t="shared" si="0"/>
        <v>2.2763500419229647E-2</v>
      </c>
    </row>
    <row r="11" spans="1:4" ht="16.5" thickTop="1" thickBot="1" x14ac:dyDescent="0.3">
      <c r="A11" s="15">
        <v>7</v>
      </c>
      <c r="B11" s="16" t="s">
        <v>94</v>
      </c>
      <c r="C11" s="17">
        <v>9637.8593567721528</v>
      </c>
      <c r="D11" s="14">
        <f t="shared" si="0"/>
        <v>3.880362281465955E-4</v>
      </c>
    </row>
    <row r="12" spans="1:4" ht="16.5" thickTop="1" thickBot="1" x14ac:dyDescent="0.3">
      <c r="A12" s="15">
        <v>8</v>
      </c>
      <c r="B12" s="16" t="s">
        <v>95</v>
      </c>
      <c r="C12" s="17">
        <v>1752.1831366294216</v>
      </c>
      <c r="D12" s="14">
        <f t="shared" si="0"/>
        <v>7.054580381296024E-5</v>
      </c>
    </row>
    <row r="13" spans="1:4" ht="16.5" thickTop="1" thickBot="1" x14ac:dyDescent="0.3">
      <c r="A13" s="15">
        <v>9</v>
      </c>
      <c r="B13" s="16" t="s">
        <v>96</v>
      </c>
      <c r="C13" s="17">
        <v>59377.581371139837</v>
      </c>
      <c r="D13" s="14">
        <f t="shared" si="0"/>
        <v>2.3906400642311589E-3</v>
      </c>
    </row>
    <row r="14" spans="1:4" ht="16.5" thickTop="1" thickBot="1" x14ac:dyDescent="0.3">
      <c r="A14" s="15">
        <v>10</v>
      </c>
      <c r="B14" s="16" t="s">
        <v>97</v>
      </c>
      <c r="C14" s="17">
        <v>2126643.3242403762</v>
      </c>
      <c r="D14" s="14">
        <f t="shared" si="0"/>
        <v>8.5622193020644805E-2</v>
      </c>
    </row>
    <row r="15" spans="1:4" ht="16.5" thickTop="1" thickBot="1" x14ac:dyDescent="0.3">
      <c r="A15" s="15">
        <v>11</v>
      </c>
      <c r="B15" s="16" t="s">
        <v>98</v>
      </c>
      <c r="C15" s="17">
        <v>113877.79157464117</v>
      </c>
      <c r="D15" s="14">
        <f t="shared" si="0"/>
        <v>4.5849090629485273E-3</v>
      </c>
    </row>
    <row r="16" spans="1:4" ht="16.5" thickTop="1" thickBot="1" x14ac:dyDescent="0.3">
      <c r="A16" s="15">
        <v>12</v>
      </c>
      <c r="B16" s="16" t="s">
        <v>99</v>
      </c>
      <c r="C16" s="17">
        <v>261527.51735642634</v>
      </c>
      <c r="D16" s="14">
        <f t="shared" si="0"/>
        <v>1.0529532299122351E-2</v>
      </c>
    </row>
    <row r="17" spans="1:4" ht="16.5" thickTop="1" thickBot="1" x14ac:dyDescent="0.3">
      <c r="A17" s="15">
        <v>13</v>
      </c>
      <c r="B17" s="16" t="s">
        <v>100</v>
      </c>
      <c r="C17" s="17">
        <v>706420.93864782655</v>
      </c>
      <c r="D17" s="14">
        <f t="shared" si="0"/>
        <v>2.844168049869588E-2</v>
      </c>
    </row>
    <row r="18" spans="1:4" ht="16.5" thickTop="1" thickBot="1" x14ac:dyDescent="0.3">
      <c r="A18" s="15">
        <v>14</v>
      </c>
      <c r="B18" s="16" t="s">
        <v>101</v>
      </c>
      <c r="C18" s="17">
        <v>11442429.594486224</v>
      </c>
      <c r="D18" s="14">
        <f t="shared" si="0"/>
        <v>0.46069122367484444</v>
      </c>
    </row>
    <row r="19" spans="1:4" ht="16.5" thickTop="1" thickBot="1" x14ac:dyDescent="0.3">
      <c r="A19" s="15">
        <v>15</v>
      </c>
      <c r="B19" s="16" t="s">
        <v>102</v>
      </c>
      <c r="C19" s="17">
        <v>92022.321367189506</v>
      </c>
      <c r="D19" s="14">
        <f t="shared" si="0"/>
        <v>3.704971526019151E-3</v>
      </c>
    </row>
    <row r="20" spans="1:4" ht="16.5" thickTop="1" thickBot="1" x14ac:dyDescent="0.3">
      <c r="A20" s="15">
        <v>16</v>
      </c>
      <c r="B20" s="16" t="s">
        <v>103</v>
      </c>
      <c r="C20" s="17">
        <v>1631986.2759545879</v>
      </c>
      <c r="D20" s="14">
        <f t="shared" si="0"/>
        <v>6.5706478530780058E-2</v>
      </c>
    </row>
    <row r="21" spans="1:4" ht="16.5" thickTop="1" thickBot="1" x14ac:dyDescent="0.3">
      <c r="A21" s="15">
        <v>17</v>
      </c>
      <c r="B21" s="16" t="s">
        <v>104</v>
      </c>
      <c r="C21" s="17">
        <v>2202975.9597233646</v>
      </c>
      <c r="D21" s="14">
        <f t="shared" si="0"/>
        <v>8.8695471729209385E-2</v>
      </c>
    </row>
    <row r="22" spans="1:4" ht="16.5" thickTop="1" thickBot="1" x14ac:dyDescent="0.3">
      <c r="A22" s="15">
        <v>18</v>
      </c>
      <c r="B22" s="16" t="s">
        <v>105</v>
      </c>
      <c r="C22" s="17">
        <v>2001311.6284756325</v>
      </c>
      <c r="D22" s="14">
        <f t="shared" si="0"/>
        <v>8.0576130747740282E-2</v>
      </c>
    </row>
    <row r="23" spans="1:4" ht="16.5" thickTop="1" thickBot="1" x14ac:dyDescent="0.3">
      <c r="A23" s="31"/>
      <c r="B23" s="18" t="s">
        <v>106</v>
      </c>
      <c r="C23" s="19">
        <f>SUM(C5:C22)</f>
        <v>24837524.585799973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7276-BC22-429D-AB7A-C709C3CD646D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179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186282.28334747083</v>
      </c>
      <c r="D5" s="14">
        <f>C5/C$23</f>
        <v>2.2711559266793059E-2</v>
      </c>
    </row>
    <row r="6" spans="1:4" ht="16.5" thickTop="1" thickBot="1" x14ac:dyDescent="0.3">
      <c r="A6" s="15">
        <v>2</v>
      </c>
      <c r="B6" s="16" t="s">
        <v>89</v>
      </c>
      <c r="C6" s="17">
        <v>31958.151697660189</v>
      </c>
      <c r="D6" s="14">
        <f t="shared" ref="D6:D23" si="0">C6/C$23</f>
        <v>3.8963418490244048E-3</v>
      </c>
    </row>
    <row r="7" spans="1:4" ht="16.5" thickTop="1" thickBot="1" x14ac:dyDescent="0.3">
      <c r="A7" s="15">
        <v>3</v>
      </c>
      <c r="B7" s="16" t="s">
        <v>90</v>
      </c>
      <c r="C7" s="17">
        <v>210877.79902518046</v>
      </c>
      <c r="D7" s="14">
        <f t="shared" si="0"/>
        <v>2.5710247612102222E-2</v>
      </c>
    </row>
    <row r="8" spans="1:4" ht="16.5" thickTop="1" thickBot="1" x14ac:dyDescent="0.3">
      <c r="A8" s="15">
        <v>4</v>
      </c>
      <c r="B8" s="16" t="s">
        <v>91</v>
      </c>
      <c r="C8" s="17">
        <v>551.96481194475416</v>
      </c>
      <c r="D8" s="14">
        <f t="shared" si="0"/>
        <v>6.7295618855413663E-5</v>
      </c>
    </row>
    <row r="9" spans="1:4" ht="16.5" thickTop="1" thickBot="1" x14ac:dyDescent="0.3">
      <c r="A9" s="15">
        <v>5</v>
      </c>
      <c r="B9" s="16" t="s">
        <v>92</v>
      </c>
      <c r="C9" s="17">
        <v>165218.40594957356</v>
      </c>
      <c r="D9" s="14">
        <f t="shared" si="0"/>
        <v>2.0143448701933474E-2</v>
      </c>
    </row>
    <row r="10" spans="1:4" ht="16.5" thickTop="1" thickBot="1" x14ac:dyDescent="0.3">
      <c r="A10" s="15">
        <v>6</v>
      </c>
      <c r="B10" s="16" t="s">
        <v>93</v>
      </c>
      <c r="C10" s="17">
        <v>260571.79373546405</v>
      </c>
      <c r="D10" s="14">
        <f t="shared" si="0"/>
        <v>3.1768945657804644E-2</v>
      </c>
    </row>
    <row r="11" spans="1:4" ht="16.5" thickTop="1" thickBot="1" x14ac:dyDescent="0.3">
      <c r="A11" s="15">
        <v>7</v>
      </c>
      <c r="B11" s="16" t="s">
        <v>94</v>
      </c>
      <c r="C11" s="17">
        <v>48133.61860064201</v>
      </c>
      <c r="D11" s="14">
        <f t="shared" si="0"/>
        <v>5.8684567954032226E-3</v>
      </c>
    </row>
    <row r="12" spans="1:4" ht="16.5" thickTop="1" thickBot="1" x14ac:dyDescent="0.3">
      <c r="A12" s="15">
        <v>8</v>
      </c>
      <c r="B12" s="16" t="s">
        <v>95</v>
      </c>
      <c r="C12" s="17">
        <v>8615.0473051694189</v>
      </c>
      <c r="D12" s="14">
        <f t="shared" si="0"/>
        <v>1.0503476441321902E-3</v>
      </c>
    </row>
    <row r="13" spans="1:4" ht="16.5" thickTop="1" thickBot="1" x14ac:dyDescent="0.3">
      <c r="A13" s="15">
        <v>9</v>
      </c>
      <c r="B13" s="16" t="s">
        <v>96</v>
      </c>
      <c r="C13" s="17">
        <v>52945.081946168226</v>
      </c>
      <c r="D13" s="14">
        <f t="shared" si="0"/>
        <v>6.4550710078138023E-3</v>
      </c>
    </row>
    <row r="14" spans="1:4" ht="16.5" thickTop="1" thickBot="1" x14ac:dyDescent="0.3">
      <c r="A14" s="15">
        <v>10</v>
      </c>
      <c r="B14" s="16" t="s">
        <v>97</v>
      </c>
      <c r="C14" s="17">
        <v>847575.07235649845</v>
      </c>
      <c r="D14" s="14">
        <f t="shared" si="0"/>
        <v>0.10333645874940574</v>
      </c>
    </row>
    <row r="15" spans="1:4" ht="16.5" thickTop="1" thickBot="1" x14ac:dyDescent="0.3">
      <c r="A15" s="15">
        <v>11</v>
      </c>
      <c r="B15" s="16" t="s">
        <v>98</v>
      </c>
      <c r="C15" s="17">
        <v>45319.421549741259</v>
      </c>
      <c r="D15" s="14">
        <f t="shared" si="0"/>
        <v>5.525349539246464E-3</v>
      </c>
    </row>
    <row r="16" spans="1:4" ht="16.5" thickTop="1" thickBot="1" x14ac:dyDescent="0.3">
      <c r="A16" s="15">
        <v>12</v>
      </c>
      <c r="B16" s="16" t="s">
        <v>99</v>
      </c>
      <c r="C16" s="17">
        <v>124.62890102524547</v>
      </c>
      <c r="D16" s="14">
        <f t="shared" si="0"/>
        <v>1.5194771188789913E-5</v>
      </c>
    </row>
    <row r="17" spans="1:4" ht="16.5" thickTop="1" thickBot="1" x14ac:dyDescent="0.3">
      <c r="A17" s="15">
        <v>13</v>
      </c>
      <c r="B17" s="16" t="s">
        <v>100</v>
      </c>
      <c r="C17" s="17">
        <v>526337.46323034423</v>
      </c>
      <c r="D17" s="14">
        <f t="shared" si="0"/>
        <v>6.4171129297314222E-2</v>
      </c>
    </row>
    <row r="18" spans="1:4" ht="16.5" thickTop="1" thickBot="1" x14ac:dyDescent="0.3">
      <c r="A18" s="15">
        <v>14</v>
      </c>
      <c r="B18" s="16" t="s">
        <v>101</v>
      </c>
      <c r="C18" s="17">
        <v>3581532.6928789085</v>
      </c>
      <c r="D18" s="14">
        <f t="shared" si="0"/>
        <v>0.43666091352632469</v>
      </c>
    </row>
    <row r="19" spans="1:4" ht="16.5" thickTop="1" thickBot="1" x14ac:dyDescent="0.3">
      <c r="A19" s="15">
        <v>15</v>
      </c>
      <c r="B19" s="16" t="s">
        <v>102</v>
      </c>
      <c r="C19" s="17">
        <v>14620.702143079234</v>
      </c>
      <c r="D19" s="14">
        <f t="shared" si="0"/>
        <v>1.7825578325410874E-3</v>
      </c>
    </row>
    <row r="20" spans="1:4" ht="16.5" thickTop="1" thickBot="1" x14ac:dyDescent="0.3">
      <c r="A20" s="15">
        <v>16</v>
      </c>
      <c r="B20" s="16" t="s">
        <v>103</v>
      </c>
      <c r="C20" s="17">
        <v>945295.65012851905</v>
      </c>
      <c r="D20" s="14">
        <f t="shared" si="0"/>
        <v>0.11525056380423106</v>
      </c>
    </row>
    <row r="21" spans="1:4" ht="16.5" thickTop="1" thickBot="1" x14ac:dyDescent="0.3">
      <c r="A21" s="15">
        <v>17</v>
      </c>
      <c r="B21" s="16" t="s">
        <v>104</v>
      </c>
      <c r="C21" s="17">
        <v>708904.12273122929</v>
      </c>
      <c r="D21" s="14">
        <f t="shared" si="0"/>
        <v>8.6429679240362656E-2</v>
      </c>
    </row>
    <row r="22" spans="1:4" ht="16.5" thickTop="1" thickBot="1" x14ac:dyDescent="0.3">
      <c r="A22" s="15">
        <v>18</v>
      </c>
      <c r="B22" s="16" t="s">
        <v>105</v>
      </c>
      <c r="C22" s="17">
        <v>567227.42942037247</v>
      </c>
      <c r="D22" s="14">
        <f t="shared" si="0"/>
        <v>6.9156439085522811E-2</v>
      </c>
    </row>
    <row r="23" spans="1:4" ht="16.5" thickTop="1" thickBot="1" x14ac:dyDescent="0.3">
      <c r="A23" s="31"/>
      <c r="B23" s="18" t="s">
        <v>106</v>
      </c>
      <c r="C23" s="19">
        <f>SUM(C5:C22)</f>
        <v>8202091.3297589915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DA35E-D6CC-4254-9D78-5958D28F767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180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832852.45090812026</v>
      </c>
      <c r="D5" s="14">
        <f>C5/C$23</f>
        <v>4.3181148888872173E-2</v>
      </c>
    </row>
    <row r="6" spans="1:4" ht="16.5" thickTop="1" thickBot="1" x14ac:dyDescent="0.3">
      <c r="A6" s="15">
        <v>2</v>
      </c>
      <c r="B6" s="16" t="s">
        <v>89</v>
      </c>
      <c r="C6" s="17">
        <v>468340.95399807079</v>
      </c>
      <c r="D6" s="14">
        <f t="shared" ref="D6:D23" si="0">C6/C$23</f>
        <v>2.4282212825688342E-2</v>
      </c>
    </row>
    <row r="7" spans="1:4" ht="16.5" thickTop="1" thickBot="1" x14ac:dyDescent="0.3">
      <c r="A7" s="15">
        <v>3</v>
      </c>
      <c r="B7" s="16" t="s">
        <v>90</v>
      </c>
      <c r="C7" s="17">
        <v>221982.57369351544</v>
      </c>
      <c r="D7" s="14">
        <f t="shared" si="0"/>
        <v>1.1509196562900182E-2</v>
      </c>
    </row>
    <row r="8" spans="1:4" ht="16.5" thickTop="1" thickBot="1" x14ac:dyDescent="0.3">
      <c r="A8" s="15">
        <v>4</v>
      </c>
      <c r="B8" s="16" t="s">
        <v>91</v>
      </c>
      <c r="C8" s="17">
        <v>59626.56710456773</v>
      </c>
      <c r="D8" s="14">
        <f t="shared" si="0"/>
        <v>3.0914763702348893E-3</v>
      </c>
    </row>
    <row r="9" spans="1:4" ht="16.5" thickTop="1" thickBot="1" x14ac:dyDescent="0.3">
      <c r="A9" s="15">
        <v>5</v>
      </c>
      <c r="B9" s="16" t="s">
        <v>92</v>
      </c>
      <c r="C9" s="17">
        <v>104795.93602120879</v>
      </c>
      <c r="D9" s="14">
        <f t="shared" si="0"/>
        <v>5.4333860833889261E-3</v>
      </c>
    </row>
    <row r="10" spans="1:4" ht="16.5" thickTop="1" thickBot="1" x14ac:dyDescent="0.3">
      <c r="A10" s="15">
        <v>6</v>
      </c>
      <c r="B10" s="16" t="s">
        <v>93</v>
      </c>
      <c r="C10" s="17">
        <v>494359.55119377741</v>
      </c>
      <c r="D10" s="14">
        <f t="shared" si="0"/>
        <v>2.5631206777933246E-2</v>
      </c>
    </row>
    <row r="11" spans="1:4" ht="16.5" thickTop="1" thickBot="1" x14ac:dyDescent="0.3">
      <c r="A11" s="15">
        <v>7</v>
      </c>
      <c r="B11" s="16" t="s">
        <v>94</v>
      </c>
      <c r="C11" s="17">
        <v>924856.66086118389</v>
      </c>
      <c r="D11" s="14">
        <f t="shared" si="0"/>
        <v>4.7951318543838557E-2</v>
      </c>
    </row>
    <row r="12" spans="1:4" ht="16.5" thickTop="1" thickBot="1" x14ac:dyDescent="0.3">
      <c r="A12" s="15">
        <v>8</v>
      </c>
      <c r="B12" s="16" t="s">
        <v>95</v>
      </c>
      <c r="C12" s="17">
        <v>35173.858431693276</v>
      </c>
      <c r="D12" s="14">
        <f t="shared" si="0"/>
        <v>1.82366950626002E-3</v>
      </c>
    </row>
    <row r="13" spans="1:4" ht="16.5" thickTop="1" thickBot="1" x14ac:dyDescent="0.3">
      <c r="A13" s="15">
        <v>9</v>
      </c>
      <c r="B13" s="16" t="s">
        <v>96</v>
      </c>
      <c r="C13" s="17">
        <v>19384.33680513666</v>
      </c>
      <c r="D13" s="14">
        <f t="shared" si="0"/>
        <v>1.005025479341469E-3</v>
      </c>
    </row>
    <row r="14" spans="1:4" ht="16.5" thickTop="1" thickBot="1" x14ac:dyDescent="0.3">
      <c r="A14" s="15">
        <v>10</v>
      </c>
      <c r="B14" s="16" t="s">
        <v>97</v>
      </c>
      <c r="C14" s="17">
        <v>1208329.2831764689</v>
      </c>
      <c r="D14" s="14">
        <f t="shared" si="0"/>
        <v>6.2648607957789912E-2</v>
      </c>
    </row>
    <row r="15" spans="1:4" ht="16.5" thickTop="1" thickBot="1" x14ac:dyDescent="0.3">
      <c r="A15" s="15">
        <v>11</v>
      </c>
      <c r="B15" s="16" t="s">
        <v>98</v>
      </c>
      <c r="C15" s="17">
        <v>21921.619763618568</v>
      </c>
      <c r="D15" s="14">
        <f t="shared" si="0"/>
        <v>1.1365767440149907E-3</v>
      </c>
    </row>
    <row r="16" spans="1:4" ht="16.5" thickTop="1" thickBot="1" x14ac:dyDescent="0.3">
      <c r="A16" s="15">
        <v>12</v>
      </c>
      <c r="B16" s="16" t="s">
        <v>99</v>
      </c>
      <c r="C16" s="17">
        <v>4593194.9817113355</v>
      </c>
      <c r="D16" s="14">
        <f t="shared" si="0"/>
        <v>0.23814474720538267</v>
      </c>
    </row>
    <row r="17" spans="1:4" ht="16.5" thickTop="1" thickBot="1" x14ac:dyDescent="0.3">
      <c r="A17" s="15">
        <v>13</v>
      </c>
      <c r="B17" s="16" t="s">
        <v>100</v>
      </c>
      <c r="C17" s="17">
        <v>418471.16961321112</v>
      </c>
      <c r="D17" s="14">
        <f t="shared" si="0"/>
        <v>2.1696599272854909E-2</v>
      </c>
    </row>
    <row r="18" spans="1:4" ht="16.5" thickTop="1" thickBot="1" x14ac:dyDescent="0.3">
      <c r="A18" s="15">
        <v>14</v>
      </c>
      <c r="B18" s="16" t="s">
        <v>101</v>
      </c>
      <c r="C18" s="17">
        <v>3309101.0834848811</v>
      </c>
      <c r="D18" s="14">
        <f t="shared" si="0"/>
        <v>0.17156794870265982</v>
      </c>
    </row>
    <row r="19" spans="1:4" ht="16.5" thickTop="1" thickBot="1" x14ac:dyDescent="0.3">
      <c r="A19" s="15">
        <v>15</v>
      </c>
      <c r="B19" s="16" t="s">
        <v>102</v>
      </c>
      <c r="C19" s="17">
        <v>86882.898147209024</v>
      </c>
      <c r="D19" s="14">
        <f t="shared" si="0"/>
        <v>4.5046434776058967E-3</v>
      </c>
    </row>
    <row r="20" spans="1:4" ht="16.5" thickTop="1" thickBot="1" x14ac:dyDescent="0.3">
      <c r="A20" s="15">
        <v>16</v>
      </c>
      <c r="B20" s="16" t="s">
        <v>103</v>
      </c>
      <c r="C20" s="17">
        <v>1478046.869919515</v>
      </c>
      <c r="D20" s="14">
        <f t="shared" si="0"/>
        <v>7.663273594876778E-2</v>
      </c>
    </row>
    <row r="21" spans="1:4" ht="16.5" thickTop="1" thickBot="1" x14ac:dyDescent="0.3">
      <c r="A21" s="15">
        <v>17</v>
      </c>
      <c r="B21" s="16" t="s">
        <v>104</v>
      </c>
      <c r="C21" s="17">
        <v>3749830.4518796313</v>
      </c>
      <c r="D21" s="14">
        <f t="shared" si="0"/>
        <v>0.19441857543204169</v>
      </c>
    </row>
    <row r="22" spans="1:4" ht="16.5" thickTop="1" thickBot="1" x14ac:dyDescent="0.3">
      <c r="A22" s="15">
        <v>18</v>
      </c>
      <c r="B22" s="16" t="s">
        <v>105</v>
      </c>
      <c r="C22" s="17">
        <v>1260257.0862955041</v>
      </c>
      <c r="D22" s="14">
        <f t="shared" si="0"/>
        <v>6.5340924220424604E-2</v>
      </c>
    </row>
    <row r="23" spans="1:4" ht="16.5" thickTop="1" thickBot="1" x14ac:dyDescent="0.3">
      <c r="A23" s="31"/>
      <c r="B23" s="18" t="s">
        <v>106</v>
      </c>
      <c r="C23" s="19">
        <f>SUM(C5:C22)</f>
        <v>19287408.333008647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91F76-97F8-4023-A94C-64C20B7B9AC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181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176730.42938873213</v>
      </c>
      <c r="D5" s="14">
        <f>C5/C$23</f>
        <v>7.2015615128412491E-3</v>
      </c>
    </row>
    <row r="6" spans="1:4" ht="16.5" thickTop="1" thickBot="1" x14ac:dyDescent="0.3">
      <c r="A6" s="15">
        <v>2</v>
      </c>
      <c r="B6" s="16" t="s">
        <v>89</v>
      </c>
      <c r="C6" s="17">
        <v>820537.4127628532</v>
      </c>
      <c r="D6" s="14">
        <f t="shared" ref="D6:D23" si="0">C6/C$23</f>
        <v>3.3435954815690894E-2</v>
      </c>
    </row>
    <row r="7" spans="1:4" ht="16.5" thickTop="1" thickBot="1" x14ac:dyDescent="0.3">
      <c r="A7" s="15">
        <v>3</v>
      </c>
      <c r="B7" s="16" t="s">
        <v>90</v>
      </c>
      <c r="C7" s="17">
        <v>1179915.7257255907</v>
      </c>
      <c r="D7" s="14">
        <f t="shared" si="0"/>
        <v>4.8080207286155821E-2</v>
      </c>
    </row>
    <row r="8" spans="1:4" ht="16.5" thickTop="1" thickBot="1" x14ac:dyDescent="0.3">
      <c r="A8" s="15">
        <v>4</v>
      </c>
      <c r="B8" s="16" t="s">
        <v>91</v>
      </c>
      <c r="C8" s="17">
        <v>29890.899946709658</v>
      </c>
      <c r="D8" s="14">
        <f t="shared" si="0"/>
        <v>1.2180197568972652E-3</v>
      </c>
    </row>
    <row r="9" spans="1:4" ht="16.5" thickTop="1" thickBot="1" x14ac:dyDescent="0.3">
      <c r="A9" s="15">
        <v>5</v>
      </c>
      <c r="B9" s="16" t="s">
        <v>92</v>
      </c>
      <c r="C9" s="17">
        <v>140712.52461485937</v>
      </c>
      <c r="D9" s="14">
        <f t="shared" si="0"/>
        <v>5.7338733637779908E-3</v>
      </c>
    </row>
    <row r="10" spans="1:4" ht="16.5" thickTop="1" thickBot="1" x14ac:dyDescent="0.3">
      <c r="A10" s="15">
        <v>6</v>
      </c>
      <c r="B10" s="16" t="s">
        <v>93</v>
      </c>
      <c r="C10" s="17">
        <v>1854887.4542179364</v>
      </c>
      <c r="D10" s="14">
        <f t="shared" si="0"/>
        <v>7.5584528069955859E-2</v>
      </c>
    </row>
    <row r="11" spans="1:4" ht="16.5" thickTop="1" thickBot="1" x14ac:dyDescent="0.3">
      <c r="A11" s="15">
        <v>7</v>
      </c>
      <c r="B11" s="16" t="s">
        <v>94</v>
      </c>
      <c r="C11" s="17">
        <v>44982.52946988037</v>
      </c>
      <c r="D11" s="14">
        <f t="shared" si="0"/>
        <v>1.8329862836919673E-3</v>
      </c>
    </row>
    <row r="12" spans="1:4" ht="16.5" thickTop="1" thickBot="1" x14ac:dyDescent="0.3">
      <c r="A12" s="15">
        <v>8</v>
      </c>
      <c r="B12" s="16" t="s">
        <v>95</v>
      </c>
      <c r="C12" s="17">
        <v>28726.19858120682</v>
      </c>
      <c r="D12" s="14">
        <f t="shared" si="0"/>
        <v>1.1705595172726018E-3</v>
      </c>
    </row>
    <row r="13" spans="1:4" ht="16.5" thickTop="1" thickBot="1" x14ac:dyDescent="0.3">
      <c r="A13" s="15">
        <v>9</v>
      </c>
      <c r="B13" s="16" t="s">
        <v>96</v>
      </c>
      <c r="C13" s="17">
        <v>265544.7244643739</v>
      </c>
      <c r="D13" s="14">
        <f t="shared" si="0"/>
        <v>1.0820641777734483E-2</v>
      </c>
    </row>
    <row r="14" spans="1:4" ht="16.5" thickTop="1" thickBot="1" x14ac:dyDescent="0.3">
      <c r="A14" s="15">
        <v>10</v>
      </c>
      <c r="B14" s="16" t="s">
        <v>97</v>
      </c>
      <c r="C14" s="17">
        <v>1961584.1820849301</v>
      </c>
      <c r="D14" s="14">
        <f t="shared" si="0"/>
        <v>7.9932296881533402E-2</v>
      </c>
    </row>
    <row r="15" spans="1:4" ht="16.5" thickTop="1" thickBot="1" x14ac:dyDescent="0.3">
      <c r="A15" s="15">
        <v>11</v>
      </c>
      <c r="B15" s="16" t="s">
        <v>98</v>
      </c>
      <c r="C15" s="17">
        <v>1662.0794839155549</v>
      </c>
      <c r="D15" s="14">
        <f t="shared" si="0"/>
        <v>6.7727825276321399E-5</v>
      </c>
    </row>
    <row r="16" spans="1:4" ht="16.5" thickTop="1" thickBot="1" x14ac:dyDescent="0.3">
      <c r="A16" s="15">
        <v>12</v>
      </c>
      <c r="B16" s="16" t="s">
        <v>99</v>
      </c>
      <c r="C16" s="17">
        <v>3677650.3739194223</v>
      </c>
      <c r="D16" s="14">
        <f t="shared" si="0"/>
        <v>0.14986001834607066</v>
      </c>
    </row>
    <row r="17" spans="1:4" ht="16.5" thickTop="1" thickBot="1" x14ac:dyDescent="0.3">
      <c r="A17" s="15">
        <v>13</v>
      </c>
      <c r="B17" s="16" t="s">
        <v>100</v>
      </c>
      <c r="C17" s="17">
        <v>1283462.087899575</v>
      </c>
      <c r="D17" s="14">
        <f t="shared" si="0"/>
        <v>5.2299602323026759E-2</v>
      </c>
    </row>
    <row r="18" spans="1:4" ht="16.5" thickTop="1" thickBot="1" x14ac:dyDescent="0.3">
      <c r="A18" s="15">
        <v>14</v>
      </c>
      <c r="B18" s="16" t="s">
        <v>101</v>
      </c>
      <c r="C18" s="17">
        <v>6334979.8376360219</v>
      </c>
      <c r="D18" s="14">
        <f t="shared" si="0"/>
        <v>0.25814313438347591</v>
      </c>
    </row>
    <row r="19" spans="1:4" ht="16.5" thickTop="1" thickBot="1" x14ac:dyDescent="0.3">
      <c r="A19" s="15">
        <v>15</v>
      </c>
      <c r="B19" s="16" t="s">
        <v>102</v>
      </c>
      <c r="C19" s="17">
        <v>111873.69214430409</v>
      </c>
      <c r="D19" s="14">
        <f t="shared" si="0"/>
        <v>4.5587241451993995E-3</v>
      </c>
    </row>
    <row r="20" spans="1:4" ht="16.5" thickTop="1" thickBot="1" x14ac:dyDescent="0.3">
      <c r="A20" s="15">
        <v>16</v>
      </c>
      <c r="B20" s="16" t="s">
        <v>103</v>
      </c>
      <c r="C20" s="17">
        <v>2499693.7720803241</v>
      </c>
      <c r="D20" s="14">
        <f t="shared" si="0"/>
        <v>0.10185964310258372</v>
      </c>
    </row>
    <row r="21" spans="1:4" ht="16.5" thickTop="1" thickBot="1" x14ac:dyDescent="0.3">
      <c r="A21" s="15">
        <v>17</v>
      </c>
      <c r="B21" s="16" t="s">
        <v>104</v>
      </c>
      <c r="C21" s="17">
        <v>1954138.3642266435</v>
      </c>
      <c r="D21" s="14">
        <f t="shared" si="0"/>
        <v>7.962888837681055E-2</v>
      </c>
    </row>
    <row r="22" spans="1:4" ht="16.5" thickTop="1" thickBot="1" x14ac:dyDescent="0.3">
      <c r="A22" s="15">
        <v>18</v>
      </c>
      <c r="B22" s="16" t="s">
        <v>105</v>
      </c>
      <c r="C22" s="17">
        <v>2173598.4019731586</v>
      </c>
      <c r="D22" s="14">
        <f t="shared" si="0"/>
        <v>8.8571632232005176E-2</v>
      </c>
    </row>
    <row r="23" spans="1:4" ht="16.5" thickTop="1" thickBot="1" x14ac:dyDescent="0.3">
      <c r="A23" s="31"/>
      <c r="B23" s="18" t="s">
        <v>106</v>
      </c>
      <c r="C23" s="19">
        <f>SUM(C5:C22)</f>
        <v>24540570.690620437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670C3-3BAC-4C17-9389-2F6E7B816848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0</v>
      </c>
      <c r="D5" s="14">
        <f>C5/C$23</f>
        <v>0</v>
      </c>
    </row>
    <row r="6" spans="1:4" ht="16.5" thickTop="1" thickBot="1" x14ac:dyDescent="0.3">
      <c r="A6" s="15">
        <v>2</v>
      </c>
      <c r="B6" s="16" t="s">
        <v>89</v>
      </c>
      <c r="C6" s="17">
        <v>55597.281162552084</v>
      </c>
      <c r="D6" s="14">
        <f t="shared" ref="D6:D23" si="0">C6/C$23</f>
        <v>1.721872425233122E-2</v>
      </c>
    </row>
    <row r="7" spans="1:4" ht="16.5" thickTop="1" thickBot="1" x14ac:dyDescent="0.3">
      <c r="A7" s="15">
        <v>3</v>
      </c>
      <c r="B7" s="16" t="s">
        <v>90</v>
      </c>
      <c r="C7" s="17">
        <v>34453.099447917215</v>
      </c>
      <c r="D7" s="14">
        <f t="shared" si="0"/>
        <v>1.0670277514063244E-2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99920.526449430006</v>
      </c>
      <c r="D9" s="14">
        <f t="shared" si="0"/>
        <v>3.0945829653975243E-2</v>
      </c>
    </row>
    <row r="10" spans="1:4" ht="16.5" thickTop="1" thickBot="1" x14ac:dyDescent="0.3">
      <c r="A10" s="15">
        <v>6</v>
      </c>
      <c r="B10" s="16" t="s">
        <v>93</v>
      </c>
      <c r="C10" s="17">
        <v>17155.568058335124</v>
      </c>
      <c r="D10" s="14">
        <f t="shared" si="0"/>
        <v>5.3131554207643591E-3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14451.808860685031</v>
      </c>
      <c r="D13" s="14">
        <f t="shared" si="0"/>
        <v>4.4757892205552945E-3</v>
      </c>
    </row>
    <row r="14" spans="1:4" ht="16.5" thickTop="1" thickBot="1" x14ac:dyDescent="0.3">
      <c r="A14" s="15">
        <v>10</v>
      </c>
      <c r="B14" s="16" t="s">
        <v>97</v>
      </c>
      <c r="C14" s="17">
        <v>119176.21410801713</v>
      </c>
      <c r="D14" s="14">
        <f t="shared" si="0"/>
        <v>3.6909401417724592E-2</v>
      </c>
    </row>
    <row r="15" spans="1:4" ht="16.5" thickTop="1" thickBot="1" x14ac:dyDescent="0.3">
      <c r="A15" s="15">
        <v>11</v>
      </c>
      <c r="B15" s="16" t="s">
        <v>98</v>
      </c>
      <c r="C15" s="17">
        <v>0</v>
      </c>
      <c r="D15" s="14">
        <f t="shared" si="0"/>
        <v>0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206430.32078500887</v>
      </c>
      <c r="D17" s="14">
        <f t="shared" si="0"/>
        <v>6.3932384760416669E-2</v>
      </c>
    </row>
    <row r="18" spans="1:4" ht="16.5" thickTop="1" thickBot="1" x14ac:dyDescent="0.3">
      <c r="A18" s="15">
        <v>14</v>
      </c>
      <c r="B18" s="16" t="s">
        <v>101</v>
      </c>
      <c r="C18" s="17">
        <v>1580763.8120729942</v>
      </c>
      <c r="D18" s="14">
        <f t="shared" si="0"/>
        <v>0.4895695548235221</v>
      </c>
    </row>
    <row r="19" spans="1:4" ht="16.5" thickTop="1" thickBot="1" x14ac:dyDescent="0.3">
      <c r="A19" s="15">
        <v>15</v>
      </c>
      <c r="B19" s="16" t="s">
        <v>102</v>
      </c>
      <c r="C19" s="17">
        <v>8525.585617560113</v>
      </c>
      <c r="D19" s="14">
        <f t="shared" si="0"/>
        <v>2.6404116310868538E-3</v>
      </c>
    </row>
    <row r="20" spans="1:4" ht="16.5" thickTop="1" thickBot="1" x14ac:dyDescent="0.3">
      <c r="A20" s="15">
        <v>16</v>
      </c>
      <c r="B20" s="16" t="s">
        <v>103</v>
      </c>
      <c r="C20" s="17">
        <v>412877.37607985694</v>
      </c>
      <c r="D20" s="14">
        <f t="shared" si="0"/>
        <v>0.12786995227265849</v>
      </c>
    </row>
    <row r="21" spans="1:4" ht="16.5" thickTop="1" thickBot="1" x14ac:dyDescent="0.3">
      <c r="A21" s="15">
        <v>17</v>
      </c>
      <c r="B21" s="16" t="s">
        <v>104</v>
      </c>
      <c r="C21" s="17">
        <v>177151.21741313668</v>
      </c>
      <c r="D21" s="14">
        <f t="shared" si="0"/>
        <v>5.4864516750076961E-2</v>
      </c>
    </row>
    <row r="22" spans="1:4" ht="16.5" thickTop="1" thickBot="1" x14ac:dyDescent="0.3">
      <c r="A22" s="15">
        <v>18</v>
      </c>
      <c r="B22" s="16" t="s">
        <v>105</v>
      </c>
      <c r="C22" s="17">
        <v>502382.23089199961</v>
      </c>
      <c r="D22" s="14">
        <f t="shared" si="0"/>
        <v>0.15559000228282491</v>
      </c>
    </row>
    <row r="23" spans="1:4" ht="16.5" thickTop="1" thickBot="1" x14ac:dyDescent="0.3">
      <c r="A23" s="31"/>
      <c r="B23" s="18" t="s">
        <v>106</v>
      </c>
      <c r="C23" s="19">
        <f>SUM(C5:C22)</f>
        <v>3228885.0409474932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BF945-7160-4A53-9084-81C53406EE2F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192919.10139260319</v>
      </c>
      <c r="D5" s="14">
        <f>C5/C$23</f>
        <v>3.7725373187645794E-2</v>
      </c>
    </row>
    <row r="6" spans="1:4" ht="16.5" thickTop="1" thickBot="1" x14ac:dyDescent="0.3">
      <c r="A6" s="15">
        <v>2</v>
      </c>
      <c r="B6" s="16" t="s">
        <v>89</v>
      </c>
      <c r="C6" s="17">
        <v>40581.404789090593</v>
      </c>
      <c r="D6" s="14">
        <f t="shared" ref="D6:D23" si="0">C6/C$23</f>
        <v>7.9357027328868616E-3</v>
      </c>
    </row>
    <row r="7" spans="1:4" ht="16.5" thickTop="1" thickBot="1" x14ac:dyDescent="0.3">
      <c r="A7" s="15">
        <v>3</v>
      </c>
      <c r="B7" s="16" t="s">
        <v>90</v>
      </c>
      <c r="C7" s="17">
        <v>177504.64722271412</v>
      </c>
      <c r="D7" s="14">
        <f t="shared" si="0"/>
        <v>3.4711073246140756E-2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62461.391875277404</v>
      </c>
      <c r="D9" s="14">
        <f t="shared" si="0"/>
        <v>1.2214339074279837E-2</v>
      </c>
    </row>
    <row r="10" spans="1:4" ht="16.5" thickTop="1" thickBot="1" x14ac:dyDescent="0.3">
      <c r="A10" s="15">
        <v>6</v>
      </c>
      <c r="B10" s="16" t="s">
        <v>93</v>
      </c>
      <c r="C10" s="17">
        <v>49999.704663821693</v>
      </c>
      <c r="D10" s="14">
        <f t="shared" si="0"/>
        <v>9.77745336827009E-3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904.97717704720606</v>
      </c>
      <c r="D12" s="14">
        <f t="shared" si="0"/>
        <v>1.7696848826249535E-4</v>
      </c>
    </row>
    <row r="13" spans="1:4" ht="16.5" thickTop="1" thickBot="1" x14ac:dyDescent="0.3">
      <c r="A13" s="15">
        <v>9</v>
      </c>
      <c r="B13" s="16" t="s">
        <v>96</v>
      </c>
      <c r="C13" s="17">
        <v>24715.029426549238</v>
      </c>
      <c r="D13" s="14">
        <f t="shared" si="0"/>
        <v>4.8330295016394183E-3</v>
      </c>
    </row>
    <row r="14" spans="1:4" ht="16.5" thickTop="1" thickBot="1" x14ac:dyDescent="0.3">
      <c r="A14" s="15">
        <v>10</v>
      </c>
      <c r="B14" s="16" t="s">
        <v>97</v>
      </c>
      <c r="C14" s="17">
        <v>1569955.1862393904</v>
      </c>
      <c r="D14" s="14">
        <f t="shared" si="0"/>
        <v>0.30700508586876413</v>
      </c>
    </row>
    <row r="15" spans="1:4" ht="16.5" thickTop="1" thickBot="1" x14ac:dyDescent="0.3">
      <c r="A15" s="15">
        <v>11</v>
      </c>
      <c r="B15" s="16" t="s">
        <v>98</v>
      </c>
      <c r="C15" s="17">
        <v>25372.641941155453</v>
      </c>
      <c r="D15" s="14">
        <f t="shared" si="0"/>
        <v>4.9616257751411196E-3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216556.27494408624</v>
      </c>
      <c r="D17" s="14">
        <f t="shared" si="0"/>
        <v>4.2347627733172299E-2</v>
      </c>
    </row>
    <row r="18" spans="1:4" ht="16.5" thickTop="1" thickBot="1" x14ac:dyDescent="0.3">
      <c r="A18" s="15">
        <v>14</v>
      </c>
      <c r="B18" s="16" t="s">
        <v>101</v>
      </c>
      <c r="C18" s="17">
        <v>1613485.2867640196</v>
      </c>
      <c r="D18" s="14">
        <f t="shared" si="0"/>
        <v>0.31551740670860368</v>
      </c>
    </row>
    <row r="19" spans="1:4" ht="16.5" thickTop="1" thickBot="1" x14ac:dyDescent="0.3">
      <c r="A19" s="15">
        <v>15</v>
      </c>
      <c r="B19" s="16" t="s">
        <v>102</v>
      </c>
      <c r="C19" s="17">
        <v>75272.158873049251</v>
      </c>
      <c r="D19" s="14">
        <f t="shared" si="0"/>
        <v>1.4719487410148302E-2</v>
      </c>
    </row>
    <row r="20" spans="1:4" ht="16.5" thickTop="1" thickBot="1" x14ac:dyDescent="0.3">
      <c r="A20" s="15">
        <v>16</v>
      </c>
      <c r="B20" s="16" t="s">
        <v>103</v>
      </c>
      <c r="C20" s="17">
        <v>526958.17827078351</v>
      </c>
      <c r="D20" s="14">
        <f t="shared" si="0"/>
        <v>0.10304678897031969</v>
      </c>
    </row>
    <row r="21" spans="1:4" ht="16.5" thickTop="1" thickBot="1" x14ac:dyDescent="0.3">
      <c r="A21" s="15">
        <v>17</v>
      </c>
      <c r="B21" s="16" t="s">
        <v>104</v>
      </c>
      <c r="C21" s="17">
        <v>117924.45551037458</v>
      </c>
      <c r="D21" s="14">
        <f t="shared" si="0"/>
        <v>2.3060153504578712E-2</v>
      </c>
    </row>
    <row r="22" spans="1:4" ht="16.5" thickTop="1" thickBot="1" x14ac:dyDescent="0.3">
      <c r="A22" s="15">
        <v>18</v>
      </c>
      <c r="B22" s="16" t="s">
        <v>105</v>
      </c>
      <c r="C22" s="17">
        <v>419165.38581771258</v>
      </c>
      <c r="D22" s="14">
        <f t="shared" si="0"/>
        <v>8.1967884430147145E-2</v>
      </c>
    </row>
    <row r="23" spans="1:4" ht="16.5" thickTop="1" thickBot="1" x14ac:dyDescent="0.3">
      <c r="A23" s="31"/>
      <c r="B23" s="18" t="s">
        <v>106</v>
      </c>
      <c r="C23" s="19">
        <f>SUM(C5:C22)</f>
        <v>5113775.8249076735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ABD4D-9405-43F7-BFCC-ECCFC6A31CF9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184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128335.94309386598</v>
      </c>
      <c r="D5" s="14">
        <f>C5/C$23</f>
        <v>1.4358559221547945E-2</v>
      </c>
    </row>
    <row r="6" spans="1:4" ht="16.5" thickTop="1" thickBot="1" x14ac:dyDescent="0.3">
      <c r="A6" s="15">
        <v>2</v>
      </c>
      <c r="B6" s="16" t="s">
        <v>89</v>
      </c>
      <c r="C6" s="17">
        <v>30328.717541985257</v>
      </c>
      <c r="D6" s="14">
        <f t="shared" ref="D6:D23" si="0">C6/C$23</f>
        <v>3.3932558287406989E-3</v>
      </c>
    </row>
    <row r="7" spans="1:4" ht="16.5" thickTop="1" thickBot="1" x14ac:dyDescent="0.3">
      <c r="A7" s="15">
        <v>3</v>
      </c>
      <c r="B7" s="16" t="s">
        <v>90</v>
      </c>
      <c r="C7" s="17">
        <v>543638.9199361027</v>
      </c>
      <c r="D7" s="14">
        <f t="shared" si="0"/>
        <v>6.0823736818076075E-2</v>
      </c>
    </row>
    <row r="8" spans="1:4" ht="16.5" thickTop="1" thickBot="1" x14ac:dyDescent="0.3">
      <c r="A8" s="15">
        <v>4</v>
      </c>
      <c r="B8" s="16" t="s">
        <v>91</v>
      </c>
      <c r="C8" s="17">
        <v>137909.95515373364</v>
      </c>
      <c r="D8" s="14">
        <f t="shared" si="0"/>
        <v>1.5429724600750231E-2</v>
      </c>
    </row>
    <row r="9" spans="1:4" ht="16.5" thickTop="1" thickBot="1" x14ac:dyDescent="0.3">
      <c r="A9" s="15">
        <v>5</v>
      </c>
      <c r="B9" s="16" t="s">
        <v>92</v>
      </c>
      <c r="C9" s="17">
        <v>76156.363985958</v>
      </c>
      <c r="D9" s="14">
        <f t="shared" si="0"/>
        <v>8.5205721486017929E-3</v>
      </c>
    </row>
    <row r="10" spans="1:4" ht="16.5" thickTop="1" thickBot="1" x14ac:dyDescent="0.3">
      <c r="A10" s="15">
        <v>6</v>
      </c>
      <c r="B10" s="16" t="s">
        <v>93</v>
      </c>
      <c r="C10" s="17">
        <v>113455.40561623513</v>
      </c>
      <c r="D10" s="14">
        <f t="shared" si="0"/>
        <v>1.2693685971933445E-2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0</v>
      </c>
      <c r="D13" s="14">
        <f t="shared" si="0"/>
        <v>0</v>
      </c>
    </row>
    <row r="14" spans="1:4" ht="16.5" thickTop="1" thickBot="1" x14ac:dyDescent="0.3">
      <c r="A14" s="15">
        <v>10</v>
      </c>
      <c r="B14" s="16" t="s">
        <v>97</v>
      </c>
      <c r="C14" s="17">
        <v>1119597.6043348743</v>
      </c>
      <c r="D14" s="14">
        <f t="shared" si="0"/>
        <v>0.12526349297474298</v>
      </c>
    </row>
    <row r="15" spans="1:4" ht="16.5" thickTop="1" thickBot="1" x14ac:dyDescent="0.3">
      <c r="A15" s="15">
        <v>11</v>
      </c>
      <c r="B15" s="16" t="s">
        <v>98</v>
      </c>
      <c r="C15" s="17">
        <v>157811.92687726481</v>
      </c>
      <c r="D15" s="14">
        <f t="shared" si="0"/>
        <v>1.7656408978710389E-2</v>
      </c>
    </row>
    <row r="16" spans="1:4" ht="16.5" thickTop="1" thickBot="1" x14ac:dyDescent="0.3">
      <c r="A16" s="15">
        <v>12</v>
      </c>
      <c r="B16" s="16" t="s">
        <v>99</v>
      </c>
      <c r="C16" s="17">
        <v>1320.4432063624756</v>
      </c>
      <c r="D16" s="14">
        <f t="shared" si="0"/>
        <v>1.477346214955463E-4</v>
      </c>
    </row>
    <row r="17" spans="1:4" ht="16.5" thickTop="1" thickBot="1" x14ac:dyDescent="0.3">
      <c r="A17" s="15">
        <v>13</v>
      </c>
      <c r="B17" s="16" t="s">
        <v>100</v>
      </c>
      <c r="C17" s="17">
        <v>207596.09119987109</v>
      </c>
      <c r="D17" s="14">
        <f t="shared" si="0"/>
        <v>2.3226390813016813E-2</v>
      </c>
    </row>
    <row r="18" spans="1:4" ht="16.5" thickTop="1" thickBot="1" x14ac:dyDescent="0.3">
      <c r="A18" s="15">
        <v>14</v>
      </c>
      <c r="B18" s="16" t="s">
        <v>101</v>
      </c>
      <c r="C18" s="17">
        <v>3901647.1783014205</v>
      </c>
      <c r="D18" s="14">
        <f t="shared" si="0"/>
        <v>0.43652643772798244</v>
      </c>
    </row>
    <row r="19" spans="1:4" ht="16.5" thickTop="1" thickBot="1" x14ac:dyDescent="0.3">
      <c r="A19" s="15">
        <v>15</v>
      </c>
      <c r="B19" s="16" t="s">
        <v>102</v>
      </c>
      <c r="C19" s="17">
        <v>1601.7661308913198</v>
      </c>
      <c r="D19" s="14">
        <f t="shared" si="0"/>
        <v>1.7920976224603761E-4</v>
      </c>
    </row>
    <row r="20" spans="1:4" ht="16.5" thickTop="1" thickBot="1" x14ac:dyDescent="0.3">
      <c r="A20" s="15">
        <v>16</v>
      </c>
      <c r="B20" s="16" t="s">
        <v>103</v>
      </c>
      <c r="C20" s="17">
        <v>1014391.3170538677</v>
      </c>
      <c r="D20" s="14">
        <f t="shared" si="0"/>
        <v>0.113492739824952</v>
      </c>
    </row>
    <row r="21" spans="1:4" ht="16.5" thickTop="1" thickBot="1" x14ac:dyDescent="0.3">
      <c r="A21" s="15">
        <v>17</v>
      </c>
      <c r="B21" s="16" t="s">
        <v>104</v>
      </c>
      <c r="C21" s="17">
        <v>824717.79543180857</v>
      </c>
      <c r="D21" s="14">
        <f t="shared" si="0"/>
        <v>9.2271572727765955E-2</v>
      </c>
    </row>
    <row r="22" spans="1:4" ht="16.5" thickTop="1" thickBot="1" x14ac:dyDescent="0.3">
      <c r="A22" s="15">
        <v>18</v>
      </c>
      <c r="B22" s="16" t="s">
        <v>105</v>
      </c>
      <c r="C22" s="17">
        <v>679430.73128986883</v>
      </c>
      <c r="D22" s="14">
        <f t="shared" si="0"/>
        <v>7.6016477979437516E-2</v>
      </c>
    </row>
    <row r="23" spans="1:4" ht="16.5" thickTop="1" thickBot="1" x14ac:dyDescent="0.3">
      <c r="A23" s="7"/>
      <c r="B23" s="8" t="s">
        <v>106</v>
      </c>
      <c r="C23" s="9">
        <f>SUM(C5:C22)</f>
        <v>8937940.1591541115</v>
      </c>
      <c r="D23" s="1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B2B-7298-4B79-98BA-7023AD01C9C3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185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1081665.1222899889</v>
      </c>
      <c r="D5" s="14">
        <f>C5/C$23</f>
        <v>5.1111639508469149E-2</v>
      </c>
    </row>
    <row r="6" spans="1:4" ht="16.5" thickTop="1" thickBot="1" x14ac:dyDescent="0.3">
      <c r="A6" s="15">
        <v>2</v>
      </c>
      <c r="B6" s="16" t="s">
        <v>89</v>
      </c>
      <c r="C6" s="17">
        <v>587516.56626998505</v>
      </c>
      <c r="D6" s="14">
        <f t="shared" ref="D6:D23" si="0">C6/C$23</f>
        <v>2.7761766855226841E-2</v>
      </c>
    </row>
    <row r="7" spans="1:4" ht="16.5" thickTop="1" thickBot="1" x14ac:dyDescent="0.3">
      <c r="A7" s="15">
        <v>3</v>
      </c>
      <c r="B7" s="16" t="s">
        <v>90</v>
      </c>
      <c r="C7" s="17">
        <v>869320.35019377747</v>
      </c>
      <c r="D7" s="14">
        <f t="shared" si="0"/>
        <v>4.1077767453953661E-2</v>
      </c>
    </row>
    <row r="8" spans="1:4" ht="16.5" thickTop="1" thickBot="1" x14ac:dyDescent="0.3">
      <c r="A8" s="15">
        <v>4</v>
      </c>
      <c r="B8" s="16" t="s">
        <v>91</v>
      </c>
      <c r="C8" s="17">
        <v>71550.536721304423</v>
      </c>
      <c r="D8" s="14">
        <f t="shared" si="0"/>
        <v>3.3809588237387537E-3</v>
      </c>
    </row>
    <row r="9" spans="1:4" ht="16.5" thickTop="1" thickBot="1" x14ac:dyDescent="0.3">
      <c r="A9" s="15">
        <v>5</v>
      </c>
      <c r="B9" s="16" t="s">
        <v>92</v>
      </c>
      <c r="C9" s="17">
        <v>175382.38598671838</v>
      </c>
      <c r="D9" s="14">
        <f t="shared" si="0"/>
        <v>8.2872980777179174E-3</v>
      </c>
    </row>
    <row r="10" spans="1:4" ht="16.5" thickTop="1" thickBot="1" x14ac:dyDescent="0.3">
      <c r="A10" s="15">
        <v>6</v>
      </c>
      <c r="B10" s="16" t="s">
        <v>93</v>
      </c>
      <c r="C10" s="17">
        <v>1117841.4511977681</v>
      </c>
      <c r="D10" s="14">
        <f t="shared" si="0"/>
        <v>5.2821070129620777E-2</v>
      </c>
    </row>
    <row r="11" spans="1:4" ht="16.5" thickTop="1" thickBot="1" x14ac:dyDescent="0.3">
      <c r="A11" s="15">
        <v>7</v>
      </c>
      <c r="B11" s="16" t="s">
        <v>94</v>
      </c>
      <c r="C11" s="17">
        <v>432497.83418039134</v>
      </c>
      <c r="D11" s="14">
        <f t="shared" si="0"/>
        <v>2.0436707196421381E-2</v>
      </c>
    </row>
    <row r="12" spans="1:4" ht="16.5" thickTop="1" thickBot="1" x14ac:dyDescent="0.3">
      <c r="A12" s="15">
        <v>8</v>
      </c>
      <c r="B12" s="16" t="s">
        <v>95</v>
      </c>
      <c r="C12" s="17">
        <v>46047.981322542866</v>
      </c>
      <c r="D12" s="14">
        <f t="shared" si="0"/>
        <v>2.1758932343753121E-3</v>
      </c>
    </row>
    <row r="13" spans="1:4" ht="16.5" thickTop="1" thickBot="1" x14ac:dyDescent="0.3">
      <c r="A13" s="15">
        <v>9</v>
      </c>
      <c r="B13" s="16" t="s">
        <v>96</v>
      </c>
      <c r="C13" s="17">
        <v>91399.300356752879</v>
      </c>
      <c r="D13" s="14">
        <f t="shared" si="0"/>
        <v>4.3188672675980259E-3</v>
      </c>
    </row>
    <row r="14" spans="1:4" ht="16.5" thickTop="1" thickBot="1" x14ac:dyDescent="0.3">
      <c r="A14" s="15">
        <v>10</v>
      </c>
      <c r="B14" s="16" t="s">
        <v>97</v>
      </c>
      <c r="C14" s="17">
        <v>1463828.609741387</v>
      </c>
      <c r="D14" s="14">
        <f t="shared" si="0"/>
        <v>6.9169910965500139E-2</v>
      </c>
    </row>
    <row r="15" spans="1:4" ht="16.5" thickTop="1" thickBot="1" x14ac:dyDescent="0.3">
      <c r="A15" s="15">
        <v>11</v>
      </c>
      <c r="B15" s="16" t="s">
        <v>98</v>
      </c>
      <c r="C15" s="17">
        <v>64930.185089376617</v>
      </c>
      <c r="D15" s="14">
        <f t="shared" si="0"/>
        <v>3.0681290772142261E-3</v>
      </c>
    </row>
    <row r="16" spans="1:4" ht="16.5" thickTop="1" thickBot="1" x14ac:dyDescent="0.3">
      <c r="A16" s="15">
        <v>12</v>
      </c>
      <c r="B16" s="16" t="s">
        <v>99</v>
      </c>
      <c r="C16" s="17">
        <v>108306.23516363392</v>
      </c>
      <c r="D16" s="14">
        <f t="shared" si="0"/>
        <v>5.1177662421836388E-3</v>
      </c>
    </row>
    <row r="17" spans="1:4" ht="16.5" thickTop="1" thickBot="1" x14ac:dyDescent="0.3">
      <c r="A17" s="15">
        <v>13</v>
      </c>
      <c r="B17" s="16" t="s">
        <v>100</v>
      </c>
      <c r="C17" s="17">
        <v>927944.02927447425</v>
      </c>
      <c r="D17" s="14">
        <f t="shared" si="0"/>
        <v>4.3847896849906816E-2</v>
      </c>
    </row>
    <row r="18" spans="1:4" ht="16.5" thickTop="1" thickBot="1" x14ac:dyDescent="0.3">
      <c r="A18" s="15">
        <v>14</v>
      </c>
      <c r="B18" s="16" t="s">
        <v>101</v>
      </c>
      <c r="C18" s="17">
        <v>6018869.2962068189</v>
      </c>
      <c r="D18" s="14">
        <f t="shared" si="0"/>
        <v>0.28440805881308723</v>
      </c>
    </row>
    <row r="19" spans="1:4" ht="16.5" thickTop="1" thickBot="1" x14ac:dyDescent="0.3">
      <c r="A19" s="15">
        <v>15</v>
      </c>
      <c r="B19" s="16" t="s">
        <v>102</v>
      </c>
      <c r="C19" s="17">
        <v>113483.44596465107</v>
      </c>
      <c r="D19" s="14">
        <f t="shared" si="0"/>
        <v>5.3624036319524096E-3</v>
      </c>
    </row>
    <row r="20" spans="1:4" ht="16.5" thickTop="1" thickBot="1" x14ac:dyDescent="0.3">
      <c r="A20" s="15">
        <v>16</v>
      </c>
      <c r="B20" s="16" t="s">
        <v>103</v>
      </c>
      <c r="C20" s="17">
        <v>1566290.452874799</v>
      </c>
      <c r="D20" s="14">
        <f t="shared" si="0"/>
        <v>7.4011513677549365E-2</v>
      </c>
    </row>
    <row r="21" spans="1:4" ht="16.5" thickTop="1" thickBot="1" x14ac:dyDescent="0.3">
      <c r="A21" s="15">
        <v>17</v>
      </c>
      <c r="B21" s="16" t="s">
        <v>104</v>
      </c>
      <c r="C21" s="17">
        <v>4861899.9997011004</v>
      </c>
      <c r="D21" s="14">
        <f t="shared" si="0"/>
        <v>0.22973809082875044</v>
      </c>
    </row>
    <row r="22" spans="1:4" ht="16.5" thickTop="1" thickBot="1" x14ac:dyDescent="0.3">
      <c r="A22" s="15">
        <v>18</v>
      </c>
      <c r="B22" s="16" t="s">
        <v>105</v>
      </c>
      <c r="C22" s="17">
        <v>1564020.6942638503</v>
      </c>
      <c r="D22" s="14">
        <f t="shared" si="0"/>
        <v>7.3904261366733934E-2</v>
      </c>
    </row>
    <row r="23" spans="1:4" ht="16.5" thickTop="1" thickBot="1" x14ac:dyDescent="0.3">
      <c r="A23" s="31"/>
      <c r="B23" s="18" t="s">
        <v>106</v>
      </c>
      <c r="C23" s="19">
        <f>SUM(C5:C22)</f>
        <v>21162794.47679932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34E4E-0A1B-484E-8DED-9F5ED359F697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112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562222.76914986211</v>
      </c>
      <c r="D5" s="14">
        <f>C5/C$23</f>
        <v>1.5262709852210361E-2</v>
      </c>
    </row>
    <row r="6" spans="1:4" ht="16.5" thickTop="1" thickBot="1" x14ac:dyDescent="0.3">
      <c r="A6" s="15">
        <v>2</v>
      </c>
      <c r="B6" s="16" t="s">
        <v>89</v>
      </c>
      <c r="C6" s="17">
        <v>398803.90229124669</v>
      </c>
      <c r="D6" s="14">
        <f t="shared" ref="D6:D23" si="0">C6/C$23</f>
        <v>1.0826363823372808E-2</v>
      </c>
    </row>
    <row r="7" spans="1:4" ht="16.5" thickTop="1" thickBot="1" x14ac:dyDescent="0.3">
      <c r="A7" s="15">
        <v>3</v>
      </c>
      <c r="B7" s="16" t="s">
        <v>90</v>
      </c>
      <c r="C7" s="17">
        <v>765461.82219694462</v>
      </c>
      <c r="D7" s="14">
        <f t="shared" si="0"/>
        <v>2.0780057899117313E-2</v>
      </c>
    </row>
    <row r="8" spans="1:4" ht="16.5" thickTop="1" thickBot="1" x14ac:dyDescent="0.3">
      <c r="A8" s="15">
        <v>4</v>
      </c>
      <c r="B8" s="16" t="s">
        <v>91</v>
      </c>
      <c r="C8" s="17">
        <v>257841.65539823749</v>
      </c>
      <c r="D8" s="14">
        <f t="shared" si="0"/>
        <v>6.9996495874892709E-3</v>
      </c>
    </row>
    <row r="9" spans="1:4" ht="16.5" thickTop="1" thickBot="1" x14ac:dyDescent="0.3">
      <c r="A9" s="15">
        <v>5</v>
      </c>
      <c r="B9" s="16" t="s">
        <v>92</v>
      </c>
      <c r="C9" s="17">
        <v>484194.13188492286</v>
      </c>
      <c r="D9" s="14">
        <f t="shared" si="0"/>
        <v>1.3144459727728668E-2</v>
      </c>
    </row>
    <row r="10" spans="1:4" ht="16.5" thickTop="1" thickBot="1" x14ac:dyDescent="0.3">
      <c r="A10" s="15">
        <v>6</v>
      </c>
      <c r="B10" s="16" t="s">
        <v>93</v>
      </c>
      <c r="C10" s="17">
        <v>1017413.2103614496</v>
      </c>
      <c r="D10" s="14">
        <f t="shared" si="0"/>
        <v>2.7619803895586284E-2</v>
      </c>
    </row>
    <row r="11" spans="1:4" ht="16.5" thickTop="1" thickBot="1" x14ac:dyDescent="0.3">
      <c r="A11" s="15">
        <v>7</v>
      </c>
      <c r="B11" s="16" t="s">
        <v>94</v>
      </c>
      <c r="C11" s="17">
        <v>111938.83538244953</v>
      </c>
      <c r="D11" s="14">
        <f t="shared" si="0"/>
        <v>3.038813188267128E-3</v>
      </c>
    </row>
    <row r="12" spans="1:4" ht="16.5" thickTop="1" thickBot="1" x14ac:dyDescent="0.3">
      <c r="A12" s="15">
        <v>8</v>
      </c>
      <c r="B12" s="16" t="s">
        <v>95</v>
      </c>
      <c r="C12" s="17">
        <v>90011.272741450666</v>
      </c>
      <c r="D12" s="14">
        <f t="shared" si="0"/>
        <v>2.44354375999087E-3</v>
      </c>
    </row>
    <row r="13" spans="1:4" ht="16.5" thickTop="1" thickBot="1" x14ac:dyDescent="0.3">
      <c r="A13" s="15">
        <v>9</v>
      </c>
      <c r="B13" s="16" t="s">
        <v>96</v>
      </c>
      <c r="C13" s="17">
        <v>282737.71530456387</v>
      </c>
      <c r="D13" s="14">
        <f t="shared" si="0"/>
        <v>7.6755050662491893E-3</v>
      </c>
    </row>
    <row r="14" spans="1:4" ht="16.5" thickTop="1" thickBot="1" x14ac:dyDescent="0.3">
      <c r="A14" s="15">
        <v>10</v>
      </c>
      <c r="B14" s="16" t="s">
        <v>97</v>
      </c>
      <c r="C14" s="17">
        <v>3372976.988043278</v>
      </c>
      <c r="D14" s="14">
        <f t="shared" si="0"/>
        <v>9.1566496292085631E-2</v>
      </c>
    </row>
    <row r="15" spans="1:4" ht="16.5" thickTop="1" thickBot="1" x14ac:dyDescent="0.3">
      <c r="A15" s="15">
        <v>11</v>
      </c>
      <c r="B15" s="16" t="s">
        <v>98</v>
      </c>
      <c r="C15" s="17">
        <v>446685.77282228944</v>
      </c>
      <c r="D15" s="14">
        <f t="shared" si="0"/>
        <v>1.2126217079407709E-2</v>
      </c>
    </row>
    <row r="16" spans="1:4" ht="16.5" thickTop="1" thickBot="1" x14ac:dyDescent="0.3">
      <c r="A16" s="15">
        <v>12</v>
      </c>
      <c r="B16" s="16" t="s">
        <v>99</v>
      </c>
      <c r="C16" s="17">
        <v>5669361.2797559146</v>
      </c>
      <c r="D16" s="14">
        <f t="shared" si="0"/>
        <v>0.15390663809491814</v>
      </c>
    </row>
    <row r="17" spans="1:4" ht="16.5" thickTop="1" thickBot="1" x14ac:dyDescent="0.3">
      <c r="A17" s="15">
        <v>13</v>
      </c>
      <c r="B17" s="16" t="s">
        <v>100</v>
      </c>
      <c r="C17" s="17">
        <v>1916850.7494157956</v>
      </c>
      <c r="D17" s="14">
        <f t="shared" si="0"/>
        <v>5.2036912099031184E-2</v>
      </c>
    </row>
    <row r="18" spans="1:4" ht="16.5" thickTop="1" thickBot="1" x14ac:dyDescent="0.3">
      <c r="A18" s="15">
        <v>14</v>
      </c>
      <c r="B18" s="16" t="s">
        <v>101</v>
      </c>
      <c r="C18" s="17">
        <v>5365410.5589455739</v>
      </c>
      <c r="D18" s="14">
        <f t="shared" si="0"/>
        <v>0.14565526174437787</v>
      </c>
    </row>
    <row r="19" spans="1:4" ht="16.5" thickTop="1" thickBot="1" x14ac:dyDescent="0.3">
      <c r="A19" s="15">
        <v>15</v>
      </c>
      <c r="B19" s="16" t="s">
        <v>102</v>
      </c>
      <c r="C19" s="17">
        <v>188220.45174633423</v>
      </c>
      <c r="D19" s="14">
        <f t="shared" si="0"/>
        <v>5.1096367861446735E-3</v>
      </c>
    </row>
    <row r="20" spans="1:4" ht="16.5" thickTop="1" thickBot="1" x14ac:dyDescent="0.3">
      <c r="A20" s="15">
        <v>16</v>
      </c>
      <c r="B20" s="16" t="s">
        <v>103</v>
      </c>
      <c r="C20" s="17">
        <v>4205107.3484319793</v>
      </c>
      <c r="D20" s="14">
        <f t="shared" si="0"/>
        <v>0.1141564107294403</v>
      </c>
    </row>
    <row r="21" spans="1:4" ht="16.5" thickTop="1" thickBot="1" x14ac:dyDescent="0.3">
      <c r="A21" s="15">
        <v>17</v>
      </c>
      <c r="B21" s="16" t="s">
        <v>104</v>
      </c>
      <c r="C21" s="17">
        <v>8183904.9563527061</v>
      </c>
      <c r="D21" s="14">
        <f t="shared" si="0"/>
        <v>0.22216917147584056</v>
      </c>
    </row>
    <row r="22" spans="1:4" ht="16.5" thickTop="1" thickBot="1" x14ac:dyDescent="0.3">
      <c r="A22" s="15">
        <v>18</v>
      </c>
      <c r="B22" s="16" t="s">
        <v>105</v>
      </c>
      <c r="C22" s="17">
        <v>3517222.7686035521</v>
      </c>
      <c r="D22" s="14">
        <f t="shared" si="0"/>
        <v>9.5482348898742034E-2</v>
      </c>
    </row>
    <row r="23" spans="1:4" ht="16.5" thickTop="1" thickBot="1" x14ac:dyDescent="0.3">
      <c r="A23" s="31"/>
      <c r="B23" s="18" t="s">
        <v>106</v>
      </c>
      <c r="C23" s="19">
        <f>SUM(C5:C22)</f>
        <v>36836366.18882855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7EBC1-42FE-4D82-A6F4-96F75813BF3B}">
  <dimension ref="A1:D23"/>
  <sheetViews>
    <sheetView workbookViewId="0">
      <selection activeCell="A2" sqref="A2:D2"/>
    </sheetView>
  </sheetViews>
  <sheetFormatPr defaultColWidth="8.85546875" defaultRowHeight="15" x14ac:dyDescent="0.25"/>
  <cols>
    <col min="1" max="1" width="8.140625" style="1" customWidth="1"/>
    <col min="2" max="2" width="42.7109375" style="1" customWidth="1"/>
    <col min="3" max="3" width="18.28515625" style="1" customWidth="1"/>
    <col min="4" max="4" width="17.28515625" style="1" customWidth="1"/>
    <col min="5" max="16384" width="8.85546875" style="1"/>
  </cols>
  <sheetData>
    <row r="1" spans="1:4" x14ac:dyDescent="0.25">
      <c r="A1" s="47" t="s">
        <v>2</v>
      </c>
      <c r="B1" s="48"/>
      <c r="C1" s="48"/>
      <c r="D1" s="49"/>
    </row>
    <row r="2" spans="1:4" x14ac:dyDescent="0.25">
      <c r="A2" s="50" t="s">
        <v>186</v>
      </c>
      <c r="B2" s="51"/>
      <c r="C2" s="51"/>
      <c r="D2" s="52"/>
    </row>
    <row r="3" spans="1:4" ht="15.75" thickBot="1" x14ac:dyDescent="0.3">
      <c r="A3" s="53" t="s">
        <v>113</v>
      </c>
      <c r="B3" s="54"/>
      <c r="C3" s="54"/>
      <c r="D3" s="55"/>
    </row>
    <row r="4" spans="1:4" ht="15.75" thickBot="1" x14ac:dyDescent="0.3">
      <c r="A4" s="5" t="s">
        <v>3</v>
      </c>
      <c r="B4" s="5" t="s">
        <v>85</v>
      </c>
      <c r="C4" s="5" t="s">
        <v>86</v>
      </c>
      <c r="D4" s="6" t="s">
        <v>87</v>
      </c>
    </row>
    <row r="5" spans="1:4" ht="15.75" thickBot="1" x14ac:dyDescent="0.3">
      <c r="A5" s="11">
        <v>1</v>
      </c>
      <c r="B5" s="12" t="s">
        <v>88</v>
      </c>
      <c r="C5" s="13">
        <v>3016.5488216824269</v>
      </c>
      <c r="D5" s="14">
        <f>C5/C$23</f>
        <v>7.5788832279775182E-4</v>
      </c>
    </row>
    <row r="6" spans="1:4" ht="16.5" thickTop="1" thickBot="1" x14ac:dyDescent="0.3">
      <c r="A6" s="15">
        <v>2</v>
      </c>
      <c r="B6" s="16" t="s">
        <v>89</v>
      </c>
      <c r="C6" s="17">
        <v>69215.526323900471</v>
      </c>
      <c r="D6" s="14">
        <f t="shared" ref="D6:D23" si="0">C6/C$23</f>
        <v>1.7389951980928738E-2</v>
      </c>
    </row>
    <row r="7" spans="1:4" ht="16.5" thickTop="1" thickBot="1" x14ac:dyDescent="0.3">
      <c r="A7" s="15">
        <v>3</v>
      </c>
      <c r="B7" s="16" t="s">
        <v>90</v>
      </c>
      <c r="C7" s="17">
        <v>17178.380562713835</v>
      </c>
      <c r="D7" s="14">
        <f t="shared" si="0"/>
        <v>4.3159566785315306E-3</v>
      </c>
    </row>
    <row r="8" spans="1:4" ht="16.5" thickTop="1" thickBot="1" x14ac:dyDescent="0.3">
      <c r="A8" s="15">
        <v>4</v>
      </c>
      <c r="B8" s="16" t="s">
        <v>91</v>
      </c>
      <c r="C8" s="17">
        <v>0</v>
      </c>
      <c r="D8" s="14">
        <f t="shared" si="0"/>
        <v>0</v>
      </c>
    </row>
    <row r="9" spans="1:4" ht="16.5" thickTop="1" thickBot="1" x14ac:dyDescent="0.3">
      <c r="A9" s="15">
        <v>5</v>
      </c>
      <c r="B9" s="16" t="s">
        <v>92</v>
      </c>
      <c r="C9" s="17">
        <v>124216.48263545758</v>
      </c>
      <c r="D9" s="14">
        <f t="shared" si="0"/>
        <v>3.120858545757494E-2</v>
      </c>
    </row>
    <row r="10" spans="1:4" ht="16.5" thickTop="1" thickBot="1" x14ac:dyDescent="0.3">
      <c r="A10" s="15">
        <v>6</v>
      </c>
      <c r="B10" s="16" t="s">
        <v>93</v>
      </c>
      <c r="C10" s="17">
        <v>10604.504240379822</v>
      </c>
      <c r="D10" s="14">
        <f t="shared" si="0"/>
        <v>2.664312897929694E-3</v>
      </c>
    </row>
    <row r="11" spans="1:4" ht="16.5" thickTop="1" thickBot="1" x14ac:dyDescent="0.3">
      <c r="A11" s="15">
        <v>7</v>
      </c>
      <c r="B11" s="16" t="s">
        <v>94</v>
      </c>
      <c r="C11" s="17">
        <v>0</v>
      </c>
      <c r="D11" s="14">
        <f t="shared" si="0"/>
        <v>0</v>
      </c>
    </row>
    <row r="12" spans="1:4" ht="16.5" thickTop="1" thickBot="1" x14ac:dyDescent="0.3">
      <c r="A12" s="15">
        <v>8</v>
      </c>
      <c r="B12" s="16" t="s">
        <v>95</v>
      </c>
      <c r="C12" s="17">
        <v>0</v>
      </c>
      <c r="D12" s="14">
        <f t="shared" si="0"/>
        <v>0</v>
      </c>
    </row>
    <row r="13" spans="1:4" ht="16.5" thickTop="1" thickBot="1" x14ac:dyDescent="0.3">
      <c r="A13" s="15">
        <v>9</v>
      </c>
      <c r="B13" s="16" t="s">
        <v>96</v>
      </c>
      <c r="C13" s="17">
        <v>3399.2188904502868</v>
      </c>
      <c r="D13" s="14">
        <f t="shared" si="0"/>
        <v>8.540316951571687E-4</v>
      </c>
    </row>
    <row r="14" spans="1:4" ht="16.5" thickTop="1" thickBot="1" x14ac:dyDescent="0.3">
      <c r="A14" s="15">
        <v>10</v>
      </c>
      <c r="B14" s="16" t="s">
        <v>97</v>
      </c>
      <c r="C14" s="17">
        <v>437272.68978168932</v>
      </c>
      <c r="D14" s="14">
        <f t="shared" si="0"/>
        <v>0.10986192667654936</v>
      </c>
    </row>
    <row r="15" spans="1:4" ht="16.5" thickTop="1" thickBot="1" x14ac:dyDescent="0.3">
      <c r="A15" s="15">
        <v>11</v>
      </c>
      <c r="B15" s="16" t="s">
        <v>98</v>
      </c>
      <c r="C15" s="17">
        <v>15193.36086216472</v>
      </c>
      <c r="D15" s="14">
        <f t="shared" si="0"/>
        <v>3.8172333557872961E-3</v>
      </c>
    </row>
    <row r="16" spans="1:4" ht="16.5" thickTop="1" thickBot="1" x14ac:dyDescent="0.3">
      <c r="A16" s="15">
        <v>12</v>
      </c>
      <c r="B16" s="16" t="s">
        <v>99</v>
      </c>
      <c r="C16" s="17">
        <v>0</v>
      </c>
      <c r="D16" s="14">
        <f t="shared" si="0"/>
        <v>0</v>
      </c>
    </row>
    <row r="17" spans="1:4" ht="16.5" thickTop="1" thickBot="1" x14ac:dyDescent="0.3">
      <c r="A17" s="15">
        <v>13</v>
      </c>
      <c r="B17" s="16" t="s">
        <v>100</v>
      </c>
      <c r="C17" s="17">
        <v>262005.13662439887</v>
      </c>
      <c r="D17" s="14">
        <f t="shared" si="0"/>
        <v>6.5827090923697429E-2</v>
      </c>
    </row>
    <row r="18" spans="1:4" ht="16.5" thickTop="1" thickBot="1" x14ac:dyDescent="0.3">
      <c r="A18" s="15">
        <v>14</v>
      </c>
      <c r="B18" s="16" t="s">
        <v>101</v>
      </c>
      <c r="C18" s="17">
        <v>1859847.8153638609</v>
      </c>
      <c r="D18" s="14">
        <f t="shared" si="0"/>
        <v>0.46727469859381349</v>
      </c>
    </row>
    <row r="19" spans="1:4" ht="16.5" thickTop="1" thickBot="1" x14ac:dyDescent="0.3">
      <c r="A19" s="15">
        <v>15</v>
      </c>
      <c r="B19" s="16" t="s">
        <v>102</v>
      </c>
      <c r="C19" s="17">
        <v>4146.6475470262549</v>
      </c>
      <c r="D19" s="14">
        <f t="shared" si="0"/>
        <v>1.0418182964784097E-3</v>
      </c>
    </row>
    <row r="20" spans="1:4" ht="16.5" thickTop="1" thickBot="1" x14ac:dyDescent="0.3">
      <c r="A20" s="15">
        <v>16</v>
      </c>
      <c r="B20" s="16" t="s">
        <v>103</v>
      </c>
      <c r="C20" s="17">
        <v>488521.83182853187</v>
      </c>
      <c r="D20" s="14">
        <f t="shared" si="0"/>
        <v>0.12273794115757548</v>
      </c>
    </row>
    <row r="21" spans="1:4" ht="16.5" thickTop="1" thickBot="1" x14ac:dyDescent="0.3">
      <c r="A21" s="15">
        <v>17</v>
      </c>
      <c r="B21" s="16" t="s">
        <v>104</v>
      </c>
      <c r="C21" s="17">
        <v>244509.81767849368</v>
      </c>
      <c r="D21" s="14">
        <f t="shared" si="0"/>
        <v>6.143150553239965E-2</v>
      </c>
    </row>
    <row r="22" spans="1:4" ht="16.5" thickTop="1" thickBot="1" x14ac:dyDescent="0.3">
      <c r="A22" s="15">
        <v>18</v>
      </c>
      <c r="B22" s="16" t="s">
        <v>105</v>
      </c>
      <c r="C22" s="17">
        <v>441074.30735660699</v>
      </c>
      <c r="D22" s="14">
        <f t="shared" si="0"/>
        <v>0.11081705843077896</v>
      </c>
    </row>
    <row r="23" spans="1:4" ht="16.5" thickTop="1" thickBot="1" x14ac:dyDescent="0.3">
      <c r="A23" s="31"/>
      <c r="B23" s="18" t="s">
        <v>106</v>
      </c>
      <c r="C23" s="19">
        <f>SUM(C5:C22)</f>
        <v>3980202.2685173573</v>
      </c>
      <c r="D23" s="20">
        <f t="shared" si="0"/>
        <v>1</v>
      </c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2e0f9a37-d5d4-403e-a0de-8e0e72481b0e" xsi:nil="true"/>
    <lcf76f155ced4ddcb4097134ff3c332f xmlns="6ea6a792-ef83-4575-af34-288d3fd4cb51">
      <Terms xmlns="http://schemas.microsoft.com/office/infopath/2007/PartnerControls"/>
    </lcf76f155ced4ddcb4097134ff3c332f>
    <Enlace_x002d_Alterno xmlns="6ea6a792-ef83-4575-af34-288d3fd4cb51" xsi:nil="true"/>
    <NumericOrder xmlns="6ea6a792-ef83-4575-af34-288d3fd4cb51" xsi:nil="true"/>
    <_ip_UnifiedCompliancePolicyProperties xmlns="http://schemas.microsoft.com/sharepoint/v3" xsi:nil="true"/>
    <EnlaceWebflow xmlns="6ea6a792-ef83-4575-af34-288d3fd4cb51">
      <Url xsi:nil="true"/>
      <Description xsi:nil="true"/>
    </EnlaceWebflow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17D3EE593A8A4D9AAE3F2AD010A0BC" ma:contentTypeVersion="19" ma:contentTypeDescription="Create a new document." ma:contentTypeScope="" ma:versionID="f787f23f5d978bc2fa73a3acd85ab1c8">
  <xsd:schema xmlns:xsd="http://www.w3.org/2001/XMLSchema" xmlns:xs="http://www.w3.org/2001/XMLSchema" xmlns:p="http://schemas.microsoft.com/office/2006/metadata/properties" xmlns:ns1="http://schemas.microsoft.com/sharepoint/v3" xmlns:ns2="6ea6a792-ef83-4575-af34-288d3fd4cb51" xmlns:ns3="2e0f9a37-d5d4-403e-a0de-8e0e72481b0e" targetNamespace="http://schemas.microsoft.com/office/2006/metadata/properties" ma:root="true" ma:fieldsID="8cbc44546b457b734f3f29b1419905e1" ns1:_="" ns2:_="" ns3:_="">
    <xsd:import namespace="http://schemas.microsoft.com/sharepoint/v3"/>
    <xsd:import namespace="6ea6a792-ef83-4575-af34-288d3fd4cb51"/>
    <xsd:import namespace="2e0f9a37-d5d4-403e-a0de-8e0e72481b0e"/>
    <xsd:element name="properties">
      <xsd:complexType>
        <xsd:sequence>
          <xsd:element name="documentManagement">
            <xsd:complexType>
              <xsd:all>
                <xsd:element ref="ns2:EnlaceWebflow" minOccurs="0"/>
                <xsd:element ref="ns2:NumericOrde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Enlace_x002d_Alterno" minOccurs="0"/>
                <xsd:element ref="ns1:_ip_UnifiedCompliancePolicyProperties" minOccurs="0"/>
                <xsd:element ref="ns1:_ip_UnifiedCompliancePolicyUIAc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a6a792-ef83-4575-af34-288d3fd4cb51" elementFormDefault="qualified">
    <xsd:import namespace="http://schemas.microsoft.com/office/2006/documentManagement/types"/>
    <xsd:import namespace="http://schemas.microsoft.com/office/infopath/2007/PartnerControls"/>
    <xsd:element name="EnlaceWebflow" ma:index="8" nillable="true" ma:displayName="EnlaceWebflow" ma:format="Hyperlink" ma:internalName="EnlaceWebflow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NumericOrder" ma:index="9" nillable="true" ma:displayName="NumericOrder" ma:format="Dropdown" ma:internalName="NumericOrder" ma:percentage="FALSE">
      <xsd:simpleType>
        <xsd:restriction base="dms:Number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189064c-74a9-43e5-b572-e3b11b1ca6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nlace_x002d_Alterno" ma:index="23" nillable="true" ma:displayName="Enlace-Alterno (WEBFLOW)" ma:format="Dropdown" ma:internalName="Enlace_x002d_Alterno">
      <xsd:simpleType>
        <xsd:restriction base="dms:Note">
          <xsd:maxLength value="255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f9a37-d5d4-403e-a0de-8e0e72481b0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edb5104-a6ea-46f1-a222-154c6f3224c0}" ma:internalName="TaxCatchAll" ma:showField="CatchAllData" ma:web="2e0f9a37-d5d4-403e-a0de-8e0e72481b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A9200-D7C5-4EA3-8AFC-41B9D3A22A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3A8FC8-3D22-4BBD-9B3D-1B3B796FC63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DE9A1B8-9D60-480F-A7CC-67612612FC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InfoVentasMunicipal</vt:lpstr>
      <vt:lpstr>Adjuntas</vt:lpstr>
      <vt:lpstr>Aguada</vt:lpstr>
      <vt:lpstr>Aguadilla</vt:lpstr>
      <vt:lpstr>AguasBuenas</vt:lpstr>
      <vt:lpstr>Aibonito</vt:lpstr>
      <vt:lpstr>Anasco</vt:lpstr>
      <vt:lpstr>Arecibo</vt:lpstr>
      <vt:lpstr>Arroyo</vt:lpstr>
      <vt:lpstr>Barceloneta</vt:lpstr>
      <vt:lpstr>Barranquitas</vt:lpstr>
      <vt:lpstr>Bayamon</vt:lpstr>
      <vt:lpstr>CaboRojo</vt:lpstr>
      <vt:lpstr>Caguas</vt:lpstr>
      <vt:lpstr>Camuy</vt:lpstr>
      <vt:lpstr>Canovanas</vt:lpstr>
      <vt:lpstr>Carolina</vt:lpstr>
      <vt:lpstr>Catano</vt:lpstr>
      <vt:lpstr>Cayey</vt:lpstr>
      <vt:lpstr>Ceiba</vt:lpstr>
      <vt:lpstr>Ciales</vt:lpstr>
      <vt:lpstr>Cidra</vt:lpstr>
      <vt:lpstr>Coamo</vt:lpstr>
      <vt:lpstr>Comerio</vt:lpstr>
      <vt:lpstr>Corozal</vt:lpstr>
      <vt:lpstr>Culebra</vt:lpstr>
      <vt:lpstr>Dorado</vt:lpstr>
      <vt:lpstr>Fajardo</vt:lpstr>
      <vt:lpstr>Florida</vt:lpstr>
      <vt:lpstr>Guanica</vt:lpstr>
      <vt:lpstr>Guayama</vt:lpstr>
      <vt:lpstr>Guayanilla</vt:lpstr>
      <vt:lpstr>Guaynabo</vt:lpstr>
      <vt:lpstr>Gurabo</vt:lpstr>
      <vt:lpstr>Hatillo</vt:lpstr>
      <vt:lpstr>Hormigueros</vt:lpstr>
      <vt:lpstr>Humacao</vt:lpstr>
      <vt:lpstr>Isabela</vt:lpstr>
      <vt:lpstr>Jayuya</vt:lpstr>
      <vt:lpstr>JuanaDiaz</vt:lpstr>
      <vt:lpstr>Juncos</vt:lpstr>
      <vt:lpstr>Lajas</vt:lpstr>
      <vt:lpstr>Lares</vt:lpstr>
      <vt:lpstr>LasMarias</vt:lpstr>
      <vt:lpstr>LasPiedras</vt:lpstr>
      <vt:lpstr>Loiza</vt:lpstr>
      <vt:lpstr>Luquillo</vt:lpstr>
      <vt:lpstr>Manati</vt:lpstr>
      <vt:lpstr>Maricao</vt:lpstr>
      <vt:lpstr>Maunabo</vt:lpstr>
      <vt:lpstr>Mayaguez</vt:lpstr>
      <vt:lpstr>Moca</vt:lpstr>
      <vt:lpstr>Morovis</vt:lpstr>
      <vt:lpstr>Naguabo</vt:lpstr>
      <vt:lpstr>Naranjito</vt:lpstr>
      <vt:lpstr>Orocovis</vt:lpstr>
      <vt:lpstr>Patillas</vt:lpstr>
      <vt:lpstr>Penuelas</vt:lpstr>
      <vt:lpstr>Ponce</vt:lpstr>
      <vt:lpstr>Quebradillas</vt:lpstr>
      <vt:lpstr>Rincon</vt:lpstr>
      <vt:lpstr>RioGrande</vt:lpstr>
      <vt:lpstr>SabanaGrande</vt:lpstr>
      <vt:lpstr>Salinas</vt:lpstr>
      <vt:lpstr>SanGerman</vt:lpstr>
      <vt:lpstr>SanJuan</vt:lpstr>
      <vt:lpstr>SanLorenzo</vt:lpstr>
      <vt:lpstr>SanSebastian</vt:lpstr>
      <vt:lpstr>SantaIsabel</vt:lpstr>
      <vt:lpstr>ToaAlta</vt:lpstr>
      <vt:lpstr>ToaBaja</vt:lpstr>
      <vt:lpstr>TrujilloAlto</vt:lpstr>
      <vt:lpstr>Utuado</vt:lpstr>
      <vt:lpstr>VegaAlta</vt:lpstr>
      <vt:lpstr>VegaBaja</vt:lpstr>
      <vt:lpstr>Vieques</vt:lpstr>
      <vt:lpstr>Villalba</vt:lpstr>
      <vt:lpstr>Yabucoa</vt:lpstr>
      <vt:lpstr>Yauco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 Matos Vázquez</dc:creator>
  <cp:keywords/>
  <dc:description/>
  <cp:lastModifiedBy>Angel L. Rivera Montañez</cp:lastModifiedBy>
  <cp:revision/>
  <dcterms:created xsi:type="dcterms:W3CDTF">2019-05-20T13:39:56Z</dcterms:created>
  <dcterms:modified xsi:type="dcterms:W3CDTF">2024-02-01T19:57:16Z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0x0101004517D3EE593A8A4D9AAE3F2AD010A0BC</vt:lpwstr>
  </property>
</Properties>
</file>