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decpr-my.sharepoint.com/personal/angel_l_rivera_ddec_pr_gov/Documents/Documents/ALRM FILE C/Indicadores Mensuales Seleccionados/Ventas al Detal/Info Ventas Data - Municipios/"/>
    </mc:Choice>
  </mc:AlternateContent>
  <xr:revisionPtr revIDLastSave="0" documentId="8_{14C153D3-3B18-42AC-ABE0-803F2C00F214}" xr6:coauthVersionLast="47" xr6:coauthVersionMax="47" xr10:uidLastSave="{00000000-0000-0000-0000-000000000000}"/>
  <bookViews>
    <workbookView xWindow="-120" yWindow="-120" windowWidth="29040" windowHeight="15840" tabRatio="869" xr2:uid="{EFE95271-E55B-4822-BEE4-93827FD0CA26}"/>
  </bookViews>
  <sheets>
    <sheet name="InfoVentasMunicipal" sheetId="83" r:id="rId1"/>
    <sheet name="Adjuntas" sheetId="5" r:id="rId2"/>
    <sheet name="Aguada" sheetId="6" r:id="rId3"/>
    <sheet name="Aguadilla" sheetId="7" r:id="rId4"/>
    <sheet name="AguasBuenas" sheetId="8" r:id="rId5"/>
    <sheet name="Aibonito" sheetId="9" r:id="rId6"/>
    <sheet name="Anasco" sheetId="10" r:id="rId7"/>
    <sheet name="Arecibo" sheetId="11" r:id="rId8"/>
    <sheet name="Arroyo" sheetId="12" r:id="rId9"/>
    <sheet name="Barceloneta" sheetId="13" r:id="rId10"/>
    <sheet name="Barranquitas" sheetId="14" r:id="rId11"/>
    <sheet name="Bayamon" sheetId="15" r:id="rId12"/>
    <sheet name="CaboRojo" sheetId="16" r:id="rId13"/>
    <sheet name="Caguas" sheetId="17" r:id="rId14"/>
    <sheet name="Camuy" sheetId="18" r:id="rId15"/>
    <sheet name="Canovanas" sheetId="19" r:id="rId16"/>
    <sheet name="Carolina" sheetId="20" r:id="rId17"/>
    <sheet name="Catano" sheetId="21" r:id="rId18"/>
    <sheet name="Cayey" sheetId="22" r:id="rId19"/>
    <sheet name="Ceiba" sheetId="23" r:id="rId20"/>
    <sheet name="Ciales" sheetId="24" r:id="rId21"/>
    <sheet name="Cidra" sheetId="25" r:id="rId22"/>
    <sheet name="Coamo" sheetId="26" r:id="rId23"/>
    <sheet name="Comerio" sheetId="27" r:id="rId24"/>
    <sheet name="Corozal" sheetId="28" r:id="rId25"/>
    <sheet name="Culebra" sheetId="29" r:id="rId26"/>
    <sheet name="Dorado" sheetId="30" r:id="rId27"/>
    <sheet name="Fajardo" sheetId="31" r:id="rId28"/>
    <sheet name="Florida" sheetId="32" r:id="rId29"/>
    <sheet name="Guanica" sheetId="33" r:id="rId30"/>
    <sheet name="Guayama" sheetId="34" r:id="rId31"/>
    <sheet name="Guayanilla" sheetId="35" r:id="rId32"/>
    <sheet name="Guaynabo" sheetId="36" r:id="rId33"/>
    <sheet name="Gurabo" sheetId="37" r:id="rId34"/>
    <sheet name="Hatillo" sheetId="38" r:id="rId35"/>
    <sheet name="Hormigueros" sheetId="39" r:id="rId36"/>
    <sheet name="Humacao" sheetId="40" r:id="rId37"/>
    <sheet name="Isabela" sheetId="41" r:id="rId38"/>
    <sheet name="Jayuya" sheetId="42" r:id="rId39"/>
    <sheet name="JuanaDiaz" sheetId="43" r:id="rId40"/>
    <sheet name="Juncos" sheetId="44" r:id="rId41"/>
    <sheet name="Lajas" sheetId="45" r:id="rId42"/>
    <sheet name="Lares" sheetId="46" r:id="rId43"/>
    <sheet name="LasMarias" sheetId="47" r:id="rId44"/>
    <sheet name="LasPiedras" sheetId="48" r:id="rId45"/>
    <sheet name="Loiza" sheetId="49" r:id="rId46"/>
    <sheet name="Luquillo" sheetId="50" r:id="rId47"/>
    <sheet name="Manati" sheetId="51" r:id="rId48"/>
    <sheet name="Maricao" sheetId="52" r:id="rId49"/>
    <sheet name="Maunabo" sheetId="53" r:id="rId50"/>
    <sheet name="Mayaguez" sheetId="54" r:id="rId51"/>
    <sheet name="Moca" sheetId="55" r:id="rId52"/>
    <sheet name="Morovis" sheetId="56" r:id="rId53"/>
    <sheet name="Naguabo" sheetId="57" r:id="rId54"/>
    <sheet name="Naranjito" sheetId="58" r:id="rId55"/>
    <sheet name="Orocovis" sheetId="59" r:id="rId56"/>
    <sheet name="Patillas" sheetId="60" r:id="rId57"/>
    <sheet name="Penuelas" sheetId="61" r:id="rId58"/>
    <sheet name="Ponce" sheetId="62" r:id="rId59"/>
    <sheet name="Quebradillas" sheetId="63" r:id="rId60"/>
    <sheet name="Rincon" sheetId="64" r:id="rId61"/>
    <sheet name="RioGrande" sheetId="65" r:id="rId62"/>
    <sheet name="SabanaGrande" sheetId="66" r:id="rId63"/>
    <sheet name="Salinas" sheetId="67" r:id="rId64"/>
    <sheet name="SanGerman" sheetId="68" r:id="rId65"/>
    <sheet name="SanJuan" sheetId="69" r:id="rId66"/>
    <sheet name="SanLorenzo" sheetId="70" r:id="rId67"/>
    <sheet name="SanSebastian" sheetId="71" r:id="rId68"/>
    <sheet name="SantaIsabel" sheetId="72" r:id="rId69"/>
    <sheet name="ToaAlta" sheetId="73" r:id="rId70"/>
    <sheet name="ToaBaja" sheetId="74" r:id="rId71"/>
    <sheet name="TrujilloAlto" sheetId="75" r:id="rId72"/>
    <sheet name="Utuado" sheetId="76" r:id="rId73"/>
    <sheet name="VegaAlta" sheetId="77" r:id="rId74"/>
    <sheet name="VegaBaja" sheetId="78" r:id="rId75"/>
    <sheet name="Vieques" sheetId="79" r:id="rId76"/>
    <sheet name="Villalba" sheetId="80" r:id="rId77"/>
    <sheet name="Yabucoa" sheetId="81" r:id="rId78"/>
    <sheet name="Yauco" sheetId="82" r:id="rId79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3" i="60" l="1"/>
  <c r="C23" i="82" l="1"/>
  <c r="D23" i="82" s="1"/>
  <c r="C23" i="81"/>
  <c r="D23" i="81" s="1"/>
  <c r="C23" i="80"/>
  <c r="D23" i="80" s="1"/>
  <c r="C23" i="79"/>
  <c r="D23" i="79" s="1"/>
  <c r="C23" i="78"/>
  <c r="D23" i="78" s="1"/>
  <c r="C23" i="77"/>
  <c r="D23" i="77" s="1"/>
  <c r="C23" i="76"/>
  <c r="D15" i="76" s="1"/>
  <c r="C23" i="75"/>
  <c r="C23" i="74"/>
  <c r="C23" i="73"/>
  <c r="C23" i="72"/>
  <c r="D15" i="72" s="1"/>
  <c r="C23" i="71"/>
  <c r="C23" i="70"/>
  <c r="C23" i="69"/>
  <c r="D19" i="69" s="1"/>
  <c r="C23" i="68"/>
  <c r="D15" i="68" s="1"/>
  <c r="C23" i="67"/>
  <c r="D19" i="67" s="1"/>
  <c r="C23" i="66"/>
  <c r="D15" i="66" s="1"/>
  <c r="C23" i="65"/>
  <c r="D19" i="65" s="1"/>
  <c r="C23" i="64"/>
  <c r="D15" i="64" s="1"/>
  <c r="C23" i="63"/>
  <c r="D19" i="63" s="1"/>
  <c r="C23" i="62"/>
  <c r="D15" i="62" s="1"/>
  <c r="C23" i="61"/>
  <c r="D19" i="61" s="1"/>
  <c r="D15" i="60"/>
  <c r="D7" i="60"/>
  <c r="C23" i="59"/>
  <c r="D23" i="59" s="1"/>
  <c r="C23" i="58"/>
  <c r="D23" i="58" s="1"/>
  <c r="C23" i="57"/>
  <c r="D23" i="57" s="1"/>
  <c r="D19" i="75" l="1"/>
  <c r="D21" i="75"/>
  <c r="D19" i="73"/>
  <c r="D5" i="73"/>
  <c r="D5" i="74"/>
  <c r="D9" i="74"/>
  <c r="D13" i="74"/>
  <c r="D17" i="74"/>
  <c r="D21" i="74"/>
  <c r="D12" i="74"/>
  <c r="D6" i="74"/>
  <c r="D10" i="74"/>
  <c r="D14" i="74"/>
  <c r="D18" i="74"/>
  <c r="D22" i="74"/>
  <c r="D19" i="74"/>
  <c r="D20" i="74"/>
  <c r="D7" i="74"/>
  <c r="D11" i="74"/>
  <c r="D15" i="74"/>
  <c r="D16" i="74"/>
  <c r="D8" i="74"/>
  <c r="D5" i="71"/>
  <c r="D13" i="71"/>
  <c r="D21" i="71"/>
  <c r="D6" i="71"/>
  <c r="D14" i="71"/>
  <c r="D22" i="71"/>
  <c r="D15" i="71"/>
  <c r="D16" i="71"/>
  <c r="D17" i="71"/>
  <c r="D7" i="71"/>
  <c r="D8" i="71"/>
  <c r="D9" i="71"/>
  <c r="D10" i="71"/>
  <c r="D18" i="71"/>
  <c r="D19" i="71"/>
  <c r="D20" i="71"/>
  <c r="D11" i="71"/>
  <c r="D12" i="71"/>
  <c r="D5" i="70"/>
  <c r="D13" i="70"/>
  <c r="D21" i="70"/>
  <c r="D22" i="70"/>
  <c r="D16" i="70"/>
  <c r="D17" i="70"/>
  <c r="D11" i="70"/>
  <c r="D6" i="70"/>
  <c r="D14" i="70"/>
  <c r="D10" i="70"/>
  <c r="D20" i="70"/>
  <c r="D7" i="70"/>
  <c r="D15" i="70"/>
  <c r="D8" i="70"/>
  <c r="D9" i="70"/>
  <c r="D18" i="70"/>
  <c r="D12" i="70"/>
  <c r="D19" i="70"/>
  <c r="D7" i="81"/>
  <c r="D7" i="82"/>
  <c r="D9" i="82"/>
  <c r="D15" i="81"/>
  <c r="D11" i="81"/>
  <c r="D19" i="81"/>
  <c r="D11" i="82"/>
  <c r="D13" i="82"/>
  <c r="D17" i="82"/>
  <c r="D15" i="82"/>
  <c r="D19" i="82"/>
  <c r="D5" i="82"/>
  <c r="D21" i="82"/>
  <c r="D7" i="79"/>
  <c r="D15" i="79"/>
  <c r="D7" i="78"/>
  <c r="D7" i="75"/>
  <c r="D7" i="57"/>
  <c r="D15" i="57"/>
  <c r="D7" i="80"/>
  <c r="D11" i="79"/>
  <c r="D19" i="79"/>
  <c r="D7" i="68"/>
  <c r="D7" i="67"/>
  <c r="D7" i="66"/>
  <c r="D15" i="80"/>
  <c r="D15" i="78"/>
  <c r="D7" i="72"/>
  <c r="D7" i="58"/>
  <c r="D11" i="57"/>
  <c r="D19" i="57"/>
  <c r="D11" i="80"/>
  <c r="D19" i="80"/>
  <c r="D11" i="78"/>
  <c r="D19" i="78"/>
  <c r="D7" i="59"/>
  <c r="D15" i="58"/>
  <c r="D5" i="81"/>
  <c r="D9" i="81"/>
  <c r="D13" i="81"/>
  <c r="D17" i="81"/>
  <c r="D21" i="81"/>
  <c r="D5" i="79"/>
  <c r="D9" i="79"/>
  <c r="D13" i="79"/>
  <c r="D17" i="79"/>
  <c r="D21" i="79"/>
  <c r="D5" i="78"/>
  <c r="D9" i="78"/>
  <c r="D13" i="78"/>
  <c r="D17" i="78"/>
  <c r="D21" i="78"/>
  <c r="D7" i="64"/>
  <c r="D7" i="63"/>
  <c r="D7" i="62"/>
  <c r="D15" i="59"/>
  <c r="D11" i="58"/>
  <c r="D19" i="58"/>
  <c r="D5" i="80"/>
  <c r="D9" i="80"/>
  <c r="D13" i="80"/>
  <c r="D17" i="80"/>
  <c r="D21" i="80"/>
  <c r="D7" i="73"/>
  <c r="D7" i="69"/>
  <c r="D7" i="65"/>
  <c r="D7" i="61"/>
  <c r="D5" i="58"/>
  <c r="D9" i="58"/>
  <c r="D13" i="58"/>
  <c r="D17" i="58"/>
  <c r="D21" i="58"/>
  <c r="D5" i="57"/>
  <c r="D9" i="57"/>
  <c r="D13" i="57"/>
  <c r="D17" i="57"/>
  <c r="D21" i="57"/>
  <c r="D7" i="76"/>
  <c r="D15" i="75"/>
  <c r="D15" i="73"/>
  <c r="D15" i="69"/>
  <c r="D15" i="67"/>
  <c r="D15" i="65"/>
  <c r="D15" i="63"/>
  <c r="D15" i="61"/>
  <c r="D11" i="59"/>
  <c r="D19" i="59"/>
  <c r="D5" i="59"/>
  <c r="D9" i="59"/>
  <c r="D13" i="59"/>
  <c r="D17" i="59"/>
  <c r="D21" i="59"/>
  <c r="D11" i="61"/>
  <c r="D11" i="63"/>
  <c r="D11" i="65"/>
  <c r="D11" i="67"/>
  <c r="D11" i="69"/>
  <c r="D11" i="73"/>
  <c r="D11" i="75"/>
  <c r="D23" i="60"/>
  <c r="D21" i="60"/>
  <c r="D17" i="60"/>
  <c r="D13" i="60"/>
  <c r="D9" i="60"/>
  <c r="D5" i="60"/>
  <c r="D23" i="62"/>
  <c r="D21" i="62"/>
  <c r="D17" i="62"/>
  <c r="D13" i="62"/>
  <c r="D9" i="62"/>
  <c r="D5" i="62"/>
  <c r="D23" i="64"/>
  <c r="D21" i="64"/>
  <c r="D17" i="64"/>
  <c r="D13" i="64"/>
  <c r="D9" i="64"/>
  <c r="D5" i="64"/>
  <c r="D23" i="66"/>
  <c r="D21" i="66"/>
  <c r="D17" i="66"/>
  <c r="D13" i="66"/>
  <c r="D9" i="66"/>
  <c r="D5" i="66"/>
  <c r="D23" i="68"/>
  <c r="D21" i="68"/>
  <c r="D17" i="68"/>
  <c r="D13" i="68"/>
  <c r="D9" i="68"/>
  <c r="D5" i="68"/>
  <c r="D23" i="70"/>
  <c r="D23" i="72"/>
  <c r="D21" i="72"/>
  <c r="D17" i="72"/>
  <c r="D13" i="72"/>
  <c r="D9" i="72"/>
  <c r="D5" i="72"/>
  <c r="D23" i="74"/>
  <c r="D23" i="76"/>
  <c r="D21" i="76"/>
  <c r="D17" i="76"/>
  <c r="D13" i="76"/>
  <c r="D9" i="76"/>
  <c r="D5" i="76"/>
  <c r="D11" i="60"/>
  <c r="D19" i="60"/>
  <c r="D23" i="61"/>
  <c r="D21" i="61"/>
  <c r="D17" i="61"/>
  <c r="D13" i="61"/>
  <c r="D9" i="61"/>
  <c r="D5" i="61"/>
  <c r="D11" i="62"/>
  <c r="D19" i="62"/>
  <c r="D23" i="63"/>
  <c r="D21" i="63"/>
  <c r="D17" i="63"/>
  <c r="D13" i="63"/>
  <c r="D9" i="63"/>
  <c r="D5" i="63"/>
  <c r="D11" i="64"/>
  <c r="D19" i="64"/>
  <c r="D23" i="65"/>
  <c r="D21" i="65"/>
  <c r="D17" i="65"/>
  <c r="D13" i="65"/>
  <c r="D9" i="65"/>
  <c r="D5" i="65"/>
  <c r="D11" i="66"/>
  <c r="D19" i="66"/>
  <c r="D23" i="67"/>
  <c r="D21" i="67"/>
  <c r="D17" i="67"/>
  <c r="D13" i="67"/>
  <c r="D9" i="67"/>
  <c r="D5" i="67"/>
  <c r="D11" i="68"/>
  <c r="D19" i="68"/>
  <c r="D23" i="69"/>
  <c r="D21" i="69"/>
  <c r="D17" i="69"/>
  <c r="D13" i="69"/>
  <c r="D9" i="69"/>
  <c r="D5" i="69"/>
  <c r="D23" i="71"/>
  <c r="D11" i="72"/>
  <c r="D19" i="72"/>
  <c r="D23" i="73"/>
  <c r="D21" i="73"/>
  <c r="D17" i="73"/>
  <c r="D13" i="73"/>
  <c r="D9" i="73"/>
  <c r="D23" i="75"/>
  <c r="D17" i="75"/>
  <c r="D13" i="75"/>
  <c r="D9" i="75"/>
  <c r="D5" i="75"/>
  <c r="D11" i="76"/>
  <c r="D19" i="76"/>
  <c r="D6" i="82"/>
  <c r="D8" i="82"/>
  <c r="D10" i="82"/>
  <c r="D12" i="82"/>
  <c r="D14" i="82"/>
  <c r="D16" i="82"/>
  <c r="D18" i="82"/>
  <c r="D20" i="82"/>
  <c r="D22" i="82"/>
  <c r="D6" i="81"/>
  <c r="D8" i="81"/>
  <c r="D10" i="81"/>
  <c r="D12" i="81"/>
  <c r="D14" i="81"/>
  <c r="D16" i="81"/>
  <c r="D18" i="81"/>
  <c r="D20" i="81"/>
  <c r="D22" i="81"/>
  <c r="D6" i="80"/>
  <c r="D8" i="80"/>
  <c r="D10" i="80"/>
  <c r="D12" i="80"/>
  <c r="D14" i="80"/>
  <c r="D16" i="80"/>
  <c r="D18" i="80"/>
  <c r="D20" i="80"/>
  <c r="D22" i="80"/>
  <c r="D6" i="79"/>
  <c r="D8" i="79"/>
  <c r="D10" i="79"/>
  <c r="D12" i="79"/>
  <c r="D14" i="79"/>
  <c r="D16" i="79"/>
  <c r="D18" i="79"/>
  <c r="D20" i="79"/>
  <c r="D22" i="79"/>
  <c r="D6" i="78"/>
  <c r="D8" i="78"/>
  <c r="D10" i="78"/>
  <c r="D12" i="78"/>
  <c r="D14" i="78"/>
  <c r="D16" i="78"/>
  <c r="D18" i="78"/>
  <c r="D20" i="78"/>
  <c r="D22" i="78"/>
  <c r="D5" i="77"/>
  <c r="D7" i="77"/>
  <c r="D9" i="77"/>
  <c r="D11" i="77"/>
  <c r="D13" i="77"/>
  <c r="D15" i="77"/>
  <c r="D17" i="77"/>
  <c r="D19" i="77"/>
  <c r="D21" i="77"/>
  <c r="D6" i="77"/>
  <c r="D8" i="77"/>
  <c r="D10" i="77"/>
  <c r="D12" i="77"/>
  <c r="D14" i="77"/>
  <c r="D16" i="77"/>
  <c r="D18" i="77"/>
  <c r="D20" i="77"/>
  <c r="D22" i="77"/>
  <c r="D6" i="76"/>
  <c r="D8" i="76"/>
  <c r="D10" i="76"/>
  <c r="D12" i="76"/>
  <c r="D14" i="76"/>
  <c r="D16" i="76"/>
  <c r="D18" i="76"/>
  <c r="D20" i="76"/>
  <c r="D22" i="76"/>
  <c r="D6" i="75"/>
  <c r="D8" i="75"/>
  <c r="D10" i="75"/>
  <c r="D12" i="75"/>
  <c r="D14" i="75"/>
  <c r="D16" i="75"/>
  <c r="D18" i="75"/>
  <c r="D20" i="75"/>
  <c r="D22" i="75"/>
  <c r="D6" i="73"/>
  <c r="D8" i="73"/>
  <c r="D10" i="73"/>
  <c r="D12" i="73"/>
  <c r="D14" i="73"/>
  <c r="D16" i="73"/>
  <c r="D18" i="73"/>
  <c r="D20" i="73"/>
  <c r="D22" i="73"/>
  <c r="D6" i="72"/>
  <c r="D8" i="72"/>
  <c r="D10" i="72"/>
  <c r="D12" i="72"/>
  <c r="D14" i="72"/>
  <c r="D16" i="72"/>
  <c r="D18" i="72"/>
  <c r="D20" i="72"/>
  <c r="D22" i="72"/>
  <c r="D6" i="69"/>
  <c r="D8" i="69"/>
  <c r="D10" i="69"/>
  <c r="D12" i="69"/>
  <c r="D14" i="69"/>
  <c r="D16" i="69"/>
  <c r="D18" i="69"/>
  <c r="D20" i="69"/>
  <c r="D22" i="69"/>
  <c r="D6" i="68"/>
  <c r="D8" i="68"/>
  <c r="D10" i="68"/>
  <c r="D12" i="68"/>
  <c r="D14" i="68"/>
  <c r="D16" i="68"/>
  <c r="D18" i="68"/>
  <c r="D20" i="68"/>
  <c r="D22" i="68"/>
  <c r="D6" i="67"/>
  <c r="D8" i="67"/>
  <c r="D10" i="67"/>
  <c r="D12" i="67"/>
  <c r="D14" i="67"/>
  <c r="D16" i="67"/>
  <c r="D18" i="67"/>
  <c r="D20" i="67"/>
  <c r="D22" i="67"/>
  <c r="D6" i="66"/>
  <c r="D8" i="66"/>
  <c r="D10" i="66"/>
  <c r="D12" i="66"/>
  <c r="D14" i="66"/>
  <c r="D16" i="66"/>
  <c r="D18" i="66"/>
  <c r="D20" i="66"/>
  <c r="D22" i="66"/>
  <c r="D6" i="65"/>
  <c r="D8" i="65"/>
  <c r="D10" i="65"/>
  <c r="D12" i="65"/>
  <c r="D14" i="65"/>
  <c r="D16" i="65"/>
  <c r="D18" i="65"/>
  <c r="D20" i="65"/>
  <c r="D22" i="65"/>
  <c r="D6" i="64"/>
  <c r="D8" i="64"/>
  <c r="D10" i="64"/>
  <c r="D12" i="64"/>
  <c r="D14" i="64"/>
  <c r="D16" i="64"/>
  <c r="D18" i="64"/>
  <c r="D20" i="64"/>
  <c r="D22" i="64"/>
  <c r="D6" i="63"/>
  <c r="D8" i="63"/>
  <c r="D10" i="63"/>
  <c r="D12" i="63"/>
  <c r="D14" i="63"/>
  <c r="D16" i="63"/>
  <c r="D18" i="63"/>
  <c r="D20" i="63"/>
  <c r="D22" i="63"/>
  <c r="D6" i="62"/>
  <c r="D8" i="62"/>
  <c r="D10" i="62"/>
  <c r="D12" i="62"/>
  <c r="D14" i="62"/>
  <c r="D16" i="62"/>
  <c r="D18" i="62"/>
  <c r="D20" i="62"/>
  <c r="D22" i="62"/>
  <c r="D6" i="61"/>
  <c r="D8" i="61"/>
  <c r="D10" i="61"/>
  <c r="D12" i="61"/>
  <c r="D14" i="61"/>
  <c r="D16" i="61"/>
  <c r="D18" i="61"/>
  <c r="D20" i="61"/>
  <c r="D22" i="61"/>
  <c r="D6" i="60"/>
  <c r="D8" i="60"/>
  <c r="D10" i="60"/>
  <c r="D12" i="60"/>
  <c r="D14" i="60"/>
  <c r="D16" i="60"/>
  <c r="D18" i="60"/>
  <c r="D20" i="60"/>
  <c r="D22" i="60"/>
  <c r="D6" i="59"/>
  <c r="D8" i="59"/>
  <c r="D10" i="59"/>
  <c r="D12" i="59"/>
  <c r="D14" i="59"/>
  <c r="D16" i="59"/>
  <c r="D18" i="59"/>
  <c r="D20" i="59"/>
  <c r="D22" i="59"/>
  <c r="D6" i="58"/>
  <c r="D8" i="58"/>
  <c r="D10" i="58"/>
  <c r="D12" i="58"/>
  <c r="D14" i="58"/>
  <c r="D16" i="58"/>
  <c r="D18" i="58"/>
  <c r="D20" i="58"/>
  <c r="D22" i="58"/>
  <c r="D6" i="57"/>
  <c r="D8" i="57"/>
  <c r="D10" i="57"/>
  <c r="D12" i="57"/>
  <c r="D14" i="57"/>
  <c r="D16" i="57"/>
  <c r="D18" i="57"/>
  <c r="D20" i="57"/>
  <c r="D22" i="57"/>
  <c r="C23" i="56" l="1"/>
  <c r="C23" i="55"/>
  <c r="D23" i="55" s="1"/>
  <c r="C23" i="54"/>
  <c r="D23" i="54" s="1"/>
  <c r="C23" i="53"/>
  <c r="D23" i="53" s="1"/>
  <c r="C23" i="52"/>
  <c r="D23" i="52" s="1"/>
  <c r="C23" i="51"/>
  <c r="D23" i="51" s="1"/>
  <c r="C23" i="50"/>
  <c r="D23" i="50" s="1"/>
  <c r="C23" i="49"/>
  <c r="D23" i="49" s="1"/>
  <c r="C23" i="48"/>
  <c r="D23" i="48" s="1"/>
  <c r="C23" i="47"/>
  <c r="D23" i="47" s="1"/>
  <c r="C23" i="46"/>
  <c r="D23" i="46" s="1"/>
  <c r="C23" i="45"/>
  <c r="D23" i="45" s="1"/>
  <c r="C23" i="44"/>
  <c r="C23" i="43"/>
  <c r="D23" i="43" s="1"/>
  <c r="C23" i="42"/>
  <c r="D23" i="42" s="1"/>
  <c r="C23" i="41"/>
  <c r="C23" i="40"/>
  <c r="D23" i="40" s="1"/>
  <c r="C23" i="39"/>
  <c r="C23" i="38"/>
  <c r="C23" i="37"/>
  <c r="D23" i="37" s="1"/>
  <c r="C23" i="36"/>
  <c r="D23" i="36" s="1"/>
  <c r="C23" i="35"/>
  <c r="D23" i="35" s="1"/>
  <c r="C23" i="34"/>
  <c r="D19" i="34" s="1"/>
  <c r="C23" i="33"/>
  <c r="D23" i="33" s="1"/>
  <c r="C23" i="32"/>
  <c r="D23" i="32" s="1"/>
  <c r="C23" i="31"/>
  <c r="D23" i="31" s="1"/>
  <c r="D23" i="39" l="1"/>
  <c r="D5" i="39"/>
  <c r="D6" i="39"/>
  <c r="D10" i="39"/>
  <c r="D14" i="39"/>
  <c r="D18" i="39"/>
  <c r="D22" i="39"/>
  <c r="D11" i="39"/>
  <c r="D15" i="39"/>
  <c r="D19" i="39"/>
  <c r="D12" i="39"/>
  <c r="D16" i="39"/>
  <c r="D20" i="39"/>
  <c r="D9" i="39"/>
  <c r="D13" i="39"/>
  <c r="D17" i="39"/>
  <c r="D21" i="39"/>
  <c r="D7" i="39"/>
  <c r="D8" i="39"/>
  <c r="D23" i="41"/>
  <c r="D5" i="41"/>
  <c r="D9" i="41"/>
  <c r="D6" i="41"/>
  <c r="D10" i="41"/>
  <c r="D14" i="41"/>
  <c r="D18" i="41"/>
  <c r="D22" i="41"/>
  <c r="D11" i="41"/>
  <c r="D15" i="41"/>
  <c r="D19" i="41"/>
  <c r="D7" i="41"/>
  <c r="D8" i="41"/>
  <c r="D12" i="41"/>
  <c r="D16" i="41"/>
  <c r="D20" i="41"/>
  <c r="D13" i="41"/>
  <c r="D17" i="41"/>
  <c r="D21" i="41"/>
  <c r="D23" i="38"/>
  <c r="D5" i="38"/>
  <c r="D9" i="38"/>
  <c r="D13" i="38"/>
  <c r="D17" i="38"/>
  <c r="D21" i="38"/>
  <c r="D15" i="38"/>
  <c r="D19" i="38"/>
  <c r="D12" i="38"/>
  <c r="D20" i="38"/>
  <c r="D6" i="38"/>
  <c r="D10" i="38"/>
  <c r="D14" i="38"/>
  <c r="D18" i="38"/>
  <c r="D22" i="38"/>
  <c r="D11" i="38"/>
  <c r="D8" i="38"/>
  <c r="D16" i="38"/>
  <c r="D7" i="38"/>
  <c r="D23" i="56"/>
  <c r="D20" i="56"/>
  <c r="D23" i="44"/>
  <c r="D5" i="44"/>
  <c r="D13" i="44"/>
  <c r="D21" i="44"/>
  <c r="D14" i="44"/>
  <c r="D22" i="44"/>
  <c r="D15" i="44"/>
  <c r="D8" i="44"/>
  <c r="D16" i="44"/>
  <c r="D9" i="44"/>
  <c r="D17" i="44"/>
  <c r="D18" i="44"/>
  <c r="D11" i="44"/>
  <c r="D19" i="44"/>
  <c r="D6" i="44"/>
  <c r="D10" i="44"/>
  <c r="D20" i="44"/>
  <c r="D7" i="44"/>
  <c r="D12" i="44"/>
  <c r="D7" i="56"/>
  <c r="D11" i="56"/>
  <c r="D7" i="48"/>
  <c r="D15" i="56"/>
  <c r="D19" i="56"/>
  <c r="D15" i="54"/>
  <c r="D7" i="54"/>
  <c r="D7" i="53"/>
  <c r="D7" i="52"/>
  <c r="D7" i="50"/>
  <c r="D7" i="47"/>
  <c r="D7" i="46"/>
  <c r="D15" i="46"/>
  <c r="D7" i="40"/>
  <c r="D15" i="37"/>
  <c r="D7" i="37"/>
  <c r="D7" i="36"/>
  <c r="D11" i="34"/>
  <c r="D7" i="32"/>
  <c r="D11" i="32"/>
  <c r="D15" i="32"/>
  <c r="D19" i="32"/>
  <c r="D7" i="31"/>
  <c r="D7" i="55"/>
  <c r="D11" i="54"/>
  <c r="D19" i="54"/>
  <c r="D15" i="52"/>
  <c r="D7" i="51"/>
  <c r="D15" i="50"/>
  <c r="D7" i="49"/>
  <c r="D15" i="48"/>
  <c r="D15" i="47"/>
  <c r="D11" i="37"/>
  <c r="D19" i="37"/>
  <c r="D7" i="34"/>
  <c r="D15" i="34"/>
  <c r="D7" i="33"/>
  <c r="D15" i="55"/>
  <c r="D15" i="53"/>
  <c r="D15" i="51"/>
  <c r="D15" i="49"/>
  <c r="D11" i="47"/>
  <c r="D19" i="47"/>
  <c r="D7" i="42"/>
  <c r="D15" i="40"/>
  <c r="D15" i="36"/>
  <c r="D7" i="35"/>
  <c r="D15" i="31"/>
  <c r="D11" i="55"/>
  <c r="D19" i="55"/>
  <c r="D11" i="53"/>
  <c r="D19" i="53"/>
  <c r="D11" i="51"/>
  <c r="D19" i="51"/>
  <c r="D11" i="49"/>
  <c r="D19" i="49"/>
  <c r="D7" i="43"/>
  <c r="D15" i="42"/>
  <c r="D11" i="42"/>
  <c r="D19" i="42"/>
  <c r="D11" i="40"/>
  <c r="D19" i="40"/>
  <c r="D11" i="36"/>
  <c r="D19" i="36"/>
  <c r="D15" i="33"/>
  <c r="D11" i="31"/>
  <c r="D19" i="31"/>
  <c r="D5" i="56"/>
  <c r="D9" i="56"/>
  <c r="D13" i="56"/>
  <c r="D17" i="56"/>
  <c r="D21" i="56"/>
  <c r="D11" i="52"/>
  <c r="D19" i="52"/>
  <c r="D5" i="50"/>
  <c r="D11" i="50"/>
  <c r="D19" i="50"/>
  <c r="D5" i="49"/>
  <c r="D9" i="49"/>
  <c r="D13" i="49"/>
  <c r="D17" i="49"/>
  <c r="D21" i="49"/>
  <c r="D11" i="48"/>
  <c r="D19" i="48"/>
  <c r="D11" i="46"/>
  <c r="D19" i="46"/>
  <c r="D7" i="45"/>
  <c r="D15" i="43"/>
  <c r="D5" i="37"/>
  <c r="D9" i="37"/>
  <c r="D13" i="37"/>
  <c r="D17" i="37"/>
  <c r="D21" i="37"/>
  <c r="D11" i="33"/>
  <c r="D19" i="33"/>
  <c r="D5" i="54"/>
  <c r="D9" i="54"/>
  <c r="D13" i="54"/>
  <c r="D17" i="54"/>
  <c r="D21" i="54"/>
  <c r="D5" i="53"/>
  <c r="D9" i="53"/>
  <c r="D13" i="53"/>
  <c r="D17" i="53"/>
  <c r="D21" i="53"/>
  <c r="D5" i="52"/>
  <c r="D9" i="52"/>
  <c r="D13" i="52"/>
  <c r="D17" i="52"/>
  <c r="D21" i="52"/>
  <c r="D5" i="51"/>
  <c r="D9" i="51"/>
  <c r="D13" i="51"/>
  <c r="D17" i="51"/>
  <c r="D21" i="51"/>
  <c r="D5" i="48"/>
  <c r="D9" i="48"/>
  <c r="D13" i="48"/>
  <c r="D17" i="48"/>
  <c r="D21" i="48"/>
  <c r="D5" i="47"/>
  <c r="D9" i="47"/>
  <c r="D13" i="47"/>
  <c r="D17" i="47"/>
  <c r="D21" i="47"/>
  <c r="D5" i="46"/>
  <c r="D9" i="46"/>
  <c r="D13" i="46"/>
  <c r="D17" i="46"/>
  <c r="D21" i="46"/>
  <c r="D15" i="45"/>
  <c r="D11" i="45"/>
  <c r="D19" i="45"/>
  <c r="D5" i="45"/>
  <c r="D9" i="45"/>
  <c r="D13" i="45"/>
  <c r="D17" i="45"/>
  <c r="D21" i="45"/>
  <c r="D11" i="43"/>
  <c r="D19" i="43"/>
  <c r="D15" i="35"/>
  <c r="D23" i="34"/>
  <c r="D5" i="34"/>
  <c r="D5" i="33"/>
  <c r="D9" i="33"/>
  <c r="D13" i="33"/>
  <c r="D17" i="33"/>
  <c r="D21" i="33"/>
  <c r="D5" i="32"/>
  <c r="D9" i="32"/>
  <c r="D13" i="32"/>
  <c r="D17" i="32"/>
  <c r="D21" i="32"/>
  <c r="D5" i="31"/>
  <c r="D9" i="31"/>
  <c r="D13" i="31"/>
  <c r="D17" i="31"/>
  <c r="D21" i="31"/>
  <c r="D5" i="55"/>
  <c r="D9" i="55"/>
  <c r="D13" i="55"/>
  <c r="D17" i="55"/>
  <c r="D21" i="55"/>
  <c r="D9" i="50"/>
  <c r="D13" i="50"/>
  <c r="D17" i="50"/>
  <c r="D21" i="50"/>
  <c r="D5" i="43"/>
  <c r="D9" i="43"/>
  <c r="D13" i="43"/>
  <c r="D17" i="43"/>
  <c r="D21" i="43"/>
  <c r="D5" i="40"/>
  <c r="D9" i="40"/>
  <c r="D13" i="40"/>
  <c r="D17" i="40"/>
  <c r="D21" i="40"/>
  <c r="D11" i="35"/>
  <c r="D19" i="35"/>
  <c r="D9" i="34"/>
  <c r="D13" i="34"/>
  <c r="D17" i="34"/>
  <c r="D21" i="34"/>
  <c r="D5" i="35"/>
  <c r="D9" i="35"/>
  <c r="D13" i="35"/>
  <c r="D17" i="35"/>
  <c r="D21" i="35"/>
  <c r="D5" i="36"/>
  <c r="D9" i="36"/>
  <c r="D13" i="36"/>
  <c r="D17" i="36"/>
  <c r="D21" i="36"/>
  <c r="D5" i="42"/>
  <c r="D9" i="42"/>
  <c r="D13" i="42"/>
  <c r="D17" i="42"/>
  <c r="D21" i="42"/>
  <c r="D6" i="56"/>
  <c r="D8" i="56"/>
  <c r="D10" i="56"/>
  <c r="D12" i="56"/>
  <c r="D14" i="56"/>
  <c r="D16" i="56"/>
  <c r="D18" i="56"/>
  <c r="D22" i="56"/>
  <c r="D6" i="55"/>
  <c r="D8" i="55"/>
  <c r="D10" i="55"/>
  <c r="D12" i="55"/>
  <c r="D14" i="55"/>
  <c r="D16" i="55"/>
  <c r="D18" i="55"/>
  <c r="D20" i="55"/>
  <c r="D22" i="55"/>
  <c r="D6" i="54"/>
  <c r="D8" i="54"/>
  <c r="D10" i="54"/>
  <c r="D12" i="54"/>
  <c r="D14" i="54"/>
  <c r="D16" i="54"/>
  <c r="D18" i="54"/>
  <c r="D20" i="54"/>
  <c r="D22" i="54"/>
  <c r="D6" i="53"/>
  <c r="D8" i="53"/>
  <c r="D10" i="53"/>
  <c r="D12" i="53"/>
  <c r="D14" i="53"/>
  <c r="D16" i="53"/>
  <c r="D18" i="53"/>
  <c r="D20" i="53"/>
  <c r="D22" i="53"/>
  <c r="D6" i="52"/>
  <c r="D8" i="52"/>
  <c r="D10" i="52"/>
  <c r="D12" i="52"/>
  <c r="D14" i="52"/>
  <c r="D16" i="52"/>
  <c r="D18" i="52"/>
  <c r="D20" i="52"/>
  <c r="D22" i="52"/>
  <c r="D6" i="51"/>
  <c r="D8" i="51"/>
  <c r="D10" i="51"/>
  <c r="D12" i="51"/>
  <c r="D14" i="51"/>
  <c r="D16" i="51"/>
  <c r="D18" i="51"/>
  <c r="D20" i="51"/>
  <c r="D22" i="51"/>
  <c r="D6" i="50"/>
  <c r="D8" i="50"/>
  <c r="D10" i="50"/>
  <c r="D12" i="50"/>
  <c r="D14" i="50"/>
  <c r="D16" i="50"/>
  <c r="D18" i="50"/>
  <c r="D20" i="50"/>
  <c r="D22" i="50"/>
  <c r="D6" i="49"/>
  <c r="D8" i="49"/>
  <c r="D10" i="49"/>
  <c r="D12" i="49"/>
  <c r="D14" i="49"/>
  <c r="D16" i="49"/>
  <c r="D18" i="49"/>
  <c r="D20" i="49"/>
  <c r="D22" i="49"/>
  <c r="D6" i="48"/>
  <c r="D8" i="48"/>
  <c r="D10" i="48"/>
  <c r="D12" i="48"/>
  <c r="D14" i="48"/>
  <c r="D16" i="48"/>
  <c r="D18" i="48"/>
  <c r="D20" i="48"/>
  <c r="D22" i="48"/>
  <c r="D6" i="47"/>
  <c r="D8" i="47"/>
  <c r="D10" i="47"/>
  <c r="D12" i="47"/>
  <c r="D14" i="47"/>
  <c r="D16" i="47"/>
  <c r="D18" i="47"/>
  <c r="D20" i="47"/>
  <c r="D22" i="47"/>
  <c r="D6" i="46"/>
  <c r="D8" i="46"/>
  <c r="D10" i="46"/>
  <c r="D12" i="46"/>
  <c r="D14" i="46"/>
  <c r="D16" i="46"/>
  <c r="D18" i="46"/>
  <c r="D20" i="46"/>
  <c r="D22" i="46"/>
  <c r="D6" i="45"/>
  <c r="D8" i="45"/>
  <c r="D10" i="45"/>
  <c r="D12" i="45"/>
  <c r="D14" i="45"/>
  <c r="D16" i="45"/>
  <c r="D18" i="45"/>
  <c r="D20" i="45"/>
  <c r="D22" i="45"/>
  <c r="D6" i="43"/>
  <c r="D8" i="43"/>
  <c r="D10" i="43"/>
  <c r="D12" i="43"/>
  <c r="D14" i="43"/>
  <c r="D16" i="43"/>
  <c r="D18" i="43"/>
  <c r="D20" i="43"/>
  <c r="D22" i="43"/>
  <c r="D6" i="42"/>
  <c r="D8" i="42"/>
  <c r="D10" i="42"/>
  <c r="D12" i="42"/>
  <c r="D14" i="42"/>
  <c r="D16" i="42"/>
  <c r="D18" i="42"/>
  <c r="D20" i="42"/>
  <c r="D22" i="42"/>
  <c r="D6" i="40"/>
  <c r="D8" i="40"/>
  <c r="D10" i="40"/>
  <c r="D12" i="40"/>
  <c r="D14" i="40"/>
  <c r="D16" i="40"/>
  <c r="D18" i="40"/>
  <c r="D20" i="40"/>
  <c r="D22" i="40"/>
  <c r="D6" i="37"/>
  <c r="D8" i="37"/>
  <c r="D10" i="37"/>
  <c r="D12" i="37"/>
  <c r="D14" i="37"/>
  <c r="D16" i="37"/>
  <c r="D18" i="37"/>
  <c r="D20" i="37"/>
  <c r="D22" i="37"/>
  <c r="D6" i="36"/>
  <c r="D8" i="36"/>
  <c r="D10" i="36"/>
  <c r="D12" i="36"/>
  <c r="D14" i="36"/>
  <c r="D16" i="36"/>
  <c r="D18" i="36"/>
  <c r="D20" i="36"/>
  <c r="D22" i="36"/>
  <c r="D6" i="35"/>
  <c r="D8" i="35"/>
  <c r="D10" i="35"/>
  <c r="D12" i="35"/>
  <c r="D14" i="35"/>
  <c r="D16" i="35"/>
  <c r="D18" i="35"/>
  <c r="D20" i="35"/>
  <c r="D22" i="35"/>
  <c r="D6" i="34"/>
  <c r="D8" i="34"/>
  <c r="D10" i="34"/>
  <c r="D12" i="34"/>
  <c r="D14" i="34"/>
  <c r="D16" i="34"/>
  <c r="D18" i="34"/>
  <c r="D20" i="34"/>
  <c r="D22" i="34"/>
  <c r="D6" i="33"/>
  <c r="D8" i="33"/>
  <c r="D10" i="33"/>
  <c r="D12" i="33"/>
  <c r="D14" i="33"/>
  <c r="D16" i="33"/>
  <c r="D18" i="33"/>
  <c r="D20" i="33"/>
  <c r="D22" i="33"/>
  <c r="D6" i="32"/>
  <c r="D8" i="32"/>
  <c r="D10" i="32"/>
  <c r="D12" i="32"/>
  <c r="D14" i="32"/>
  <c r="D16" i="32"/>
  <c r="D18" i="32"/>
  <c r="D20" i="32"/>
  <c r="D22" i="32"/>
  <c r="D6" i="31"/>
  <c r="D8" i="31"/>
  <c r="D10" i="31"/>
  <c r="D12" i="31"/>
  <c r="D14" i="31"/>
  <c r="D16" i="31"/>
  <c r="D18" i="31"/>
  <c r="D20" i="31"/>
  <c r="D22" i="31"/>
  <c r="C23" i="30"/>
  <c r="D23" i="30" s="1"/>
  <c r="C23" i="29"/>
  <c r="D23" i="29" s="1"/>
  <c r="C23" i="28"/>
  <c r="D23" i="28" s="1"/>
  <c r="C23" i="27"/>
  <c r="D23" i="27" s="1"/>
  <c r="C23" i="26"/>
  <c r="D23" i="26" s="1"/>
  <c r="C23" i="25"/>
  <c r="D23" i="25" s="1"/>
  <c r="C23" i="24"/>
  <c r="D23" i="24" s="1"/>
  <c r="C23" i="23"/>
  <c r="D23" i="23" s="1"/>
  <c r="C23" i="22"/>
  <c r="D23" i="22" s="1"/>
  <c r="C23" i="21"/>
  <c r="D23" i="21" s="1"/>
  <c r="C23" i="20"/>
  <c r="C23" i="19"/>
  <c r="D23" i="19" s="1"/>
  <c r="C23" i="18"/>
  <c r="D23" i="18" s="1"/>
  <c r="C23" i="17"/>
  <c r="D23" i="17" s="1"/>
  <c r="C23" i="16"/>
  <c r="D23" i="16" s="1"/>
  <c r="C23" i="15"/>
  <c r="C23" i="14"/>
  <c r="D23" i="14" s="1"/>
  <c r="C23" i="13"/>
  <c r="D23" i="13" s="1"/>
  <c r="C23" i="12"/>
  <c r="D23" i="12" s="1"/>
  <c r="C23" i="11"/>
  <c r="D23" i="11" s="1"/>
  <c r="C23" i="10"/>
  <c r="D23" i="10" s="1"/>
  <c r="C23" i="9"/>
  <c r="C23" i="8"/>
  <c r="D23" i="8" s="1"/>
  <c r="C23" i="7"/>
  <c r="C23" i="6"/>
  <c r="D23" i="6" s="1"/>
  <c r="C23" i="5"/>
  <c r="D23" i="20" l="1"/>
  <c r="D5" i="20"/>
  <c r="D9" i="20"/>
  <c r="D13" i="20"/>
  <c r="D17" i="20"/>
  <c r="D21" i="20"/>
  <c r="D15" i="20"/>
  <c r="D19" i="20"/>
  <c r="D12" i="20"/>
  <c r="D6" i="20"/>
  <c r="D10" i="20"/>
  <c r="D14" i="20"/>
  <c r="D18" i="20"/>
  <c r="D22" i="20"/>
  <c r="D11" i="20"/>
  <c r="D16" i="20"/>
  <c r="D20" i="20"/>
  <c r="D7" i="20"/>
  <c r="D8" i="20"/>
  <c r="D23" i="15"/>
  <c r="D5" i="15"/>
  <c r="D9" i="15"/>
  <c r="D13" i="15"/>
  <c r="D17" i="15"/>
  <c r="D21" i="15"/>
  <c r="D16" i="15"/>
  <c r="D6" i="15"/>
  <c r="D10" i="15"/>
  <c r="D14" i="15"/>
  <c r="D18" i="15"/>
  <c r="D22" i="15"/>
  <c r="D20" i="15"/>
  <c r="D7" i="15"/>
  <c r="D11" i="15"/>
  <c r="D15" i="15"/>
  <c r="D19" i="15"/>
  <c r="D12" i="15"/>
  <c r="D8" i="15"/>
  <c r="D23" i="7"/>
  <c r="D5" i="7"/>
  <c r="D6" i="7"/>
  <c r="D10" i="7"/>
  <c r="D14" i="7"/>
  <c r="D18" i="7"/>
  <c r="D22" i="7"/>
  <c r="D7" i="7"/>
  <c r="D11" i="7"/>
  <c r="D15" i="7"/>
  <c r="D19" i="7"/>
  <c r="D8" i="7"/>
  <c r="D12" i="7"/>
  <c r="D16" i="7"/>
  <c r="D20" i="7"/>
  <c r="D9" i="7"/>
  <c r="D13" i="7"/>
  <c r="D17" i="7"/>
  <c r="D21" i="7"/>
  <c r="D23" i="9"/>
  <c r="D5" i="9"/>
  <c r="D13" i="9"/>
  <c r="D21" i="9"/>
  <c r="D6" i="9"/>
  <c r="D14" i="9"/>
  <c r="D22" i="9"/>
  <c r="D7" i="9"/>
  <c r="D15" i="9"/>
  <c r="D16" i="9"/>
  <c r="D9" i="9"/>
  <c r="D17" i="9"/>
  <c r="D10" i="9"/>
  <c r="D18" i="9"/>
  <c r="D19" i="9"/>
  <c r="D8" i="9"/>
  <c r="D12" i="9"/>
  <c r="D20" i="9"/>
  <c r="D11" i="9"/>
  <c r="D15" i="28"/>
  <c r="D11" i="28"/>
  <c r="D7" i="29"/>
  <c r="D19" i="28"/>
  <c r="D5" i="30"/>
  <c r="D7" i="28"/>
  <c r="D15" i="26"/>
  <c r="D7" i="26"/>
  <c r="D7" i="8"/>
  <c r="D13" i="30"/>
  <c r="D9" i="30"/>
  <c r="D17" i="30"/>
  <c r="D7" i="30"/>
  <c r="D11" i="30"/>
  <c r="D15" i="30"/>
  <c r="D19" i="30"/>
  <c r="D7" i="27"/>
  <c r="D5" i="26"/>
  <c r="D11" i="26"/>
  <c r="D19" i="26"/>
  <c r="D23" i="5"/>
  <c r="D5" i="5"/>
  <c r="D15" i="29"/>
  <c r="D15" i="27"/>
  <c r="D7" i="25"/>
  <c r="D11" i="29"/>
  <c r="D19" i="29"/>
  <c r="D11" i="27"/>
  <c r="D19" i="27"/>
  <c r="D7" i="5"/>
  <c r="D15" i="5"/>
  <c r="D7" i="6"/>
  <c r="D6" i="26"/>
  <c r="D9" i="26"/>
  <c r="D13" i="26"/>
  <c r="D17" i="26"/>
  <c r="D21" i="26"/>
  <c r="D5" i="27"/>
  <c r="D9" i="27"/>
  <c r="D13" i="27"/>
  <c r="D17" i="27"/>
  <c r="D21" i="27"/>
  <c r="D5" i="28"/>
  <c r="D9" i="28"/>
  <c r="D13" i="28"/>
  <c r="D17" i="28"/>
  <c r="D21" i="28"/>
  <c r="D5" i="29"/>
  <c r="D9" i="29"/>
  <c r="D13" i="29"/>
  <c r="D17" i="29"/>
  <c r="D21" i="29"/>
  <c r="D21" i="30"/>
  <c r="D15" i="25"/>
  <c r="D11" i="25"/>
  <c r="D19" i="25"/>
  <c r="D5" i="25"/>
  <c r="D9" i="25"/>
  <c r="D13" i="25"/>
  <c r="D17" i="25"/>
  <c r="D21" i="25"/>
  <c r="D7" i="24"/>
  <c r="D15" i="24"/>
  <c r="D11" i="24"/>
  <c r="D19" i="24"/>
  <c r="D5" i="24"/>
  <c r="D9" i="24"/>
  <c r="D13" i="24"/>
  <c r="D17" i="24"/>
  <c r="D21" i="24"/>
  <c r="D7" i="23"/>
  <c r="D15" i="23"/>
  <c r="D11" i="23"/>
  <c r="D19" i="23"/>
  <c r="D5" i="23"/>
  <c r="D9" i="23"/>
  <c r="D13" i="23"/>
  <c r="D17" i="23"/>
  <c r="D21" i="23"/>
  <c r="D7" i="22"/>
  <c r="D15" i="22"/>
  <c r="D11" i="22"/>
  <c r="D19" i="22"/>
  <c r="D5" i="22"/>
  <c r="D9" i="22"/>
  <c r="D13" i="22"/>
  <c r="D17" i="22"/>
  <c r="D21" i="22"/>
  <c r="D7" i="21"/>
  <c r="D15" i="21"/>
  <c r="D11" i="21"/>
  <c r="D19" i="21"/>
  <c r="D5" i="21"/>
  <c r="D9" i="21"/>
  <c r="D13" i="21"/>
  <c r="D17" i="21"/>
  <c r="D21" i="21"/>
  <c r="D7" i="19"/>
  <c r="D11" i="19"/>
  <c r="D15" i="19"/>
  <c r="D19" i="19"/>
  <c r="D5" i="19"/>
  <c r="D9" i="19"/>
  <c r="D13" i="19"/>
  <c r="D17" i="19"/>
  <c r="D21" i="19"/>
  <c r="D7" i="18"/>
  <c r="D15" i="18"/>
  <c r="D11" i="18"/>
  <c r="D19" i="18"/>
  <c r="D5" i="18"/>
  <c r="D9" i="18"/>
  <c r="D13" i="18"/>
  <c r="D17" i="18"/>
  <c r="D21" i="18"/>
  <c r="D7" i="17"/>
  <c r="D15" i="17"/>
  <c r="D11" i="17"/>
  <c r="D19" i="17"/>
  <c r="D5" i="17"/>
  <c r="D9" i="17"/>
  <c r="D13" i="17"/>
  <c r="D17" i="17"/>
  <c r="D21" i="17"/>
  <c r="D7" i="16"/>
  <c r="D15" i="16"/>
  <c r="D11" i="16"/>
  <c r="D19" i="16"/>
  <c r="D5" i="16"/>
  <c r="D9" i="16"/>
  <c r="D13" i="16"/>
  <c r="D17" i="16"/>
  <c r="D21" i="16"/>
  <c r="D7" i="14"/>
  <c r="D15" i="14"/>
  <c r="D11" i="14"/>
  <c r="D19" i="14"/>
  <c r="D5" i="14"/>
  <c r="D9" i="14"/>
  <c r="D13" i="14"/>
  <c r="D17" i="14"/>
  <c r="D21" i="14"/>
  <c r="D7" i="13"/>
  <c r="D15" i="13"/>
  <c r="D11" i="13"/>
  <c r="D19" i="13"/>
  <c r="D5" i="13"/>
  <c r="D9" i="13"/>
  <c r="D13" i="13"/>
  <c r="D17" i="13"/>
  <c r="D21" i="13"/>
  <c r="D11" i="12"/>
  <c r="D7" i="12"/>
  <c r="D15" i="12"/>
  <c r="D19" i="12"/>
  <c r="D5" i="12"/>
  <c r="D9" i="12"/>
  <c r="D13" i="12"/>
  <c r="D17" i="12"/>
  <c r="D21" i="12"/>
  <c r="D7" i="11"/>
  <c r="D15" i="11"/>
  <c r="D11" i="11"/>
  <c r="D19" i="11"/>
  <c r="D5" i="11"/>
  <c r="D9" i="11"/>
  <c r="D13" i="11"/>
  <c r="D17" i="11"/>
  <c r="D21" i="11"/>
  <c r="D7" i="10"/>
  <c r="D15" i="10"/>
  <c r="D11" i="10"/>
  <c r="D19" i="10"/>
  <c r="D5" i="10"/>
  <c r="D9" i="10"/>
  <c r="D13" i="10"/>
  <c r="D17" i="10"/>
  <c r="D21" i="10"/>
  <c r="D15" i="8"/>
  <c r="D11" i="8"/>
  <c r="D19" i="8"/>
  <c r="D5" i="8"/>
  <c r="D9" i="8"/>
  <c r="D13" i="8"/>
  <c r="D17" i="8"/>
  <c r="D21" i="8"/>
  <c r="D15" i="6"/>
  <c r="D11" i="6"/>
  <c r="D19" i="6"/>
  <c r="D5" i="6"/>
  <c r="D9" i="6"/>
  <c r="D13" i="6"/>
  <c r="D17" i="6"/>
  <c r="D21" i="6"/>
  <c r="D11" i="5"/>
  <c r="D19" i="5"/>
  <c r="D9" i="5"/>
  <c r="D13" i="5"/>
  <c r="D17" i="5"/>
  <c r="D21" i="5"/>
  <c r="D6" i="30"/>
  <c r="D8" i="30"/>
  <c r="D10" i="30"/>
  <c r="D12" i="30"/>
  <c r="D14" i="30"/>
  <c r="D16" i="30"/>
  <c r="D18" i="30"/>
  <c r="D20" i="30"/>
  <c r="D22" i="30"/>
  <c r="D6" i="29"/>
  <c r="D8" i="29"/>
  <c r="D10" i="29"/>
  <c r="D12" i="29"/>
  <c r="D14" i="29"/>
  <c r="D16" i="29"/>
  <c r="D18" i="29"/>
  <c r="D20" i="29"/>
  <c r="D22" i="29"/>
  <c r="D6" i="28"/>
  <c r="D8" i="28"/>
  <c r="D10" i="28"/>
  <c r="D12" i="28"/>
  <c r="D14" i="28"/>
  <c r="D16" i="28"/>
  <c r="D18" i="28"/>
  <c r="D20" i="28"/>
  <c r="D22" i="28"/>
  <c r="D6" i="27"/>
  <c r="D8" i="27"/>
  <c r="D10" i="27"/>
  <c r="D12" i="27"/>
  <c r="D14" i="27"/>
  <c r="D16" i="27"/>
  <c r="D18" i="27"/>
  <c r="D20" i="27"/>
  <c r="D22" i="27"/>
  <c r="D8" i="26"/>
  <c r="D10" i="26"/>
  <c r="D12" i="26"/>
  <c r="D14" i="26"/>
  <c r="D16" i="26"/>
  <c r="D18" i="26"/>
  <c r="D20" i="26"/>
  <c r="D22" i="26"/>
  <c r="D6" i="25"/>
  <c r="D8" i="25"/>
  <c r="D10" i="25"/>
  <c r="D12" i="25"/>
  <c r="D14" i="25"/>
  <c r="D16" i="25"/>
  <c r="D18" i="25"/>
  <c r="D20" i="25"/>
  <c r="D22" i="25"/>
  <c r="D6" i="24"/>
  <c r="D8" i="24"/>
  <c r="D10" i="24"/>
  <c r="D12" i="24"/>
  <c r="D14" i="24"/>
  <c r="D16" i="24"/>
  <c r="D18" i="24"/>
  <c r="D20" i="24"/>
  <c r="D22" i="24"/>
  <c r="D6" i="23"/>
  <c r="D8" i="23"/>
  <c r="D10" i="23"/>
  <c r="D12" i="23"/>
  <c r="D14" i="23"/>
  <c r="D16" i="23"/>
  <c r="D18" i="23"/>
  <c r="D20" i="23"/>
  <c r="D22" i="23"/>
  <c r="D6" i="22"/>
  <c r="D8" i="22"/>
  <c r="D10" i="22"/>
  <c r="D12" i="22"/>
  <c r="D14" i="22"/>
  <c r="D16" i="22"/>
  <c r="D18" i="22"/>
  <c r="D20" i="22"/>
  <c r="D22" i="22"/>
  <c r="D6" i="21"/>
  <c r="D8" i="21"/>
  <c r="D10" i="21"/>
  <c r="D12" i="21"/>
  <c r="D14" i="21"/>
  <c r="D16" i="21"/>
  <c r="D18" i="21"/>
  <c r="D20" i="21"/>
  <c r="D22" i="21"/>
  <c r="D6" i="19"/>
  <c r="D8" i="19"/>
  <c r="D10" i="19"/>
  <c r="D12" i="19"/>
  <c r="D14" i="19"/>
  <c r="D16" i="19"/>
  <c r="D18" i="19"/>
  <c r="D20" i="19"/>
  <c r="D22" i="19"/>
  <c r="D6" i="18"/>
  <c r="D8" i="18"/>
  <c r="D10" i="18"/>
  <c r="D12" i="18"/>
  <c r="D14" i="18"/>
  <c r="D16" i="18"/>
  <c r="D18" i="18"/>
  <c r="D20" i="18"/>
  <c r="D22" i="18"/>
  <c r="D6" i="17"/>
  <c r="D8" i="17"/>
  <c r="D10" i="17"/>
  <c r="D12" i="17"/>
  <c r="D14" i="17"/>
  <c r="D16" i="17"/>
  <c r="D18" i="17"/>
  <c r="D20" i="17"/>
  <c r="D22" i="17"/>
  <c r="D6" i="16"/>
  <c r="D8" i="16"/>
  <c r="D10" i="16"/>
  <c r="D12" i="16"/>
  <c r="D14" i="16"/>
  <c r="D16" i="16"/>
  <c r="D18" i="16"/>
  <c r="D20" i="16"/>
  <c r="D22" i="16"/>
  <c r="D6" i="14"/>
  <c r="D8" i="14"/>
  <c r="D10" i="14"/>
  <c r="D12" i="14"/>
  <c r="D14" i="14"/>
  <c r="D16" i="14"/>
  <c r="D18" i="14"/>
  <c r="D20" i="14"/>
  <c r="D22" i="14"/>
  <c r="D6" i="13"/>
  <c r="D8" i="13"/>
  <c r="D10" i="13"/>
  <c r="D12" i="13"/>
  <c r="D14" i="13"/>
  <c r="D16" i="13"/>
  <c r="D18" i="13"/>
  <c r="D20" i="13"/>
  <c r="D22" i="13"/>
  <c r="D6" i="12"/>
  <c r="D8" i="12"/>
  <c r="D10" i="12"/>
  <c r="D12" i="12"/>
  <c r="D14" i="12"/>
  <c r="D16" i="12"/>
  <c r="D18" i="12"/>
  <c r="D20" i="12"/>
  <c r="D22" i="12"/>
  <c r="D6" i="11"/>
  <c r="D8" i="11"/>
  <c r="D10" i="11"/>
  <c r="D12" i="11"/>
  <c r="D14" i="11"/>
  <c r="D16" i="11"/>
  <c r="D18" i="11"/>
  <c r="D20" i="11"/>
  <c r="D22" i="11"/>
  <c r="D6" i="10"/>
  <c r="D8" i="10"/>
  <c r="D10" i="10"/>
  <c r="D12" i="10"/>
  <c r="D14" i="10"/>
  <c r="D16" i="10"/>
  <c r="D18" i="10"/>
  <c r="D20" i="10"/>
  <c r="D22" i="10"/>
  <c r="D6" i="8"/>
  <c r="D8" i="8"/>
  <c r="D10" i="8"/>
  <c r="D12" i="8"/>
  <c r="D14" i="8"/>
  <c r="D16" i="8"/>
  <c r="D18" i="8"/>
  <c r="D20" i="8"/>
  <c r="D22" i="8"/>
  <c r="D6" i="6"/>
  <c r="D8" i="6"/>
  <c r="D10" i="6"/>
  <c r="D12" i="6"/>
  <c r="D14" i="6"/>
  <c r="D16" i="6"/>
  <c r="D18" i="6"/>
  <c r="D20" i="6"/>
  <c r="D22" i="6"/>
  <c r="D6" i="5"/>
  <c r="D8" i="5"/>
  <c r="D10" i="5"/>
  <c r="D12" i="5"/>
  <c r="D14" i="5"/>
  <c r="D16" i="5"/>
  <c r="D18" i="5"/>
  <c r="D20" i="5"/>
  <c r="D22" i="5"/>
</calcChain>
</file>

<file path=xl/sharedStrings.xml><?xml version="1.0" encoding="utf-8"?>
<sst xmlns="http://schemas.openxmlformats.org/spreadsheetml/2006/main" count="2116" uniqueCount="188">
  <si>
    <t>Departamento de Desarrollo Económico y Comercio</t>
  </si>
  <si>
    <t>Secreataría Auxiliar de Sectores Estratégicos</t>
  </si>
  <si>
    <t>Informe Municipal de Ventas</t>
  </si>
  <si>
    <t>Id</t>
  </si>
  <si>
    <t>Municipios</t>
  </si>
  <si>
    <t>Ventas</t>
  </si>
  <si>
    <t>Adjuntas</t>
  </si>
  <si>
    <t>Aguada</t>
  </si>
  <si>
    <t>Aguadilla</t>
  </si>
  <si>
    <t>Aguas Buenas</t>
  </si>
  <si>
    <t>Aibonito</t>
  </si>
  <si>
    <t>Añasco</t>
  </si>
  <si>
    <t>Arecibo</t>
  </si>
  <si>
    <t>Arroyo</t>
  </si>
  <si>
    <t>Barceloneta</t>
  </si>
  <si>
    <t>Barranquitas</t>
  </si>
  <si>
    <t>Bayamón</t>
  </si>
  <si>
    <t>Cabo Rojo</t>
  </si>
  <si>
    <t>Caguas</t>
  </si>
  <si>
    <t>Camuy</t>
  </si>
  <si>
    <t>Canóvanas</t>
  </si>
  <si>
    <t>Carolina</t>
  </si>
  <si>
    <t>Cataño</t>
  </si>
  <si>
    <t>Cayey</t>
  </si>
  <si>
    <t>Ceiba</t>
  </si>
  <si>
    <t>Ciales</t>
  </si>
  <si>
    <t>Cidra</t>
  </si>
  <si>
    <t>Coamo</t>
  </si>
  <si>
    <t>Comerío</t>
  </si>
  <si>
    <t>Corozal</t>
  </si>
  <si>
    <t>Culebra</t>
  </si>
  <si>
    <t>Dorado</t>
  </si>
  <si>
    <t>Fajardo</t>
  </si>
  <si>
    <t>Florida</t>
  </si>
  <si>
    <t>Guánica</t>
  </si>
  <si>
    <t>Guayama</t>
  </si>
  <si>
    <t>Guayanilla</t>
  </si>
  <si>
    <t>Guaynabo</t>
  </si>
  <si>
    <t>Gurabo</t>
  </si>
  <si>
    <t>Hatillo</t>
  </si>
  <si>
    <t>Hormigueros</t>
  </si>
  <si>
    <t>Humacao</t>
  </si>
  <si>
    <t>Isabela</t>
  </si>
  <si>
    <t>Jayuya</t>
  </si>
  <si>
    <t>Juana Díaz</t>
  </si>
  <si>
    <t>Juncos</t>
  </si>
  <si>
    <t>Lajas</t>
  </si>
  <si>
    <t>Lares</t>
  </si>
  <si>
    <t>Las Marías</t>
  </si>
  <si>
    <t>Las Piedras</t>
  </si>
  <si>
    <t>Loíza</t>
  </si>
  <si>
    <t>Luquillo</t>
  </si>
  <si>
    <t>Manatí</t>
  </si>
  <si>
    <t>Maricao</t>
  </si>
  <si>
    <t>Maunabo</t>
  </si>
  <si>
    <t>Mayagüez</t>
  </si>
  <si>
    <t>Moca</t>
  </si>
  <si>
    <t>Morovis</t>
  </si>
  <si>
    <t>Naguabo</t>
  </si>
  <si>
    <t>Naranjito</t>
  </si>
  <si>
    <t>Orocovis</t>
  </si>
  <si>
    <t>Patillas</t>
  </si>
  <si>
    <t>Peñuelas</t>
  </si>
  <si>
    <t>Ponce</t>
  </si>
  <si>
    <t>Quebradillas</t>
  </si>
  <si>
    <t>Rincón</t>
  </si>
  <si>
    <t>Río Grande</t>
  </si>
  <si>
    <t>Sabana Grande</t>
  </si>
  <si>
    <t>Salinas</t>
  </si>
  <si>
    <t>San Gérman</t>
  </si>
  <si>
    <t>San Juan</t>
  </si>
  <si>
    <t>San Lorenzo</t>
  </si>
  <si>
    <t>San Sebastián</t>
  </si>
  <si>
    <t>Santa Isabel</t>
  </si>
  <si>
    <t>Toa Alta</t>
  </si>
  <si>
    <t>Toa Baja</t>
  </si>
  <si>
    <t>Trujillo Alto</t>
  </si>
  <si>
    <t>Utuado</t>
  </si>
  <si>
    <t>Vega Alta</t>
  </si>
  <si>
    <t>Vega Baja</t>
  </si>
  <si>
    <t>Vieques</t>
  </si>
  <si>
    <t>Villalba</t>
  </si>
  <si>
    <t>Yabucoa</t>
  </si>
  <si>
    <t>Yauco</t>
  </si>
  <si>
    <t>Municipio de Adjuntas</t>
  </si>
  <si>
    <t>Descripción del Sector de Ventas al Detal</t>
  </si>
  <si>
    <t>Venta</t>
  </si>
  <si>
    <t>Proporción del Total</t>
  </si>
  <si>
    <t>Mueblerías</t>
  </si>
  <si>
    <t>Tiendas de artículos electrónicos</t>
  </si>
  <si>
    <t>Tiendas de piezas de autos</t>
  </si>
  <si>
    <t>Equipo de patio y jardinería</t>
  </si>
  <si>
    <t>Tiendas de alimentos especiales</t>
  </si>
  <si>
    <t>Tiendas de ropa</t>
  </si>
  <si>
    <t>Tiendas de calzado</t>
  </si>
  <si>
    <t>Tiendas de joyería, equipaje y artículos de cuero</t>
  </si>
  <si>
    <t>Tiendas de deporte, instrumentos musicales y de entretenimiento</t>
  </si>
  <si>
    <t>Farmacias y droguerías</t>
  </si>
  <si>
    <t>Distribuidores de combustible</t>
  </si>
  <si>
    <t>Vehículos de motor nuevos y usados</t>
  </si>
  <si>
    <t>Ferreterías y materiales para el hogar</t>
  </si>
  <si>
    <t>Supermercado y tiendas de bebidas alcohólicas</t>
  </si>
  <si>
    <t>Tiendas de cosméticos, productos de belleza y perfumes</t>
  </si>
  <si>
    <t>Gasolineras y tiendas de conveniencia</t>
  </si>
  <si>
    <t>Tiendas por departamento y otros artículos misceláneos</t>
  </si>
  <si>
    <t>Restaurantes y lugares de bebidas alcohólicas</t>
  </si>
  <si>
    <t>Total</t>
  </si>
  <si>
    <t>Municipio de Aguada</t>
  </si>
  <si>
    <t>Municipio de Aguadilla</t>
  </si>
  <si>
    <t>Municipio de Aguas Buenas</t>
  </si>
  <si>
    <t>Municipio de Aibonito</t>
  </si>
  <si>
    <t>Municipio de Añasco</t>
  </si>
  <si>
    <t>Municipio de Arecibo</t>
  </si>
  <si>
    <t>Municipio de Arroyo</t>
  </si>
  <si>
    <t>Municipio de Barceloneta</t>
  </si>
  <si>
    <t>Municipio de Barranquitas</t>
  </si>
  <si>
    <t>Municipio de Bayamón</t>
  </si>
  <si>
    <t xml:space="preserve">     </t>
  </si>
  <si>
    <t>Municipio de Cabo Rojo</t>
  </si>
  <si>
    <t>Municipio de Caguas</t>
  </si>
  <si>
    <t>Municipio de Camuy</t>
  </si>
  <si>
    <t>Municipio de Canóvanas</t>
  </si>
  <si>
    <t>Municipio de Carolina</t>
  </si>
  <si>
    <t>Municipio de Cataño</t>
  </si>
  <si>
    <t>Municipio de Cayey</t>
  </si>
  <si>
    <t>Municipio de Ceiba</t>
  </si>
  <si>
    <t>Municipio de Ciales</t>
  </si>
  <si>
    <t>Municipio de Cidra</t>
  </si>
  <si>
    <t>Municipio de Coamo</t>
  </si>
  <si>
    <t>Municipio de Comerío</t>
  </si>
  <si>
    <t>Municipio de Corozal</t>
  </si>
  <si>
    <t>Municipio de Culebra</t>
  </si>
  <si>
    <t xml:space="preserve"> </t>
  </si>
  <si>
    <t>Municipio de Dorado</t>
  </si>
  <si>
    <t>Municipio de Fajardo</t>
  </si>
  <si>
    <t>Municipio de Florida</t>
  </si>
  <si>
    <t>Municipio de Guánica</t>
  </si>
  <si>
    <t>Municipio de Guayama</t>
  </si>
  <si>
    <t>Municipio de Guayanilla</t>
  </si>
  <si>
    <t>Municipio de Guaynabo</t>
  </si>
  <si>
    <t>Municipio de Gurabo</t>
  </si>
  <si>
    <t>Municipio de Hatillo</t>
  </si>
  <si>
    <t>Municipio de Hormigueros</t>
  </si>
  <si>
    <t>Municipio de Humacao</t>
  </si>
  <si>
    <t>Municipio de Isabela</t>
  </si>
  <si>
    <t>Municipio de Jayuya</t>
  </si>
  <si>
    <t>Municipio de Juana Díaz</t>
  </si>
  <si>
    <t>Municipio de Juncos</t>
  </si>
  <si>
    <t>Municipio de Lajas</t>
  </si>
  <si>
    <t>Municipio de Lares</t>
  </si>
  <si>
    <t>Municipio de Las Marías</t>
  </si>
  <si>
    <t>Municipio de Las Piedras</t>
  </si>
  <si>
    <t>Municipio de Loíza</t>
  </si>
  <si>
    <t>Municipio de Luquillo</t>
  </si>
  <si>
    <t>Municipio de Manatí</t>
  </si>
  <si>
    <t>Municipio de Maricao</t>
  </si>
  <si>
    <t>Municipio de Maunabo</t>
  </si>
  <si>
    <t>Municipio de Mayagüez</t>
  </si>
  <si>
    <t>Municipio de Moca</t>
  </si>
  <si>
    <t>Municipio de Morovis</t>
  </si>
  <si>
    <t>Municipio de Naguabo</t>
  </si>
  <si>
    <t>Municipio de Naranjito</t>
  </si>
  <si>
    <t>Municipio de Orocovis</t>
  </si>
  <si>
    <t>Municipio de Patillas</t>
  </si>
  <si>
    <t>Municipio de Peñuelas</t>
  </si>
  <si>
    <t>Municipio de Ponce</t>
  </si>
  <si>
    <t>Municipio de Quebradillas</t>
  </si>
  <si>
    <t>Municipio de Rincón</t>
  </si>
  <si>
    <t>Municipio de Río Grande</t>
  </si>
  <si>
    <t>Municipio de Sabana Grande</t>
  </si>
  <si>
    <t>Municipio de Salinas</t>
  </si>
  <si>
    <t>Municipio de San Germán</t>
  </si>
  <si>
    <t>Municipio de San Juan</t>
  </si>
  <si>
    <t>Municipio de San Lorenzo</t>
  </si>
  <si>
    <t>Municipio de San Sebastián</t>
  </si>
  <si>
    <t>Municipio de Santa Isabel</t>
  </si>
  <si>
    <t>Municipio de Toa Alta</t>
  </si>
  <si>
    <t>Municipio de Toa Baja</t>
  </si>
  <si>
    <t>Municipio de Trujillo Alto</t>
  </si>
  <si>
    <t>Municipio de Utuado</t>
  </si>
  <si>
    <t>Municipio de Vega Alta</t>
  </si>
  <si>
    <t>Municipio de Vega Baja</t>
  </si>
  <si>
    <t>Municipio de Vieques</t>
  </si>
  <si>
    <t>Municipio de Villalba</t>
  </si>
  <si>
    <t>Municipio de Yabucoa</t>
  </si>
  <si>
    <t>Municipio de Yauco</t>
  </si>
  <si>
    <t>División de Inteligencia de Negocios</t>
  </si>
  <si>
    <t>Octubre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</si>
</sst>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0"/>
      <name val="Arial Narrow"/>
      <family val="2"/>
    </font>
    <font>
      <b/>
      <sz val="9"/>
      <color theme="1"/>
      <name val="Arial Narrow"/>
      <family val="2"/>
    </font>
    <font>
      <sz val="9"/>
      <name val="Arial Narrow"/>
      <family val="2"/>
    </font>
    <font>
      <u/>
      <sz val="11"/>
      <color theme="10"/>
      <name val="Calibri"/>
      <family val="2"/>
      <scheme val="minor"/>
    </font>
    <font>
      <sz val="11"/>
      <name val="Arial Narrow"/>
      <family val="2"/>
    </font>
    <font>
      <u/>
      <sz val="11"/>
      <color theme="10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2"/>
      <color theme="0"/>
      <name val="Arial Narrow"/>
      <family val="2"/>
    </font>
    <font>
      <b/>
      <sz val="9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6" fillId="0" borderId="0" applyNumberFormat="0" applyFill="0" applyBorder="0" applyAlignment="0" applyProtection="0"/>
    <xf numFmtId="44" fontId="1" fillId="0" borderId="0" applyFont="0" applyFill="0" applyBorder="0" applyAlignment="0" applyProtection="0"/>
  </cellStyleXfs>
  <cellXfs count="56">
    <xf numFmtId="0" fontId="0" fillId="0" borderId="0" xfId="0"/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164" fontId="0" fillId="0" borderId="0" xfId="0" applyNumberFormat="1" applyAlignment="1">
      <alignment vertical="center"/>
    </xf>
    <xf numFmtId="164" fontId="9" fillId="0" borderId="0" xfId="0" applyNumberFormat="1" applyFont="1" applyAlignment="1">
      <alignment vertical="center"/>
    </xf>
    <xf numFmtId="0" fontId="4" fillId="3" borderId="9" xfId="2" applyFont="1" applyFill="1" applyBorder="1" applyAlignment="1">
      <alignment horizontal="center" vertical="center"/>
    </xf>
    <xf numFmtId="0" fontId="4" fillId="3" borderId="10" xfId="2" applyFont="1" applyFill="1" applyBorder="1" applyAlignment="1">
      <alignment horizontal="center" vertical="center"/>
    </xf>
    <xf numFmtId="0" fontId="5" fillId="3" borderId="15" xfId="2" applyFont="1" applyFill="1" applyBorder="1" applyAlignment="1">
      <alignment horizontal="center" vertical="center" wrapText="1"/>
    </xf>
    <xf numFmtId="6" fontId="5" fillId="3" borderId="16" xfId="2" applyNumberFormat="1" applyFont="1" applyFill="1" applyBorder="1" applyAlignment="1">
      <alignment horizontal="right" vertical="center" wrapText="1"/>
    </xf>
    <xf numFmtId="6" fontId="5" fillId="3" borderId="16" xfId="2" applyNumberFormat="1" applyFont="1" applyFill="1" applyBorder="1" applyAlignment="1">
      <alignment horizontal="center" vertical="center" wrapText="1"/>
    </xf>
    <xf numFmtId="9" fontId="5" fillId="3" borderId="12" xfId="1" applyFont="1" applyFill="1" applyBorder="1" applyAlignment="1">
      <alignment horizontal="center" vertical="center" wrapText="1"/>
    </xf>
    <xf numFmtId="0" fontId="5" fillId="0" borderId="11" xfId="2" applyFont="1" applyBorder="1" applyAlignment="1">
      <alignment horizontal="center" vertical="center" wrapText="1"/>
    </xf>
    <xf numFmtId="6" fontId="5" fillId="0" borderId="12" xfId="2" applyNumberFormat="1" applyFont="1" applyBorder="1" applyAlignment="1">
      <alignment horizontal="left" vertical="center" wrapText="1"/>
    </xf>
    <xf numFmtId="6" fontId="5" fillId="0" borderId="12" xfId="2" applyNumberFormat="1" applyFont="1" applyBorder="1" applyAlignment="1">
      <alignment horizontal="center" vertical="center" wrapText="1"/>
    </xf>
    <xf numFmtId="9" fontId="5" fillId="0" borderId="12" xfId="1" applyFont="1" applyFill="1" applyBorder="1" applyAlignment="1">
      <alignment horizontal="center" vertical="center" wrapText="1"/>
    </xf>
    <xf numFmtId="0" fontId="5" fillId="0" borderId="13" xfId="2" applyFont="1" applyBorder="1" applyAlignment="1">
      <alignment horizontal="center" vertical="center" wrapText="1"/>
    </xf>
    <xf numFmtId="6" fontId="5" fillId="0" borderId="14" xfId="2" applyNumberFormat="1" applyFont="1" applyBorder="1" applyAlignment="1">
      <alignment horizontal="left" vertical="center" wrapText="1"/>
    </xf>
    <xf numFmtId="6" fontId="5" fillId="0" borderId="14" xfId="2" applyNumberFormat="1" applyFont="1" applyBorder="1" applyAlignment="1">
      <alignment horizontal="center" vertical="center" wrapText="1"/>
    </xf>
    <xf numFmtId="6" fontId="12" fillId="3" borderId="16" xfId="2" applyNumberFormat="1" applyFont="1" applyFill="1" applyBorder="1" applyAlignment="1">
      <alignment horizontal="right" vertical="center" wrapText="1"/>
    </xf>
    <xf numFmtId="6" fontId="12" fillId="3" borderId="16" xfId="2" applyNumberFormat="1" applyFont="1" applyFill="1" applyBorder="1" applyAlignment="1">
      <alignment horizontal="center" vertical="center" wrapText="1"/>
    </xf>
    <xf numFmtId="9" fontId="12" fillId="3" borderId="12" xfId="1" applyFont="1" applyFill="1" applyBorder="1" applyAlignment="1">
      <alignment horizontal="center" vertical="center" wrapText="1"/>
    </xf>
    <xf numFmtId="0" fontId="10" fillId="3" borderId="17" xfId="2" applyFont="1" applyFill="1" applyBorder="1" applyAlignment="1">
      <alignment horizontal="center" vertical="center"/>
    </xf>
    <xf numFmtId="0" fontId="7" fillId="0" borderId="11" xfId="2" applyFont="1" applyBorder="1" applyAlignment="1">
      <alignment horizontal="center" vertical="center" wrapText="1"/>
    </xf>
    <xf numFmtId="6" fontId="8" fillId="0" borderId="12" xfId="3" applyNumberFormat="1" applyFont="1" applyFill="1" applyBorder="1" applyAlignment="1">
      <alignment horizontal="left" vertical="center" wrapText="1"/>
    </xf>
    <xf numFmtId="164" fontId="7" fillId="0" borderId="12" xfId="4" applyNumberFormat="1" applyFont="1" applyFill="1" applyBorder="1" applyAlignment="1">
      <alignment horizontal="left" vertical="center" wrapText="1"/>
    </xf>
    <xf numFmtId="0" fontId="7" fillId="0" borderId="13" xfId="2" applyFont="1" applyBorder="1" applyAlignment="1">
      <alignment horizontal="center" vertical="center" wrapText="1"/>
    </xf>
    <xf numFmtId="6" fontId="8" fillId="0" borderId="14" xfId="3" applyNumberFormat="1" applyFont="1" applyFill="1" applyBorder="1" applyAlignment="1">
      <alignment horizontal="left" vertical="center" wrapText="1"/>
    </xf>
    <xf numFmtId="164" fontId="7" fillId="0" borderId="14" xfId="4" applyNumberFormat="1" applyFont="1" applyFill="1" applyBorder="1" applyAlignment="1">
      <alignment horizontal="left" vertical="center" wrapText="1"/>
    </xf>
    <xf numFmtId="0" fontId="7" fillId="0" borderId="15" xfId="2" applyFont="1" applyBorder="1" applyAlignment="1">
      <alignment horizontal="center" vertical="center" wrapText="1"/>
    </xf>
    <xf numFmtId="6" fontId="8" fillId="0" borderId="16" xfId="3" applyNumberFormat="1" applyFont="1" applyFill="1" applyBorder="1" applyAlignment="1">
      <alignment horizontal="left" vertical="center" wrapText="1"/>
    </xf>
    <xf numFmtId="164" fontId="7" fillId="0" borderId="16" xfId="4" applyNumberFormat="1" applyFont="1" applyFill="1" applyBorder="1" applyAlignment="1">
      <alignment horizontal="left" vertical="center" wrapText="1"/>
    </xf>
    <xf numFmtId="0" fontId="12" fillId="3" borderId="15" xfId="2" applyFont="1" applyFill="1" applyBorder="1" applyAlignment="1">
      <alignment horizontal="center" vertical="center" wrapText="1"/>
    </xf>
    <xf numFmtId="0" fontId="12" fillId="4" borderId="15" xfId="2" applyFont="1" applyFill="1" applyBorder="1" applyAlignment="1">
      <alignment horizontal="center" vertical="center" wrapText="1"/>
    </xf>
    <xf numFmtId="6" fontId="12" fillId="4" borderId="16" xfId="2" applyNumberFormat="1" applyFont="1" applyFill="1" applyBorder="1" applyAlignment="1">
      <alignment horizontal="right" vertical="center" wrapText="1"/>
    </xf>
    <xf numFmtId="6" fontId="12" fillId="4" borderId="16" xfId="2" applyNumberFormat="1" applyFont="1" applyFill="1" applyBorder="1" applyAlignment="1">
      <alignment horizontal="center" vertical="center" wrapText="1"/>
    </xf>
    <xf numFmtId="9" fontId="12" fillId="4" borderId="12" xfId="1" applyFont="1" applyFill="1" applyBorder="1" applyAlignment="1">
      <alignment horizontal="center" vertical="center" wrapText="1"/>
    </xf>
    <xf numFmtId="0" fontId="4" fillId="4" borderId="9" xfId="2" applyFont="1" applyFill="1" applyBorder="1" applyAlignment="1">
      <alignment horizontal="center" vertical="center"/>
    </xf>
    <xf numFmtId="0" fontId="4" fillId="4" borderId="10" xfId="2" applyFont="1" applyFill="1" applyBorder="1" applyAlignment="1">
      <alignment horizontal="center" vertical="center"/>
    </xf>
    <xf numFmtId="0" fontId="0" fillId="5" borderId="0" xfId="0" applyFill="1" applyAlignment="1">
      <alignment vertical="center"/>
    </xf>
    <xf numFmtId="0" fontId="11" fillId="2" borderId="6" xfId="2" applyFont="1" applyFill="1" applyBorder="1" applyAlignment="1">
      <alignment horizontal="center" vertical="center"/>
    </xf>
    <xf numFmtId="0" fontId="11" fillId="2" borderId="7" xfId="2" applyFont="1" applyFill="1" applyBorder="1" applyAlignment="1">
      <alignment horizontal="center" vertical="center"/>
    </xf>
    <xf numFmtId="0" fontId="11" fillId="2" borderId="8" xfId="2" applyFont="1" applyFill="1" applyBorder="1" applyAlignment="1">
      <alignment horizontal="center" vertical="center"/>
    </xf>
    <xf numFmtId="0" fontId="11" fillId="2" borderId="4" xfId="2" applyFont="1" applyFill="1" applyBorder="1" applyAlignment="1">
      <alignment horizontal="center" vertical="center"/>
    </xf>
    <xf numFmtId="0" fontId="11" fillId="2" borderId="0" xfId="2" applyFont="1" applyFill="1" applyAlignment="1">
      <alignment horizontal="center" vertical="center"/>
    </xf>
    <xf numFmtId="0" fontId="11" fillId="2" borderId="1" xfId="2" applyFont="1" applyFill="1" applyBorder="1" applyAlignment="1">
      <alignment horizontal="center" vertical="center"/>
    </xf>
    <xf numFmtId="0" fontId="11" fillId="2" borderId="2" xfId="2" applyFont="1" applyFill="1" applyBorder="1" applyAlignment="1">
      <alignment horizontal="center" vertical="center"/>
    </xf>
    <xf numFmtId="0" fontId="11" fillId="2" borderId="3" xfId="2" applyFont="1" applyFill="1" applyBorder="1" applyAlignment="1">
      <alignment horizontal="center" vertical="center"/>
    </xf>
    <xf numFmtId="0" fontId="3" fillId="2" borderId="1" xfId="2" applyFont="1" applyFill="1" applyBorder="1" applyAlignment="1">
      <alignment horizontal="center" vertical="center"/>
    </xf>
    <xf numFmtId="0" fontId="3" fillId="2" borderId="2" xfId="2" applyFont="1" applyFill="1" applyBorder="1" applyAlignment="1">
      <alignment horizontal="center" vertical="center"/>
    </xf>
    <xf numFmtId="0" fontId="3" fillId="2" borderId="3" xfId="2" applyFont="1" applyFill="1" applyBorder="1" applyAlignment="1">
      <alignment horizontal="center" vertical="center"/>
    </xf>
    <xf numFmtId="0" fontId="3" fillId="2" borderId="4" xfId="2" applyFont="1" applyFill="1" applyBorder="1" applyAlignment="1">
      <alignment horizontal="center" vertical="center"/>
    </xf>
    <xf numFmtId="0" fontId="3" fillId="2" borderId="0" xfId="2" applyFont="1" applyFill="1" applyAlignment="1">
      <alignment horizontal="center" vertical="center"/>
    </xf>
    <xf numFmtId="0" fontId="3" fillId="2" borderId="5" xfId="2" applyFont="1" applyFill="1" applyBorder="1" applyAlignment="1">
      <alignment horizontal="center" vertical="center"/>
    </xf>
    <xf numFmtId="0" fontId="3" fillId="2" borderId="6" xfId="2" applyFont="1" applyFill="1" applyBorder="1" applyAlignment="1">
      <alignment horizontal="center" vertical="center"/>
    </xf>
    <xf numFmtId="0" fontId="3" fillId="2" borderId="7" xfId="2" applyFont="1" applyFill="1" applyBorder="1" applyAlignment="1">
      <alignment horizontal="center" vertical="center"/>
    </xf>
    <xf numFmtId="0" fontId="3" fillId="2" borderId="8" xfId="2" applyFont="1" applyFill="1" applyBorder="1" applyAlignment="1">
      <alignment horizontal="center" vertical="center"/>
    </xf>
  </cellXfs>
  <cellStyles count="5">
    <cellStyle name="Currency" xfId="4" builtinId="4"/>
    <cellStyle name="Hyperlink" xfId="3" builtinId="8"/>
    <cellStyle name="Normal" xfId="0" builtinId="0"/>
    <cellStyle name="Normal 6" xfId="2" xr:uid="{56E75A8B-13A0-48E8-8A6E-BE59F022D2B9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sharedStrings" Target="sharedStrings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theme" Target="theme/theme1.xml"/><Relationship Id="rId85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styles" Target="styles.xml"/><Relationship Id="rId86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0</xdr:rowOff>
    </xdr:from>
    <xdr:to>
      <xdr:col>6</xdr:col>
      <xdr:colOff>304800</xdr:colOff>
      <xdr:row>4</xdr:row>
      <xdr:rowOff>28575</xdr:rowOff>
    </xdr:to>
    <xdr:pic>
      <xdr:nvPicPr>
        <xdr:cNvPr id="3" name="Picture 2" descr="Text&#10;&#10;Description automatically generated">
          <a:extLst>
            <a:ext uri="{FF2B5EF4-FFF2-40B4-BE49-F238E27FC236}">
              <a16:creationId xmlns:a16="http://schemas.microsoft.com/office/drawing/2014/main" id="{A1778B70-A58A-4197-84D6-B8A7621BCA8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43275" y="0"/>
          <a:ext cx="2505075" cy="876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383F39-F023-4A54-928E-3283453FEB24}">
  <dimension ref="A1:E87"/>
  <sheetViews>
    <sheetView showGridLines="0" tabSelected="1" workbookViewId="0">
      <pane ySplit="6" topLeftCell="A7" activePane="bottomLeft" state="frozen"/>
      <selection pane="bottomLeft" sqref="A1:C1"/>
    </sheetView>
  </sheetViews>
  <sheetFormatPr defaultColWidth="8.85546875" defaultRowHeight="16.5" x14ac:dyDescent="0.25"/>
  <cols>
    <col min="1" max="3" width="16.7109375" style="2" customWidth="1"/>
    <col min="4" max="4" width="8.85546875" style="1"/>
    <col min="5" max="5" width="15.28515625" style="1" bestFit="1" customWidth="1"/>
    <col min="6" max="16384" width="8.85546875" style="1"/>
  </cols>
  <sheetData>
    <row r="1" spans="1:5" s="38" customFormat="1" ht="18" customHeight="1" x14ac:dyDescent="0.25">
      <c r="A1" s="42" t="s">
        <v>0</v>
      </c>
      <c r="B1" s="43"/>
      <c r="C1" s="43"/>
    </row>
    <row r="2" spans="1:5" s="38" customFormat="1" ht="18" customHeight="1" x14ac:dyDescent="0.25">
      <c r="A2" s="42" t="s">
        <v>1</v>
      </c>
      <c r="B2" s="43"/>
      <c r="C2" s="43"/>
    </row>
    <row r="3" spans="1:5" s="38" customFormat="1" ht="18.75" customHeight="1" thickBot="1" x14ac:dyDescent="0.3">
      <c r="A3" s="39" t="s">
        <v>186</v>
      </c>
      <c r="B3" s="40"/>
      <c r="C3" s="40"/>
    </row>
    <row r="4" spans="1:5" s="38" customFormat="1" ht="15.75" x14ac:dyDescent="0.25">
      <c r="A4" s="44" t="s">
        <v>2</v>
      </c>
      <c r="B4" s="45"/>
      <c r="C4" s="46"/>
    </row>
    <row r="5" spans="1:5" s="38" customFormat="1" thickBot="1" x14ac:dyDescent="0.3">
      <c r="A5" s="39" t="s">
        <v>187</v>
      </c>
      <c r="B5" s="40"/>
      <c r="C5" s="41"/>
    </row>
    <row r="6" spans="1:5" ht="17.25" thickBot="1" x14ac:dyDescent="0.3">
      <c r="A6" s="21" t="s">
        <v>3</v>
      </c>
      <c r="B6" s="21" t="s">
        <v>4</v>
      </c>
      <c r="C6" s="21" t="s">
        <v>5</v>
      </c>
      <c r="E6" s="3"/>
    </row>
    <row r="7" spans="1:5" ht="17.25" thickBot="1" x14ac:dyDescent="0.3">
      <c r="A7" s="22">
        <v>1</v>
      </c>
      <c r="B7" s="23" t="s">
        <v>6</v>
      </c>
      <c r="C7" s="24">
        <v>4481390.9580540424</v>
      </c>
      <c r="E7" s="3"/>
    </row>
    <row r="8" spans="1:5" ht="18" thickTop="1" thickBot="1" x14ac:dyDescent="0.3">
      <c r="A8" s="25">
        <v>2</v>
      </c>
      <c r="B8" s="26" t="s">
        <v>7</v>
      </c>
      <c r="C8" s="27">
        <v>17994914.783682309</v>
      </c>
      <c r="E8" s="3"/>
    </row>
    <row r="9" spans="1:5" ht="18" thickTop="1" thickBot="1" x14ac:dyDescent="0.3">
      <c r="A9" s="25">
        <v>3</v>
      </c>
      <c r="B9" s="26" t="s">
        <v>8</v>
      </c>
      <c r="C9" s="27">
        <v>42567121.353241526</v>
      </c>
    </row>
    <row r="10" spans="1:5" ht="18" thickTop="1" thickBot="1" x14ac:dyDescent="0.3">
      <c r="A10" s="22">
        <v>4</v>
      </c>
      <c r="B10" s="26" t="s">
        <v>9</v>
      </c>
      <c r="C10" s="27">
        <v>6086483.4852946037</v>
      </c>
    </row>
    <row r="11" spans="1:5" ht="18" thickTop="1" thickBot="1" x14ac:dyDescent="0.3">
      <c r="A11" s="25">
        <v>5</v>
      </c>
      <c r="B11" s="26" t="s">
        <v>10</v>
      </c>
      <c r="C11" s="27">
        <v>10201652.498346025</v>
      </c>
    </row>
    <row r="12" spans="1:5" ht="18" thickTop="1" thickBot="1" x14ac:dyDescent="0.3">
      <c r="A12" s="25">
        <v>6</v>
      </c>
      <c r="B12" s="26" t="s">
        <v>11</v>
      </c>
      <c r="C12" s="27">
        <v>10046229.546898944</v>
      </c>
    </row>
    <row r="13" spans="1:5" ht="18" thickTop="1" thickBot="1" x14ac:dyDescent="0.3">
      <c r="A13" s="22">
        <v>7</v>
      </c>
      <c r="B13" s="26" t="s">
        <v>12</v>
      </c>
      <c r="C13" s="27">
        <v>39814422.229320981</v>
      </c>
    </row>
    <row r="14" spans="1:5" ht="18" thickTop="1" thickBot="1" x14ac:dyDescent="0.3">
      <c r="A14" s="25">
        <v>8</v>
      </c>
      <c r="B14" s="26" t="s">
        <v>13</v>
      </c>
      <c r="C14" s="27">
        <v>5069886.0266840681</v>
      </c>
    </row>
    <row r="15" spans="1:5" ht="18" thickTop="1" thickBot="1" x14ac:dyDescent="0.3">
      <c r="A15" s="25">
        <v>9</v>
      </c>
      <c r="B15" s="26" t="s">
        <v>14</v>
      </c>
      <c r="C15" s="27">
        <v>37894992.562494256</v>
      </c>
    </row>
    <row r="16" spans="1:5" ht="18" thickTop="1" thickBot="1" x14ac:dyDescent="0.3">
      <c r="A16" s="22">
        <v>10</v>
      </c>
      <c r="B16" s="26" t="s">
        <v>15</v>
      </c>
      <c r="C16" s="27">
        <v>15187205.754322644</v>
      </c>
    </row>
    <row r="17" spans="1:3" ht="18" thickTop="1" thickBot="1" x14ac:dyDescent="0.3">
      <c r="A17" s="25">
        <v>11</v>
      </c>
      <c r="B17" s="26" t="s">
        <v>16</v>
      </c>
      <c r="C17" s="27">
        <v>310254577.4413541</v>
      </c>
    </row>
    <row r="18" spans="1:3" ht="18" thickTop="1" thickBot="1" x14ac:dyDescent="0.3">
      <c r="A18" s="25">
        <v>12</v>
      </c>
      <c r="B18" s="26" t="s">
        <v>17</v>
      </c>
      <c r="C18" s="27">
        <v>20268062.514843564</v>
      </c>
    </row>
    <row r="19" spans="1:3" ht="18" thickTop="1" thickBot="1" x14ac:dyDescent="0.3">
      <c r="A19" s="22">
        <v>13</v>
      </c>
      <c r="B19" s="26" t="s">
        <v>18</v>
      </c>
      <c r="C19" s="27">
        <v>243974610.31923687</v>
      </c>
    </row>
    <row r="20" spans="1:3" ht="18" thickTop="1" thickBot="1" x14ac:dyDescent="0.3">
      <c r="A20" s="25">
        <v>14</v>
      </c>
      <c r="B20" s="26" t="s">
        <v>19</v>
      </c>
      <c r="C20" s="27">
        <v>12099246.293009086</v>
      </c>
    </row>
    <row r="21" spans="1:3" ht="18" thickTop="1" thickBot="1" x14ac:dyDescent="0.3">
      <c r="A21" s="25">
        <v>15</v>
      </c>
      <c r="B21" s="26" t="s">
        <v>20</v>
      </c>
      <c r="C21" s="27">
        <v>37320102.492042609</v>
      </c>
    </row>
    <row r="22" spans="1:3" ht="18" thickTop="1" thickBot="1" x14ac:dyDescent="0.3">
      <c r="A22" s="22">
        <v>16</v>
      </c>
      <c r="B22" s="26" t="s">
        <v>21</v>
      </c>
      <c r="C22" s="27">
        <v>174151677.4736698</v>
      </c>
    </row>
    <row r="23" spans="1:3" ht="18" thickTop="1" thickBot="1" x14ac:dyDescent="0.3">
      <c r="A23" s="25">
        <v>17</v>
      </c>
      <c r="B23" s="26" t="s">
        <v>22</v>
      </c>
      <c r="C23" s="27">
        <v>9766343.7103923094</v>
      </c>
    </row>
    <row r="24" spans="1:3" ht="18" thickTop="1" thickBot="1" x14ac:dyDescent="0.3">
      <c r="A24" s="25">
        <v>18</v>
      </c>
      <c r="B24" s="26" t="s">
        <v>23</v>
      </c>
      <c r="C24" s="27">
        <v>46468173.474754617</v>
      </c>
    </row>
    <row r="25" spans="1:3" ht="18" thickTop="1" thickBot="1" x14ac:dyDescent="0.3">
      <c r="A25" s="22">
        <v>19</v>
      </c>
      <c r="B25" s="26" t="s">
        <v>24</v>
      </c>
      <c r="C25" s="27">
        <v>2605803.9840860432</v>
      </c>
    </row>
    <row r="26" spans="1:3" ht="18" thickTop="1" thickBot="1" x14ac:dyDescent="0.3">
      <c r="A26" s="25">
        <v>20</v>
      </c>
      <c r="B26" s="26" t="s">
        <v>25</v>
      </c>
      <c r="C26" s="27">
        <v>4159072.4331032317</v>
      </c>
    </row>
    <row r="27" spans="1:3" ht="18" thickTop="1" thickBot="1" x14ac:dyDescent="0.3">
      <c r="A27" s="25">
        <v>21</v>
      </c>
      <c r="B27" s="26" t="s">
        <v>26</v>
      </c>
      <c r="C27" s="27">
        <v>26625123.772457052</v>
      </c>
    </row>
    <row r="28" spans="1:3" ht="18" thickTop="1" thickBot="1" x14ac:dyDescent="0.3">
      <c r="A28" s="22">
        <v>22</v>
      </c>
      <c r="B28" s="26" t="s">
        <v>27</v>
      </c>
      <c r="C28" s="27">
        <v>10826553.907246556</v>
      </c>
    </row>
    <row r="29" spans="1:3" ht="18" thickTop="1" thickBot="1" x14ac:dyDescent="0.3">
      <c r="A29" s="25">
        <v>23</v>
      </c>
      <c r="B29" s="26" t="s">
        <v>28</v>
      </c>
      <c r="C29" s="27">
        <v>4663187.1091647381</v>
      </c>
    </row>
    <row r="30" spans="1:3" ht="18" thickTop="1" thickBot="1" x14ac:dyDescent="0.3">
      <c r="A30" s="25">
        <v>24</v>
      </c>
      <c r="B30" s="26" t="s">
        <v>29</v>
      </c>
      <c r="C30" s="27">
        <v>9216249.6727919728</v>
      </c>
    </row>
    <row r="31" spans="1:3" ht="18" thickTop="1" thickBot="1" x14ac:dyDescent="0.3">
      <c r="A31" s="22">
        <v>25</v>
      </c>
      <c r="B31" s="26" t="s">
        <v>30</v>
      </c>
      <c r="C31" s="27">
        <v>839584.78600629163</v>
      </c>
    </row>
    <row r="32" spans="1:3" ht="18" thickTop="1" thickBot="1" x14ac:dyDescent="0.3">
      <c r="A32" s="25">
        <v>26</v>
      </c>
      <c r="B32" s="26" t="s">
        <v>31</v>
      </c>
      <c r="C32" s="27">
        <v>28990055.361697521</v>
      </c>
    </row>
    <row r="33" spans="1:3" ht="18" thickTop="1" thickBot="1" x14ac:dyDescent="0.3">
      <c r="A33" s="25">
        <v>27</v>
      </c>
      <c r="B33" s="26" t="s">
        <v>32</v>
      </c>
      <c r="C33" s="27">
        <v>39928164.29618533</v>
      </c>
    </row>
    <row r="34" spans="1:3" ht="18" thickTop="1" thickBot="1" x14ac:dyDescent="0.3">
      <c r="A34" s="22">
        <v>28</v>
      </c>
      <c r="B34" s="26" t="s">
        <v>33</v>
      </c>
      <c r="C34" s="27">
        <v>2373432.7821816816</v>
      </c>
    </row>
    <row r="35" spans="1:3" ht="18" thickTop="1" thickBot="1" x14ac:dyDescent="0.3">
      <c r="A35" s="25">
        <v>29</v>
      </c>
      <c r="B35" s="26" t="s">
        <v>34</v>
      </c>
      <c r="C35" s="27">
        <v>2887902.9475583876</v>
      </c>
    </row>
    <row r="36" spans="1:3" ht="18" thickTop="1" thickBot="1" x14ac:dyDescent="0.3">
      <c r="A36" s="25">
        <v>30</v>
      </c>
      <c r="B36" s="26" t="s">
        <v>35</v>
      </c>
      <c r="C36" s="27">
        <v>32815447.393876638</v>
      </c>
    </row>
    <row r="37" spans="1:3" ht="18" thickTop="1" thickBot="1" x14ac:dyDescent="0.3">
      <c r="A37" s="22">
        <v>31</v>
      </c>
      <c r="B37" s="26" t="s">
        <v>36</v>
      </c>
      <c r="C37" s="27">
        <v>4443446.0898807738</v>
      </c>
    </row>
    <row r="38" spans="1:3" ht="18" thickTop="1" thickBot="1" x14ac:dyDescent="0.3">
      <c r="A38" s="25">
        <v>32</v>
      </c>
      <c r="B38" s="26" t="s">
        <v>37</v>
      </c>
      <c r="C38" s="27">
        <v>90253228.495809257</v>
      </c>
    </row>
    <row r="39" spans="1:3" ht="18" thickTop="1" thickBot="1" x14ac:dyDescent="0.3">
      <c r="A39" s="25">
        <v>33</v>
      </c>
      <c r="B39" s="26" t="s">
        <v>38</v>
      </c>
      <c r="C39" s="27">
        <v>10916357.372293483</v>
      </c>
    </row>
    <row r="40" spans="1:3" ht="18" thickTop="1" thickBot="1" x14ac:dyDescent="0.3">
      <c r="A40" s="22">
        <v>34</v>
      </c>
      <c r="B40" s="26" t="s">
        <v>39</v>
      </c>
      <c r="C40" s="27">
        <v>111073229.7637758</v>
      </c>
    </row>
    <row r="41" spans="1:3" ht="18" thickTop="1" thickBot="1" x14ac:dyDescent="0.3">
      <c r="A41" s="25">
        <v>35</v>
      </c>
      <c r="B41" s="26" t="s">
        <v>40</v>
      </c>
      <c r="C41" s="27">
        <v>24551301.525347915</v>
      </c>
    </row>
    <row r="42" spans="1:3" ht="18" thickTop="1" thickBot="1" x14ac:dyDescent="0.3">
      <c r="A42" s="25">
        <v>36</v>
      </c>
      <c r="B42" s="26" t="s">
        <v>41</v>
      </c>
      <c r="C42" s="27">
        <v>74584081.500028208</v>
      </c>
    </row>
    <row r="43" spans="1:3" ht="18" thickTop="1" thickBot="1" x14ac:dyDescent="0.3">
      <c r="A43" s="22">
        <v>37</v>
      </c>
      <c r="B43" s="26" t="s">
        <v>42</v>
      </c>
      <c r="C43" s="27">
        <v>35878199.303377338</v>
      </c>
    </row>
    <row r="44" spans="1:3" ht="18" thickTop="1" thickBot="1" x14ac:dyDescent="0.3">
      <c r="A44" s="25">
        <v>38</v>
      </c>
      <c r="B44" s="26" t="s">
        <v>43</v>
      </c>
      <c r="C44" s="27">
        <v>5283018.4026835347</v>
      </c>
    </row>
    <row r="45" spans="1:3" ht="18" thickTop="1" thickBot="1" x14ac:dyDescent="0.3">
      <c r="A45" s="25">
        <v>39</v>
      </c>
      <c r="B45" s="26" t="s">
        <v>44</v>
      </c>
      <c r="C45" s="27">
        <v>18512510.717668358</v>
      </c>
    </row>
    <row r="46" spans="1:3" ht="18" thickTop="1" thickBot="1" x14ac:dyDescent="0.3">
      <c r="A46" s="22">
        <v>40</v>
      </c>
      <c r="B46" s="26" t="s">
        <v>45</v>
      </c>
      <c r="C46" s="27">
        <v>13429099.248216432</v>
      </c>
    </row>
    <row r="47" spans="1:3" ht="18" thickTop="1" thickBot="1" x14ac:dyDescent="0.3">
      <c r="A47" s="25">
        <v>41</v>
      </c>
      <c r="B47" s="26" t="s">
        <v>46</v>
      </c>
      <c r="C47" s="27">
        <v>6606749.6246578433</v>
      </c>
    </row>
    <row r="48" spans="1:3" ht="18" thickTop="1" thickBot="1" x14ac:dyDescent="0.3">
      <c r="A48" s="25">
        <v>42</v>
      </c>
      <c r="B48" s="26" t="s">
        <v>47</v>
      </c>
      <c r="C48" s="27">
        <v>10352577.779127497</v>
      </c>
    </row>
    <row r="49" spans="1:3" ht="18" thickTop="1" thickBot="1" x14ac:dyDescent="0.3">
      <c r="A49" s="22">
        <v>43</v>
      </c>
      <c r="B49" s="26" t="s">
        <v>48</v>
      </c>
      <c r="C49" s="27">
        <v>1071099.5122421409</v>
      </c>
    </row>
    <row r="50" spans="1:3" ht="18" thickTop="1" thickBot="1" x14ac:dyDescent="0.3">
      <c r="A50" s="25">
        <v>44</v>
      </c>
      <c r="B50" s="26" t="s">
        <v>49</v>
      </c>
      <c r="C50" s="27">
        <v>13330176.419744235</v>
      </c>
    </row>
    <row r="51" spans="1:3" ht="18" thickTop="1" thickBot="1" x14ac:dyDescent="0.3">
      <c r="A51" s="25">
        <v>45</v>
      </c>
      <c r="B51" s="26" t="s">
        <v>50</v>
      </c>
      <c r="C51" s="27">
        <v>4308247.3914258936</v>
      </c>
    </row>
    <row r="52" spans="1:3" ht="18" thickTop="1" thickBot="1" x14ac:dyDescent="0.3">
      <c r="A52" s="22">
        <v>46</v>
      </c>
      <c r="B52" s="26" t="s">
        <v>51</v>
      </c>
      <c r="C52" s="27">
        <v>7299656.5070647402</v>
      </c>
    </row>
    <row r="53" spans="1:3" ht="18" thickTop="1" thickBot="1" x14ac:dyDescent="0.3">
      <c r="A53" s="25">
        <v>47</v>
      </c>
      <c r="B53" s="26" t="s">
        <v>52</v>
      </c>
      <c r="C53" s="27">
        <v>49295048.146298438</v>
      </c>
    </row>
    <row r="54" spans="1:3" ht="18" thickTop="1" thickBot="1" x14ac:dyDescent="0.3">
      <c r="A54" s="25">
        <v>48</v>
      </c>
      <c r="B54" s="26" t="s">
        <v>53</v>
      </c>
      <c r="C54" s="27">
        <v>260761.57395019481</v>
      </c>
    </row>
    <row r="55" spans="1:3" ht="18" thickTop="1" thickBot="1" x14ac:dyDescent="0.3">
      <c r="A55" s="22">
        <v>49</v>
      </c>
      <c r="B55" s="26" t="s">
        <v>54</v>
      </c>
      <c r="C55" s="27">
        <v>1308718.521284855</v>
      </c>
    </row>
    <row r="56" spans="1:3" ht="18" thickTop="1" thickBot="1" x14ac:dyDescent="0.3">
      <c r="A56" s="25">
        <v>50</v>
      </c>
      <c r="B56" s="26" t="s">
        <v>55</v>
      </c>
      <c r="C56" s="27">
        <v>130068378.76499906</v>
      </c>
    </row>
    <row r="57" spans="1:3" ht="18" thickTop="1" thickBot="1" x14ac:dyDescent="0.3">
      <c r="A57" s="25">
        <v>51</v>
      </c>
      <c r="B57" s="26" t="s">
        <v>56</v>
      </c>
      <c r="C57" s="27">
        <v>12763152.930503231</v>
      </c>
    </row>
    <row r="58" spans="1:3" ht="18" thickTop="1" thickBot="1" x14ac:dyDescent="0.3">
      <c r="A58" s="22">
        <v>52</v>
      </c>
      <c r="B58" s="26" t="s">
        <v>57</v>
      </c>
      <c r="C58" s="27">
        <v>8552648.4712060578</v>
      </c>
    </row>
    <row r="59" spans="1:3" ht="18" thickTop="1" thickBot="1" x14ac:dyDescent="0.3">
      <c r="A59" s="25">
        <v>53</v>
      </c>
      <c r="B59" s="26" t="s">
        <v>58</v>
      </c>
      <c r="C59" s="27">
        <v>8738956.8857719675</v>
      </c>
    </row>
    <row r="60" spans="1:3" ht="18" thickTop="1" thickBot="1" x14ac:dyDescent="0.3">
      <c r="A60" s="25">
        <v>54</v>
      </c>
      <c r="B60" s="26" t="s">
        <v>59</v>
      </c>
      <c r="C60" s="27">
        <v>11930796.626042955</v>
      </c>
    </row>
    <row r="61" spans="1:3" ht="18" thickTop="1" thickBot="1" x14ac:dyDescent="0.3">
      <c r="A61" s="22">
        <v>55</v>
      </c>
      <c r="B61" s="26" t="s">
        <v>60</v>
      </c>
      <c r="C61" s="27">
        <v>6070128.5240933001</v>
      </c>
    </row>
    <row r="62" spans="1:3" ht="18" thickTop="1" thickBot="1" x14ac:dyDescent="0.3">
      <c r="A62" s="25">
        <v>56</v>
      </c>
      <c r="B62" s="26" t="s">
        <v>61</v>
      </c>
      <c r="C62" s="27">
        <v>3333278.9775751662</v>
      </c>
    </row>
    <row r="63" spans="1:3" ht="18" thickTop="1" thickBot="1" x14ac:dyDescent="0.3">
      <c r="A63" s="25">
        <v>57</v>
      </c>
      <c r="B63" s="26" t="s">
        <v>62</v>
      </c>
      <c r="C63" s="27">
        <v>62670528.562983796</v>
      </c>
    </row>
    <row r="64" spans="1:3" ht="18" thickTop="1" thickBot="1" x14ac:dyDescent="0.3">
      <c r="A64" s="22">
        <v>58</v>
      </c>
      <c r="B64" s="26" t="s">
        <v>63</v>
      </c>
      <c r="C64" s="27">
        <v>204086137.47157168</v>
      </c>
    </row>
    <row r="65" spans="1:3" ht="18" thickTop="1" thickBot="1" x14ac:dyDescent="0.3">
      <c r="A65" s="25">
        <v>59</v>
      </c>
      <c r="B65" s="26" t="s">
        <v>64</v>
      </c>
      <c r="C65" s="27">
        <v>8393763.5951931588</v>
      </c>
    </row>
    <row r="66" spans="1:3" ht="18" thickTop="1" thickBot="1" x14ac:dyDescent="0.3">
      <c r="A66" s="25">
        <v>60</v>
      </c>
      <c r="B66" s="26" t="s">
        <v>65</v>
      </c>
      <c r="C66" s="27">
        <v>6495052.0654271394</v>
      </c>
    </row>
    <row r="67" spans="1:3" ht="18" thickTop="1" thickBot="1" x14ac:dyDescent="0.3">
      <c r="A67" s="22">
        <v>61</v>
      </c>
      <c r="B67" s="26" t="s">
        <v>66</v>
      </c>
      <c r="C67" s="27">
        <v>20586627.898457251</v>
      </c>
    </row>
    <row r="68" spans="1:3" ht="18" thickTop="1" thickBot="1" x14ac:dyDescent="0.3">
      <c r="A68" s="25">
        <v>62</v>
      </c>
      <c r="B68" s="26" t="s">
        <v>67</v>
      </c>
      <c r="C68" s="27">
        <v>6912700.4720560843</v>
      </c>
    </row>
    <row r="69" spans="1:3" ht="18" thickTop="1" thickBot="1" x14ac:dyDescent="0.3">
      <c r="A69" s="25">
        <v>63</v>
      </c>
      <c r="B69" s="26" t="s">
        <v>68</v>
      </c>
      <c r="C69" s="27">
        <v>10121113.685365416</v>
      </c>
    </row>
    <row r="70" spans="1:3" ht="18" thickTop="1" thickBot="1" x14ac:dyDescent="0.3">
      <c r="A70" s="22">
        <v>64</v>
      </c>
      <c r="B70" s="26" t="s">
        <v>69</v>
      </c>
      <c r="C70" s="27">
        <v>14527757.960934151</v>
      </c>
    </row>
    <row r="71" spans="1:3" ht="18" thickTop="1" thickBot="1" x14ac:dyDescent="0.3">
      <c r="A71" s="25">
        <v>65</v>
      </c>
      <c r="B71" s="26" t="s">
        <v>70</v>
      </c>
      <c r="C71" s="27">
        <v>676489858.84719968</v>
      </c>
    </row>
    <row r="72" spans="1:3" ht="18" thickTop="1" thickBot="1" x14ac:dyDescent="0.3">
      <c r="A72" s="25">
        <v>66</v>
      </c>
      <c r="B72" s="26" t="s">
        <v>71</v>
      </c>
      <c r="C72" s="27">
        <v>12499846.434651233</v>
      </c>
    </row>
    <row r="73" spans="1:3" ht="18" thickTop="1" thickBot="1" x14ac:dyDescent="0.3">
      <c r="A73" s="22">
        <v>67</v>
      </c>
      <c r="B73" s="26" t="s">
        <v>72</v>
      </c>
      <c r="C73" s="27">
        <v>27239964.341215119</v>
      </c>
    </row>
    <row r="74" spans="1:3" ht="18" thickTop="1" thickBot="1" x14ac:dyDescent="0.3">
      <c r="A74" s="25">
        <v>68</v>
      </c>
      <c r="B74" s="26" t="s">
        <v>73</v>
      </c>
      <c r="C74" s="27">
        <v>28578123.729101598</v>
      </c>
    </row>
    <row r="75" spans="1:3" ht="18" thickTop="1" thickBot="1" x14ac:dyDescent="0.3">
      <c r="A75" s="25">
        <v>69</v>
      </c>
      <c r="B75" s="26" t="s">
        <v>74</v>
      </c>
      <c r="C75" s="27">
        <v>16345013.465168707</v>
      </c>
    </row>
    <row r="76" spans="1:3" ht="18" thickTop="1" thickBot="1" x14ac:dyDescent="0.3">
      <c r="A76" s="22">
        <v>70</v>
      </c>
      <c r="B76" s="26" t="s">
        <v>75</v>
      </c>
      <c r="C76" s="27">
        <v>71142027.679278359</v>
      </c>
    </row>
    <row r="77" spans="1:3" ht="18" thickTop="1" thickBot="1" x14ac:dyDescent="0.3">
      <c r="A77" s="25">
        <v>71</v>
      </c>
      <c r="B77" s="26" t="s">
        <v>76</v>
      </c>
      <c r="C77" s="27">
        <v>25197130.862800259</v>
      </c>
    </row>
    <row r="78" spans="1:3" ht="18" thickTop="1" thickBot="1" x14ac:dyDescent="0.3">
      <c r="A78" s="25">
        <v>72</v>
      </c>
      <c r="B78" s="26" t="s">
        <v>77</v>
      </c>
      <c r="C78" s="27">
        <v>8425339.5098051373</v>
      </c>
    </row>
    <row r="79" spans="1:3" ht="18" thickTop="1" thickBot="1" x14ac:dyDescent="0.3">
      <c r="A79" s="22">
        <v>73</v>
      </c>
      <c r="B79" s="26" t="s">
        <v>78</v>
      </c>
      <c r="C79" s="27">
        <v>21161656.388797935</v>
      </c>
    </row>
    <row r="80" spans="1:3" ht="18" thickTop="1" thickBot="1" x14ac:dyDescent="0.3">
      <c r="A80" s="25">
        <v>74</v>
      </c>
      <c r="B80" s="26" t="s">
        <v>79</v>
      </c>
      <c r="C80" s="27">
        <v>24688918.797133621</v>
      </c>
    </row>
    <row r="81" spans="1:5" ht="18" thickTop="1" thickBot="1" x14ac:dyDescent="0.3">
      <c r="A81" s="25">
        <v>75</v>
      </c>
      <c r="B81" s="26" t="s">
        <v>80</v>
      </c>
      <c r="C81" s="27">
        <v>2870957.5074653416</v>
      </c>
    </row>
    <row r="82" spans="1:5" ht="18" thickTop="1" thickBot="1" x14ac:dyDescent="0.3">
      <c r="A82" s="22">
        <v>76</v>
      </c>
      <c r="B82" s="26" t="s">
        <v>81</v>
      </c>
      <c r="C82" s="27">
        <v>4281035.344232914</v>
      </c>
    </row>
    <row r="83" spans="1:5" ht="18" thickTop="1" thickBot="1" x14ac:dyDescent="0.3">
      <c r="A83" s="25">
        <v>77</v>
      </c>
      <c r="B83" s="26" t="s">
        <v>82</v>
      </c>
      <c r="C83" s="27">
        <v>9538530.8726432249</v>
      </c>
    </row>
    <row r="84" spans="1:5" ht="18" thickTop="1" thickBot="1" x14ac:dyDescent="0.3">
      <c r="A84" s="28">
        <v>78</v>
      </c>
      <c r="B84" s="29" t="s">
        <v>83</v>
      </c>
      <c r="C84" s="30">
        <v>21127547.163448583</v>
      </c>
    </row>
    <row r="85" spans="1:5" x14ac:dyDescent="0.25">
      <c r="C85" s="4"/>
      <c r="E85" s="3"/>
    </row>
    <row r="87" spans="1:5" x14ac:dyDescent="0.25">
      <c r="C87" s="4"/>
    </row>
  </sheetData>
  <mergeCells count="5">
    <mergeCell ref="A5:C5"/>
    <mergeCell ref="A1:C1"/>
    <mergeCell ref="A2:C2"/>
    <mergeCell ref="A3:C3"/>
    <mergeCell ref="A4:C4"/>
  </mergeCells>
  <hyperlinks>
    <hyperlink ref="B7" location="Adjuntas!A1" display="Adjuntas" xr:uid="{39B648C4-1504-47D4-AADC-0F17472BFC2A}"/>
    <hyperlink ref="B8" location="Aguada!A1" display="Aguada" xr:uid="{00859ADD-0085-48A0-B111-A1FFAA8A0D18}"/>
    <hyperlink ref="B9" location="Aguadilla!A1" display="Aguadilla" xr:uid="{84CC39F5-0FC7-491A-A3F4-9F7DD7C9D199}"/>
    <hyperlink ref="B10" location="AguasBuenas!A1" display="Aguas Buenas" xr:uid="{60F13CFF-ABA2-4237-864F-4B3D90EAC1CC}"/>
    <hyperlink ref="B11" location="Aibonito!A1" display="Aibonito" xr:uid="{3DAB6370-C906-43BB-9E8E-205159EDC3AF}"/>
    <hyperlink ref="B12" location="Anasco!A1" display="Añasco" xr:uid="{CAC0EE1D-305A-48F6-A7C7-F6BDCAB6E224}"/>
    <hyperlink ref="B13" location="Arecibo!A1" display="Arecibo" xr:uid="{C7086BE1-A698-4FD9-9F71-869F9D2C83A7}"/>
    <hyperlink ref="B14" location="Arroyo!A1" display="Arroyo" xr:uid="{3213CA25-0FDD-48E1-806A-93658A57C48F}"/>
    <hyperlink ref="B15" location="Barceloneta!A1" display="Barceloneta" xr:uid="{91B31834-5F88-4E83-8FB1-F1016E3DF38B}"/>
    <hyperlink ref="B16" location="Barranquitas!A1" display="Barranquitas" xr:uid="{635AA57F-F5BD-4589-8DE5-92B5308A07A6}"/>
    <hyperlink ref="B17" location="Bayamon!A1" display="Bayamón" xr:uid="{DAFA5852-64C8-421C-8DA7-9DA2FAC4F2F4}"/>
    <hyperlink ref="B18" location="CaboRojo!A1" display="Cabo Rojo" xr:uid="{80EE55C5-7EC3-4304-A123-4B7D9698BCD1}"/>
    <hyperlink ref="B19" location="Caguas!A1" display="Caguas" xr:uid="{965C91BC-4CCD-4441-A97B-0A1745034B60}"/>
    <hyperlink ref="B20" location="Camuy!A1" display="Camuy" xr:uid="{0B635207-C871-4965-92F6-B2C0FE7B4694}"/>
    <hyperlink ref="B21" location="Canovanas!A1" display="Canóvanas" xr:uid="{FE715E78-B198-4770-BC89-092F8156C981}"/>
    <hyperlink ref="B22" location="Carolina!A1" display="Carolina" xr:uid="{101D78FC-07F0-4F14-A506-3F38793EC320}"/>
    <hyperlink ref="B23" location="Catano!A1" display="Cataño" xr:uid="{A7CFC76A-61A8-4103-BBC3-EBB43C7F0142}"/>
    <hyperlink ref="B24" location="Cayey!A1" display="Cayey" xr:uid="{9C3212A8-6636-4C06-97E6-9C0F96DD40E8}"/>
    <hyperlink ref="B25" location="Ceiba!A1" display="Ceiba" xr:uid="{7F6F678B-7E62-47E6-A680-B22FC0CD4484}"/>
    <hyperlink ref="B26" location="Ciales!A1" display="Ciales" xr:uid="{C2ADFF94-7A19-48C3-912C-23E9CF650A34}"/>
    <hyperlink ref="B27" location="Cidra!A1" display="Cidra" xr:uid="{7FA91989-F135-46FE-A2CE-4C00DC9418F9}"/>
    <hyperlink ref="B28" location="Coamo!A1" display="Coamo" xr:uid="{B27D4C85-A790-432B-9BBF-588085209BF7}"/>
    <hyperlink ref="B29" location="Comerio!A1" display="Comerío" xr:uid="{69E5DA9A-1F79-44FA-A59C-F7980EC41619}"/>
    <hyperlink ref="B30" location="Corozal!A1" display="Corozal" xr:uid="{5434E736-7C68-46D7-9DC7-0B20BC8FB44F}"/>
    <hyperlink ref="B31" location="Culebra!A1" display="Culebra" xr:uid="{D27EFC06-4853-44ED-B032-6B6E63707F08}"/>
    <hyperlink ref="B32" location="Dorado!A1" display="Dorado" xr:uid="{57F9A84F-0D9F-460D-B300-5A3097254F5E}"/>
    <hyperlink ref="B33" location="Fajardo!A1" display="Fajardo" xr:uid="{C5E795F9-8361-4F8E-BC2A-5765A0446C81}"/>
    <hyperlink ref="B34" location="Florida!A1" display="Florida" xr:uid="{9E06F58D-F653-4BEA-9B92-2572FD55AFB9}"/>
    <hyperlink ref="B35" location="Guanica!A1" display="Guánica" xr:uid="{E791F112-39E8-4898-9889-BB5E9B78184C}"/>
    <hyperlink ref="B36" location="Guayama!A1" display="Guayama" xr:uid="{F97E3F2E-6829-40B9-8750-F7D923DB739C}"/>
    <hyperlink ref="B37" location="Guayanilla!A1" display="Guayanilla" xr:uid="{367ED740-D8C5-4883-8EC0-DD0B312BBC98}"/>
    <hyperlink ref="B38" location="Guaynabo!A1" display="Guaynabo" xr:uid="{EAA77DED-6326-4E9D-A468-5025D1624B9C}"/>
    <hyperlink ref="B39" location="Gurabo!A1" display="Gurabo" xr:uid="{5E7C8259-5855-423A-A821-DAD9C4375BFF}"/>
    <hyperlink ref="B40" location="Hatillo!A1" display="Hatillo" xr:uid="{54BB7133-522F-4A83-9618-3FAC365A49DB}"/>
    <hyperlink ref="B41" location="Hormigueros!A1" display="Hormigueros" xr:uid="{487DAF88-AD25-433A-8AB0-A59DA6EC61FB}"/>
    <hyperlink ref="B42" location="Humacao!A1" display="Humacao" xr:uid="{AA10CBCF-FEBB-498C-8AE7-8F5CB9740D7F}"/>
    <hyperlink ref="B43" location="Isabela!A1" display="Isabela" xr:uid="{D9375F1C-EA45-437B-9888-449DE48B3D31}"/>
    <hyperlink ref="B44" location="Jayuya!A1" display="Jayuya" xr:uid="{890E53E3-D5A4-48A1-BE4A-D96DF57357A6}"/>
    <hyperlink ref="B45" location="JuanaDiaz!A1" display="Juana Díaz" xr:uid="{AC43E5A7-5999-4567-9DA8-A693D04E86CF}"/>
    <hyperlink ref="B46" location="Juncos!A1" display="Juncos" xr:uid="{42999DC5-B495-4C8E-9A98-6E9B0A43E841}"/>
    <hyperlink ref="B47" location="Lajas!A1" display="Lajas" xr:uid="{F58EBCF3-1257-45DF-B5EC-07B06DF13B22}"/>
    <hyperlink ref="B48" location="Lares!A1" display="Lares" xr:uid="{8ADE688C-08D6-4064-A3E6-A8B445EB0821}"/>
    <hyperlink ref="B49" location="LasMarias!A1" display="Las Marías" xr:uid="{EF8E3439-F249-4083-95AC-CDA32CD33965}"/>
    <hyperlink ref="B50" location="LasPiedras!A1" display="Las Piedras" xr:uid="{28BE08DE-0F11-4170-B0AE-8A2718504A51}"/>
    <hyperlink ref="B51" location="Loiza!A1" display="Loíza" xr:uid="{2E97F82B-2407-4318-879D-3831D5CC990A}"/>
    <hyperlink ref="B52" location="Luquillo!A1" display="Luquillo" xr:uid="{C421BA9D-DC82-4987-B40E-FF292B8ECC01}"/>
    <hyperlink ref="B53" location="Manati!A1" display="Manatí" xr:uid="{D233915D-8574-4B75-912A-20268E5F2971}"/>
    <hyperlink ref="B54" location="Maricao!A1" display="Maricao" xr:uid="{8058F9B5-B25B-4AC8-B094-947CF2530457}"/>
    <hyperlink ref="B55" location="Maunabo!A1" display="Maunabo" xr:uid="{6161534A-0859-4F5F-AE15-1339572E44F4}"/>
    <hyperlink ref="B56" location="Mayaguez!A1" display="Mayagüez" xr:uid="{C83E77D5-E644-45C7-9AA9-F11D29AAD35E}"/>
    <hyperlink ref="B57" location="Moca!A1" display="Moca" xr:uid="{551D1677-DE3A-40E9-AACA-DE1FC5224760}"/>
    <hyperlink ref="B58" location="Morovis!A1" display="Morovis" xr:uid="{BE662483-100A-4A2E-8575-8A833121ECD2}"/>
    <hyperlink ref="B59" location="Naguabo!A1" display="Naguabo" xr:uid="{E35EA7BF-24CB-487F-B01C-97367DDA3ABE}"/>
    <hyperlink ref="B60" location="Naranjito!A1" display="Naranjito" xr:uid="{6EEA63D4-BC91-49FC-BCF8-2948AD9AFA9A}"/>
    <hyperlink ref="B61" location="Orocovis!A1" display="Orocovis" xr:uid="{6700197B-BA0D-407C-81F5-C501636E48B3}"/>
    <hyperlink ref="B62" location="Patillas!A1" display="Patillas" xr:uid="{F00D6C05-D6F6-45BE-9BBB-0092D1D7C5EC}"/>
    <hyperlink ref="B63" location="Penuelas!A1" display="Peñuelas" xr:uid="{F954591B-C2B7-4592-8039-2DFC406653B0}"/>
    <hyperlink ref="B64" location="Ponce!A1" display="Ponce" xr:uid="{2FFD401C-89B4-4827-A6C1-096ED76CC198}"/>
    <hyperlink ref="B65" location="Quebradillas!A1" display="Quebradillas" xr:uid="{E41FF3DB-1E51-449D-83F8-F2284BF708B5}"/>
    <hyperlink ref="B66" location="Rincon!A1" display="Rincón" xr:uid="{A211CC4E-C705-4A9D-84A2-499966F69B8B}"/>
    <hyperlink ref="B67" location="RioGrande!A1" display="Río Grande" xr:uid="{0C777284-740A-4289-99B4-18C1D15080C1}"/>
    <hyperlink ref="B68" location="SabanaGrande!A1" display="Sabana Grande" xr:uid="{6EF230B1-9082-4572-8444-D42862D971AE}"/>
    <hyperlink ref="B69" location="Salinas!A1" display="Salinas" xr:uid="{0DED5046-EA37-4D04-812C-40A04FC81F29}"/>
    <hyperlink ref="B70" location="SanGerman!A1" display="San Gérman" xr:uid="{71C96D99-F60C-4AAA-9899-4095CB89A28F}"/>
    <hyperlink ref="B71" location="SanJuan!A1" display="San Juan" xr:uid="{0A3FD92A-5FF8-4C20-9466-6678E16BC10E}"/>
    <hyperlink ref="B72" location="SanLorenzo!A1" display="San Lorenzo" xr:uid="{D4DC2765-DD27-454A-9B0B-35E1FAED3068}"/>
    <hyperlink ref="B73" location="SanSebastian!A1" display="San Sebastián" xr:uid="{412225D9-F6F9-49D0-AF96-FBA6C1804CF1}"/>
    <hyperlink ref="B74" location="SantaIsabel!A1" display="Santa Isabel" xr:uid="{265EE824-145E-4A87-8169-801D5FABE18A}"/>
    <hyperlink ref="B75" location="ToaAlta!A1" display="Toa Alta" xr:uid="{98F50787-51B9-4AE8-AE22-6DDCD231C822}"/>
    <hyperlink ref="B76" location="ToaBaja!A1" display="Toa Baja" xr:uid="{472FF355-2797-4886-AF8D-2C4269AE5322}"/>
    <hyperlink ref="B77" location="TrujilloAlto!A1" display="Trujillo Alto" xr:uid="{9BFE23F5-E71D-46BE-B96A-2B745565391E}"/>
    <hyperlink ref="B78" location="Utuado!A1" display="Utuado" xr:uid="{2E12F0B8-88A1-49A7-9811-1E2039CF3CFB}"/>
    <hyperlink ref="B79" location="VegaAlta!A1" display="Vega Alta" xr:uid="{5DD0798B-F249-445D-9370-FB8AB2A8390A}"/>
    <hyperlink ref="B80" location="VegaBaja!A1" display="Vega Baja" xr:uid="{98EA1CBA-B265-4337-AAF9-D51BE0EC9C1A}"/>
    <hyperlink ref="B81" location="Vieques!A1" display="Vieques" xr:uid="{F0384720-0FD9-4208-9D94-8367A73642ED}"/>
    <hyperlink ref="B82" location="Villalba!A1" display="Villalba" xr:uid="{9BF86CD4-CF10-4E23-9390-CF19FAD95D71}"/>
    <hyperlink ref="B83" location="Yabucoa!A1" display="Yabucoa" xr:uid="{ACA7F9B3-6E6D-4870-816D-2661DDDBE4DC}"/>
    <hyperlink ref="B84" location="Yauco!A1" display="Yauco" xr:uid="{9118FB4B-447D-444D-93B6-CEECBE11A940}"/>
  </hyperlink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01A828-2FF5-40AC-9883-CED77730BAD5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114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0</v>
      </c>
      <c r="D5" s="14">
        <f>C5/C$23</f>
        <v>0</v>
      </c>
    </row>
    <row r="6" spans="1:4" ht="16.5" thickTop="1" thickBot="1" x14ac:dyDescent="0.3">
      <c r="A6" s="15">
        <v>2</v>
      </c>
      <c r="B6" s="16" t="s">
        <v>89</v>
      </c>
      <c r="C6" s="17">
        <v>772037.43612668128</v>
      </c>
      <c r="D6" s="14">
        <f t="shared" ref="D6:D23" si="0">C6/C$23</f>
        <v>2.0373072638910833E-2</v>
      </c>
    </row>
    <row r="7" spans="1:4" ht="16.5" thickTop="1" thickBot="1" x14ac:dyDescent="0.3">
      <c r="A7" s="15">
        <v>3</v>
      </c>
      <c r="B7" s="16" t="s">
        <v>90</v>
      </c>
      <c r="C7" s="17">
        <v>455520.44682136428</v>
      </c>
      <c r="D7" s="14">
        <f t="shared" si="0"/>
        <v>1.2020597340668323E-2</v>
      </c>
    </row>
    <row r="8" spans="1:4" ht="16.5" thickTop="1" thickBot="1" x14ac:dyDescent="0.3">
      <c r="A8" s="15">
        <v>4</v>
      </c>
      <c r="B8" s="16" t="s">
        <v>91</v>
      </c>
      <c r="C8" s="17">
        <v>0</v>
      </c>
      <c r="D8" s="14">
        <f t="shared" si="0"/>
        <v>0</v>
      </c>
    </row>
    <row r="9" spans="1:4" ht="16.5" thickTop="1" thickBot="1" x14ac:dyDescent="0.3">
      <c r="A9" s="15">
        <v>5</v>
      </c>
      <c r="B9" s="16" t="s">
        <v>92</v>
      </c>
      <c r="C9" s="17">
        <v>241306.14517714275</v>
      </c>
      <c r="D9" s="14">
        <f t="shared" si="0"/>
        <v>6.367758082527512E-3</v>
      </c>
    </row>
    <row r="10" spans="1:4" ht="16.5" thickTop="1" thickBot="1" x14ac:dyDescent="0.3">
      <c r="A10" s="15">
        <v>6</v>
      </c>
      <c r="B10" s="16" t="s">
        <v>93</v>
      </c>
      <c r="C10" s="17">
        <v>5468492.7329951907</v>
      </c>
      <c r="D10" s="14">
        <f t="shared" si="0"/>
        <v>0.14430647331509208</v>
      </c>
    </row>
    <row r="11" spans="1:4" ht="16.5" thickTop="1" thickBot="1" x14ac:dyDescent="0.3">
      <c r="A11" s="15">
        <v>7</v>
      </c>
      <c r="B11" s="16" t="s">
        <v>94</v>
      </c>
      <c r="C11" s="17">
        <v>4734449.1499558985</v>
      </c>
      <c r="D11" s="14">
        <f t="shared" si="0"/>
        <v>0.12493600947798356</v>
      </c>
    </row>
    <row r="12" spans="1:4" ht="16.5" thickTop="1" thickBot="1" x14ac:dyDescent="0.3">
      <c r="A12" s="15">
        <v>8</v>
      </c>
      <c r="B12" s="16" t="s">
        <v>95</v>
      </c>
      <c r="C12" s="17">
        <v>235348.48544266296</v>
      </c>
      <c r="D12" s="14">
        <f t="shared" si="0"/>
        <v>6.2105431226708828E-3</v>
      </c>
    </row>
    <row r="13" spans="1:4" ht="16.5" thickTop="1" thickBot="1" x14ac:dyDescent="0.3">
      <c r="A13" s="15">
        <v>9</v>
      </c>
      <c r="B13" s="16" t="s">
        <v>96</v>
      </c>
      <c r="C13" s="17">
        <v>2321437.4860428511</v>
      </c>
      <c r="D13" s="14">
        <f t="shared" si="0"/>
        <v>6.1259742490105233E-2</v>
      </c>
    </row>
    <row r="14" spans="1:4" ht="16.5" thickTop="1" thickBot="1" x14ac:dyDescent="0.3">
      <c r="A14" s="15">
        <v>10</v>
      </c>
      <c r="B14" s="16" t="s">
        <v>97</v>
      </c>
      <c r="C14" s="17">
        <v>1080455.2965199647</v>
      </c>
      <c r="D14" s="14">
        <f t="shared" si="0"/>
        <v>2.8511822366454873E-2</v>
      </c>
    </row>
    <row r="15" spans="1:4" ht="16.5" thickTop="1" thickBot="1" x14ac:dyDescent="0.3">
      <c r="A15" s="15">
        <v>11</v>
      </c>
      <c r="B15" s="16" t="s">
        <v>98</v>
      </c>
      <c r="C15" s="17">
        <v>0</v>
      </c>
      <c r="D15" s="14">
        <f t="shared" si="0"/>
        <v>0</v>
      </c>
    </row>
    <row r="16" spans="1:4" ht="16.5" thickTop="1" thickBot="1" x14ac:dyDescent="0.3">
      <c r="A16" s="15">
        <v>12</v>
      </c>
      <c r="B16" s="16" t="s">
        <v>99</v>
      </c>
      <c r="C16" s="17">
        <v>14773.122369175424</v>
      </c>
      <c r="D16" s="14">
        <f t="shared" si="0"/>
        <v>3.898436540081763E-4</v>
      </c>
    </row>
    <row r="17" spans="1:4" ht="16.5" thickTop="1" thickBot="1" x14ac:dyDescent="0.3">
      <c r="A17" s="15">
        <v>13</v>
      </c>
      <c r="B17" s="16" t="s">
        <v>100</v>
      </c>
      <c r="C17" s="17">
        <v>266756.20721866604</v>
      </c>
      <c r="D17" s="14">
        <f t="shared" si="0"/>
        <v>7.0393524099192509E-3</v>
      </c>
    </row>
    <row r="18" spans="1:4" ht="16.5" thickTop="1" thickBot="1" x14ac:dyDescent="0.3">
      <c r="A18" s="15">
        <v>14</v>
      </c>
      <c r="B18" s="16" t="s">
        <v>101</v>
      </c>
      <c r="C18" s="17">
        <v>3585455.8249690412</v>
      </c>
      <c r="D18" s="14">
        <f t="shared" si="0"/>
        <v>9.4615556898609024E-2</v>
      </c>
    </row>
    <row r="19" spans="1:4" ht="16.5" thickTop="1" thickBot="1" x14ac:dyDescent="0.3">
      <c r="A19" s="15">
        <v>15</v>
      </c>
      <c r="B19" s="16" t="s">
        <v>102</v>
      </c>
      <c r="C19" s="17">
        <v>151968.72112269283</v>
      </c>
      <c r="D19" s="14">
        <f t="shared" si="0"/>
        <v>4.0102586343584764E-3</v>
      </c>
    </row>
    <row r="20" spans="1:4" ht="16.5" thickTop="1" thickBot="1" x14ac:dyDescent="0.3">
      <c r="A20" s="15">
        <v>16</v>
      </c>
      <c r="B20" s="16" t="s">
        <v>103</v>
      </c>
      <c r="C20" s="17">
        <v>1762520.4607315429</v>
      </c>
      <c r="D20" s="14">
        <f t="shared" si="0"/>
        <v>4.6510642740591517E-2</v>
      </c>
    </row>
    <row r="21" spans="1:4" ht="16.5" thickTop="1" thickBot="1" x14ac:dyDescent="0.3">
      <c r="A21" s="15">
        <v>17</v>
      </c>
      <c r="B21" s="16" t="s">
        <v>104</v>
      </c>
      <c r="C21" s="17">
        <v>14585538.271469649</v>
      </c>
      <c r="D21" s="14">
        <f t="shared" si="0"/>
        <v>0.38489355150066368</v>
      </c>
    </row>
    <row r="22" spans="1:4" ht="16.5" thickTop="1" thickBot="1" x14ac:dyDescent="0.3">
      <c r="A22" s="15">
        <v>18</v>
      </c>
      <c r="B22" s="16" t="s">
        <v>105</v>
      </c>
      <c r="C22" s="17">
        <v>2218932.7755317288</v>
      </c>
      <c r="D22" s="14">
        <f t="shared" si="0"/>
        <v>5.8554775327436512E-2</v>
      </c>
    </row>
    <row r="23" spans="1:4" ht="16.5" thickTop="1" thickBot="1" x14ac:dyDescent="0.3">
      <c r="A23" s="31"/>
      <c r="B23" s="18" t="s">
        <v>106</v>
      </c>
      <c r="C23" s="19">
        <f>SUM(C5:C22)</f>
        <v>37894992.562494256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552E7C-FEE5-4218-8E97-FA137E56DA93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115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472256.06228660868</v>
      </c>
      <c r="D5" s="14">
        <f>C5/C$23</f>
        <v>3.109565182207354E-2</v>
      </c>
    </row>
    <row r="6" spans="1:4" ht="16.5" thickTop="1" thickBot="1" x14ac:dyDescent="0.3">
      <c r="A6" s="15">
        <v>2</v>
      </c>
      <c r="B6" s="16" t="s">
        <v>89</v>
      </c>
      <c r="C6" s="17">
        <v>54242.74880095433</v>
      </c>
      <c r="D6" s="14">
        <f t="shared" ref="D6:D23" si="0">C6/C$23</f>
        <v>3.5716082127560259E-3</v>
      </c>
    </row>
    <row r="7" spans="1:4" ht="16.5" thickTop="1" thickBot="1" x14ac:dyDescent="0.3">
      <c r="A7" s="15">
        <v>3</v>
      </c>
      <c r="B7" s="16" t="s">
        <v>90</v>
      </c>
      <c r="C7" s="17">
        <v>444582.80673492845</v>
      </c>
      <c r="D7" s="14">
        <f t="shared" si="0"/>
        <v>2.9273509158087851E-2</v>
      </c>
    </row>
    <row r="8" spans="1:4" ht="16.5" thickTop="1" thickBot="1" x14ac:dyDescent="0.3">
      <c r="A8" s="15">
        <v>4</v>
      </c>
      <c r="B8" s="16" t="s">
        <v>91</v>
      </c>
      <c r="C8" s="17">
        <v>40579.729764118791</v>
      </c>
      <c r="D8" s="14">
        <f t="shared" si="0"/>
        <v>2.6719681303171141E-3</v>
      </c>
    </row>
    <row r="9" spans="1:4" ht="16.5" thickTop="1" thickBot="1" x14ac:dyDescent="0.3">
      <c r="A9" s="15">
        <v>5</v>
      </c>
      <c r="B9" s="16" t="s">
        <v>92</v>
      </c>
      <c r="C9" s="17">
        <v>563037.05485303001</v>
      </c>
      <c r="D9" s="14">
        <f t="shared" si="0"/>
        <v>3.7073116935468928E-2</v>
      </c>
    </row>
    <row r="10" spans="1:4" ht="16.5" thickTop="1" thickBot="1" x14ac:dyDescent="0.3">
      <c r="A10" s="15">
        <v>6</v>
      </c>
      <c r="B10" s="16" t="s">
        <v>93</v>
      </c>
      <c r="C10" s="17">
        <v>173744.62109477649</v>
      </c>
      <c r="D10" s="14">
        <f t="shared" si="0"/>
        <v>1.1440196696177938E-2</v>
      </c>
    </row>
    <row r="11" spans="1:4" ht="16.5" thickTop="1" thickBot="1" x14ac:dyDescent="0.3">
      <c r="A11" s="15">
        <v>7</v>
      </c>
      <c r="B11" s="16" t="s">
        <v>94</v>
      </c>
      <c r="C11" s="17">
        <v>0</v>
      </c>
      <c r="D11" s="14">
        <f t="shared" si="0"/>
        <v>0</v>
      </c>
    </row>
    <row r="12" spans="1:4" ht="16.5" thickTop="1" thickBot="1" x14ac:dyDescent="0.3">
      <c r="A12" s="15">
        <v>8</v>
      </c>
      <c r="B12" s="16" t="s">
        <v>95</v>
      </c>
      <c r="C12" s="17">
        <v>4370.3442443340673</v>
      </c>
      <c r="D12" s="14">
        <f t="shared" si="0"/>
        <v>2.8776486702237255E-4</v>
      </c>
    </row>
    <row r="13" spans="1:4" ht="16.5" thickTop="1" thickBot="1" x14ac:dyDescent="0.3">
      <c r="A13" s="15">
        <v>9</v>
      </c>
      <c r="B13" s="16" t="s">
        <v>96</v>
      </c>
      <c r="C13" s="17">
        <v>48930.355793547213</v>
      </c>
      <c r="D13" s="14">
        <f t="shared" si="0"/>
        <v>3.2218142418739839E-3</v>
      </c>
    </row>
    <row r="14" spans="1:4" ht="16.5" thickTop="1" thickBot="1" x14ac:dyDescent="0.3">
      <c r="A14" s="15">
        <v>10</v>
      </c>
      <c r="B14" s="16" t="s">
        <v>97</v>
      </c>
      <c r="C14" s="17">
        <v>848227.31942069822</v>
      </c>
      <c r="D14" s="14">
        <f t="shared" si="0"/>
        <v>5.5851440557409468E-2</v>
      </c>
    </row>
    <row r="15" spans="1:4" ht="16.5" thickTop="1" thickBot="1" x14ac:dyDescent="0.3">
      <c r="A15" s="15">
        <v>11</v>
      </c>
      <c r="B15" s="16" t="s">
        <v>98</v>
      </c>
      <c r="C15" s="17">
        <v>52873.070426993974</v>
      </c>
      <c r="D15" s="14">
        <f t="shared" si="0"/>
        <v>3.4814218811742262E-3</v>
      </c>
    </row>
    <row r="16" spans="1:4" ht="16.5" thickTop="1" thickBot="1" x14ac:dyDescent="0.3">
      <c r="A16" s="15">
        <v>12</v>
      </c>
      <c r="B16" s="16" t="s">
        <v>99</v>
      </c>
      <c r="C16" s="17">
        <v>4184865.3590331906</v>
      </c>
      <c r="D16" s="14">
        <f t="shared" si="0"/>
        <v>0.27555202890710012</v>
      </c>
    </row>
    <row r="17" spans="1:4" ht="16.5" thickTop="1" thickBot="1" x14ac:dyDescent="0.3">
      <c r="A17" s="15">
        <v>13</v>
      </c>
      <c r="B17" s="16" t="s">
        <v>100</v>
      </c>
      <c r="C17" s="17">
        <v>610661.71148322127</v>
      </c>
      <c r="D17" s="14">
        <f t="shared" si="0"/>
        <v>4.0208957550299351E-2</v>
      </c>
    </row>
    <row r="18" spans="1:4" ht="16.5" thickTop="1" thickBot="1" x14ac:dyDescent="0.3">
      <c r="A18" s="15">
        <v>14</v>
      </c>
      <c r="B18" s="16" t="s">
        <v>101</v>
      </c>
      <c r="C18" s="17">
        <v>3969531.0160662034</v>
      </c>
      <c r="D18" s="14">
        <f t="shared" si="0"/>
        <v>0.26137336125418459</v>
      </c>
    </row>
    <row r="19" spans="1:4" ht="16.5" thickTop="1" thickBot="1" x14ac:dyDescent="0.3">
      <c r="A19" s="15">
        <v>15</v>
      </c>
      <c r="B19" s="16" t="s">
        <v>102</v>
      </c>
      <c r="C19" s="17">
        <v>12783.46606420512</v>
      </c>
      <c r="D19" s="14">
        <f t="shared" si="0"/>
        <v>8.4172600746958593E-4</v>
      </c>
    </row>
    <row r="20" spans="1:4" ht="16.5" thickTop="1" thickBot="1" x14ac:dyDescent="0.3">
      <c r="A20" s="15">
        <v>16</v>
      </c>
      <c r="B20" s="16" t="s">
        <v>103</v>
      </c>
      <c r="C20" s="17">
        <v>2074213.5304662737</v>
      </c>
      <c r="D20" s="14">
        <f t="shared" si="0"/>
        <v>0.1365763764592379</v>
      </c>
    </row>
    <row r="21" spans="1:4" ht="16.5" thickTop="1" thickBot="1" x14ac:dyDescent="0.3">
      <c r="A21" s="15">
        <v>17</v>
      </c>
      <c r="B21" s="16" t="s">
        <v>104</v>
      </c>
      <c r="C21" s="17">
        <v>1032103.1873650575</v>
      </c>
      <c r="D21" s="14">
        <f t="shared" si="0"/>
        <v>6.7958728159806234E-2</v>
      </c>
    </row>
    <row r="22" spans="1:4" ht="16.5" thickTop="1" thickBot="1" x14ac:dyDescent="0.3">
      <c r="A22" s="15">
        <v>18</v>
      </c>
      <c r="B22" s="16" t="s">
        <v>105</v>
      </c>
      <c r="C22" s="17">
        <v>600203.37042450253</v>
      </c>
      <c r="D22" s="14">
        <f t="shared" si="0"/>
        <v>3.9520329159540769E-2</v>
      </c>
    </row>
    <row r="23" spans="1:4" ht="16.5" thickTop="1" thickBot="1" x14ac:dyDescent="0.3">
      <c r="A23" s="31"/>
      <c r="B23" s="18" t="s">
        <v>106</v>
      </c>
      <c r="C23" s="19">
        <f>SUM(C5:C22)</f>
        <v>15187205.754322644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76DC8E-3B52-4721-8F62-7AD398D7CA3F}">
  <dimension ref="A1:F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6" x14ac:dyDescent="0.25">
      <c r="A1" s="47" t="s">
        <v>2</v>
      </c>
      <c r="B1" s="48"/>
      <c r="C1" s="48"/>
      <c r="D1" s="49"/>
    </row>
    <row r="2" spans="1:6" x14ac:dyDescent="0.25">
      <c r="A2" s="50" t="s">
        <v>187</v>
      </c>
      <c r="B2" s="51"/>
      <c r="C2" s="51"/>
      <c r="D2" s="52"/>
    </row>
    <row r="3" spans="1:6" ht="15.75" thickBot="1" x14ac:dyDescent="0.3">
      <c r="A3" s="53" t="s">
        <v>116</v>
      </c>
      <c r="B3" s="54"/>
      <c r="C3" s="54"/>
      <c r="D3" s="55"/>
    </row>
    <row r="4" spans="1:6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6" ht="15.75" thickBot="1" x14ac:dyDescent="0.3">
      <c r="A5" s="11">
        <v>1</v>
      </c>
      <c r="B5" s="12" t="s">
        <v>88</v>
      </c>
      <c r="C5" s="13">
        <v>11457001.302787269</v>
      </c>
      <c r="D5" s="14">
        <f>C5/C$23</f>
        <v>3.6927743007926866E-2</v>
      </c>
    </row>
    <row r="6" spans="1:6" ht="16.5" thickTop="1" thickBot="1" x14ac:dyDescent="0.3">
      <c r="A6" s="15">
        <v>2</v>
      </c>
      <c r="B6" s="16" t="s">
        <v>89</v>
      </c>
      <c r="C6" s="17">
        <v>8766415.7358998656</v>
      </c>
      <c r="D6" s="14">
        <f t="shared" ref="D6:D23" si="0">C6/C$23</f>
        <v>2.8255556479442879E-2</v>
      </c>
    </row>
    <row r="7" spans="1:6" ht="16.5" thickTop="1" thickBot="1" x14ac:dyDescent="0.3">
      <c r="A7" s="15">
        <v>3</v>
      </c>
      <c r="B7" s="16" t="s">
        <v>90</v>
      </c>
      <c r="C7" s="17">
        <v>11661675.427559482</v>
      </c>
      <c r="D7" s="14">
        <f t="shared" si="0"/>
        <v>3.7587440365046125E-2</v>
      </c>
    </row>
    <row r="8" spans="1:6" ht="16.5" thickTop="1" thickBot="1" x14ac:dyDescent="0.3">
      <c r="A8" s="15">
        <v>4</v>
      </c>
      <c r="B8" s="16" t="s">
        <v>91</v>
      </c>
      <c r="C8" s="17">
        <v>245256.33623858372</v>
      </c>
      <c r="D8" s="14">
        <f t="shared" si="0"/>
        <v>7.9050029901635646E-4</v>
      </c>
    </row>
    <row r="9" spans="1:6" ht="16.5" thickTop="1" thickBot="1" x14ac:dyDescent="0.3">
      <c r="A9" s="15">
        <v>5</v>
      </c>
      <c r="B9" s="16" t="s">
        <v>92</v>
      </c>
      <c r="C9" s="17">
        <v>660691.29201994766</v>
      </c>
      <c r="D9" s="14">
        <f t="shared" si="0"/>
        <v>2.129513438507881E-3</v>
      </c>
      <c r="F9" s="1" t="s">
        <v>117</v>
      </c>
    </row>
    <row r="10" spans="1:6" ht="16.5" thickTop="1" thickBot="1" x14ac:dyDescent="0.3">
      <c r="A10" s="15">
        <v>6</v>
      </c>
      <c r="B10" s="16" t="s">
        <v>93</v>
      </c>
      <c r="C10" s="17">
        <v>8201001.8904482955</v>
      </c>
      <c r="D10" s="14">
        <f t="shared" si="0"/>
        <v>2.6433137451448208E-2</v>
      </c>
    </row>
    <row r="11" spans="1:6" ht="16.5" thickTop="1" thickBot="1" x14ac:dyDescent="0.3">
      <c r="A11" s="15">
        <v>7</v>
      </c>
      <c r="B11" s="16" t="s">
        <v>94</v>
      </c>
      <c r="C11" s="17">
        <v>7551187.4166896977</v>
      </c>
      <c r="D11" s="14">
        <f t="shared" si="0"/>
        <v>2.4338681733445371E-2</v>
      </c>
    </row>
    <row r="12" spans="1:6" ht="16.5" thickTop="1" thickBot="1" x14ac:dyDescent="0.3">
      <c r="A12" s="15">
        <v>8</v>
      </c>
      <c r="B12" s="16" t="s">
        <v>95</v>
      </c>
      <c r="C12" s="17">
        <v>690983.0924460555</v>
      </c>
      <c r="D12" s="14">
        <f t="shared" si="0"/>
        <v>2.2271487439268116E-3</v>
      </c>
    </row>
    <row r="13" spans="1:6" ht="16.5" thickTop="1" thickBot="1" x14ac:dyDescent="0.3">
      <c r="A13" s="15">
        <v>9</v>
      </c>
      <c r="B13" s="16" t="s">
        <v>96</v>
      </c>
      <c r="C13" s="17">
        <v>3281581.5228673359</v>
      </c>
      <c r="D13" s="14">
        <f t="shared" si="0"/>
        <v>1.0577060779990063E-2</v>
      </c>
    </row>
    <row r="14" spans="1:6" ht="16.5" thickTop="1" thickBot="1" x14ac:dyDescent="0.3">
      <c r="A14" s="15">
        <v>10</v>
      </c>
      <c r="B14" s="16" t="s">
        <v>97</v>
      </c>
      <c r="C14" s="17">
        <v>10583777.463934926</v>
      </c>
      <c r="D14" s="14">
        <f t="shared" si="0"/>
        <v>3.4113203264295192E-2</v>
      </c>
    </row>
    <row r="15" spans="1:6" ht="16.5" thickTop="1" thickBot="1" x14ac:dyDescent="0.3">
      <c r="A15" s="15">
        <v>11</v>
      </c>
      <c r="B15" s="16" t="s">
        <v>98</v>
      </c>
      <c r="C15" s="17">
        <v>291763.8329964747</v>
      </c>
      <c r="D15" s="14">
        <f t="shared" si="0"/>
        <v>9.4040138070686609E-4</v>
      </c>
    </row>
    <row r="16" spans="1:6" ht="16.5" thickTop="1" thickBot="1" x14ac:dyDescent="0.3">
      <c r="A16" s="15">
        <v>12</v>
      </c>
      <c r="B16" s="16" t="s">
        <v>99</v>
      </c>
      <c r="C16" s="17">
        <v>25909168.281869423</v>
      </c>
      <c r="D16" s="14">
        <f t="shared" si="0"/>
        <v>8.3509382828580198E-2</v>
      </c>
    </row>
    <row r="17" spans="1:4" ht="16.5" thickTop="1" thickBot="1" x14ac:dyDescent="0.3">
      <c r="A17" s="15">
        <v>13</v>
      </c>
      <c r="B17" s="16" t="s">
        <v>100</v>
      </c>
      <c r="C17" s="17">
        <v>16701657.735304696</v>
      </c>
      <c r="D17" s="14">
        <f t="shared" si="0"/>
        <v>5.3832107403674744E-2</v>
      </c>
    </row>
    <row r="18" spans="1:4" ht="16.5" thickTop="1" thickBot="1" x14ac:dyDescent="0.3">
      <c r="A18" s="15">
        <v>14</v>
      </c>
      <c r="B18" s="16" t="s">
        <v>101</v>
      </c>
      <c r="C18" s="17">
        <v>26268206.197910801</v>
      </c>
      <c r="D18" s="14">
        <f t="shared" si="0"/>
        <v>8.4666619311607585E-2</v>
      </c>
    </row>
    <row r="19" spans="1:4" ht="16.5" thickTop="1" thickBot="1" x14ac:dyDescent="0.3">
      <c r="A19" s="15">
        <v>15</v>
      </c>
      <c r="B19" s="16" t="s">
        <v>102</v>
      </c>
      <c r="C19" s="17">
        <v>1330740.9002912461</v>
      </c>
      <c r="D19" s="14">
        <f t="shared" si="0"/>
        <v>4.2891902232861968E-3</v>
      </c>
    </row>
    <row r="20" spans="1:4" ht="16.5" thickTop="1" thickBot="1" x14ac:dyDescent="0.3">
      <c r="A20" s="15">
        <v>16</v>
      </c>
      <c r="B20" s="16" t="s">
        <v>103</v>
      </c>
      <c r="C20" s="17">
        <v>10994332.213535592</v>
      </c>
      <c r="D20" s="14">
        <f t="shared" si="0"/>
        <v>3.5436486720695673E-2</v>
      </c>
    </row>
    <row r="21" spans="1:4" ht="16.5" thickTop="1" thickBot="1" x14ac:dyDescent="0.3">
      <c r="A21" s="15">
        <v>17</v>
      </c>
      <c r="B21" s="16" t="s">
        <v>104</v>
      </c>
      <c r="C21" s="17">
        <v>151669722.68124974</v>
      </c>
      <c r="D21" s="14">
        <f t="shared" si="0"/>
        <v>0.48885571304719627</v>
      </c>
    </row>
    <row r="22" spans="1:4" ht="16.5" thickTop="1" thickBot="1" x14ac:dyDescent="0.3">
      <c r="A22" s="15">
        <v>18</v>
      </c>
      <c r="B22" s="16" t="s">
        <v>105</v>
      </c>
      <c r="C22" s="17">
        <v>13989414.117304599</v>
      </c>
      <c r="D22" s="14">
        <f t="shared" si="0"/>
        <v>4.5090113521206468E-2</v>
      </c>
    </row>
    <row r="23" spans="1:4" ht="16.5" thickTop="1" thickBot="1" x14ac:dyDescent="0.3">
      <c r="A23" s="31"/>
      <c r="B23" s="18" t="s">
        <v>106</v>
      </c>
      <c r="C23" s="19">
        <f>SUM(C5:C22)</f>
        <v>310254577.4413541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BA848B-C32B-4560-8391-3069F36907A2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118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214812.31532714481</v>
      </c>
      <c r="D5" s="14">
        <f>C5/C$23</f>
        <v>1.0598561908412527E-2</v>
      </c>
    </row>
    <row r="6" spans="1:4" ht="16.5" thickTop="1" thickBot="1" x14ac:dyDescent="0.3">
      <c r="A6" s="15">
        <v>2</v>
      </c>
      <c r="B6" s="16" t="s">
        <v>89</v>
      </c>
      <c r="C6" s="17">
        <v>365080.75257800578</v>
      </c>
      <c r="D6" s="14">
        <f t="shared" ref="D6:D23" si="0">C6/C$23</f>
        <v>1.8012612321016596E-2</v>
      </c>
    </row>
    <row r="7" spans="1:4" ht="16.5" thickTop="1" thickBot="1" x14ac:dyDescent="0.3">
      <c r="A7" s="15">
        <v>3</v>
      </c>
      <c r="B7" s="16" t="s">
        <v>90</v>
      </c>
      <c r="C7" s="17">
        <v>473029.36164625158</v>
      </c>
      <c r="D7" s="14">
        <f t="shared" si="0"/>
        <v>2.3338657126196583E-2</v>
      </c>
    </row>
    <row r="8" spans="1:4" ht="16.5" thickTop="1" thickBot="1" x14ac:dyDescent="0.3">
      <c r="A8" s="15">
        <v>4</v>
      </c>
      <c r="B8" s="16" t="s">
        <v>91</v>
      </c>
      <c r="C8" s="17">
        <v>12180.105161162985</v>
      </c>
      <c r="D8" s="14">
        <f t="shared" si="0"/>
        <v>6.0095064105129608E-4</v>
      </c>
    </row>
    <row r="9" spans="1:4" ht="16.5" thickTop="1" thickBot="1" x14ac:dyDescent="0.3">
      <c r="A9" s="15">
        <v>5</v>
      </c>
      <c r="B9" s="16" t="s">
        <v>92</v>
      </c>
      <c r="C9" s="17">
        <v>283655.71196631668</v>
      </c>
      <c r="D9" s="14">
        <f t="shared" si="0"/>
        <v>1.399520609128662E-2</v>
      </c>
    </row>
    <row r="10" spans="1:4" ht="16.5" thickTop="1" thickBot="1" x14ac:dyDescent="0.3">
      <c r="A10" s="15">
        <v>6</v>
      </c>
      <c r="B10" s="16" t="s">
        <v>93</v>
      </c>
      <c r="C10" s="17">
        <v>314589.83308887377</v>
      </c>
      <c r="D10" s="14">
        <f t="shared" si="0"/>
        <v>1.5521455632894365E-2</v>
      </c>
    </row>
    <row r="11" spans="1:4" ht="16.5" thickTop="1" thickBot="1" x14ac:dyDescent="0.3">
      <c r="A11" s="15">
        <v>7</v>
      </c>
      <c r="B11" s="16" t="s">
        <v>94</v>
      </c>
      <c r="C11" s="17">
        <v>95596.95950998136</v>
      </c>
      <c r="D11" s="14">
        <f t="shared" si="0"/>
        <v>4.7166303853646467E-3</v>
      </c>
    </row>
    <row r="12" spans="1:4" ht="16.5" thickTop="1" thickBot="1" x14ac:dyDescent="0.3">
      <c r="A12" s="15">
        <v>8</v>
      </c>
      <c r="B12" s="16" t="s">
        <v>95</v>
      </c>
      <c r="C12" s="17">
        <v>3208.3609935177205</v>
      </c>
      <c r="D12" s="14">
        <f t="shared" si="0"/>
        <v>1.5829638334537591E-4</v>
      </c>
    </row>
    <row r="13" spans="1:4" ht="16.5" thickTop="1" thickBot="1" x14ac:dyDescent="0.3">
      <c r="A13" s="15">
        <v>9</v>
      </c>
      <c r="B13" s="16" t="s">
        <v>96</v>
      </c>
      <c r="C13" s="17">
        <v>268448.53952632996</v>
      </c>
      <c r="D13" s="14">
        <f t="shared" si="0"/>
        <v>1.3244903864379163E-2</v>
      </c>
    </row>
    <row r="14" spans="1:4" ht="16.5" thickTop="1" thickBot="1" x14ac:dyDescent="0.3">
      <c r="A14" s="15">
        <v>10</v>
      </c>
      <c r="B14" s="16" t="s">
        <v>97</v>
      </c>
      <c r="C14" s="17">
        <v>1389100.6567697483</v>
      </c>
      <c r="D14" s="14">
        <f t="shared" si="0"/>
        <v>6.8536430443335336E-2</v>
      </c>
    </row>
    <row r="15" spans="1:4" ht="16.5" thickTop="1" thickBot="1" x14ac:dyDescent="0.3">
      <c r="A15" s="15">
        <v>11</v>
      </c>
      <c r="B15" s="16" t="s">
        <v>98</v>
      </c>
      <c r="C15" s="17">
        <v>254947.22409018411</v>
      </c>
      <c r="D15" s="14">
        <f t="shared" si="0"/>
        <v>1.2578766416546741E-2</v>
      </c>
    </row>
    <row r="16" spans="1:4" ht="16.5" thickTop="1" thickBot="1" x14ac:dyDescent="0.3">
      <c r="A16" s="15">
        <v>12</v>
      </c>
      <c r="B16" s="16" t="s">
        <v>99</v>
      </c>
      <c r="C16" s="17">
        <v>20165.501170970158</v>
      </c>
      <c r="D16" s="14">
        <f t="shared" si="0"/>
        <v>9.9493975589436362E-4</v>
      </c>
    </row>
    <row r="17" spans="1:4" ht="16.5" thickTop="1" thickBot="1" x14ac:dyDescent="0.3">
      <c r="A17" s="15">
        <v>13</v>
      </c>
      <c r="B17" s="16" t="s">
        <v>100</v>
      </c>
      <c r="C17" s="17">
        <v>768579.4728977629</v>
      </c>
      <c r="D17" s="14">
        <f t="shared" si="0"/>
        <v>3.7920717500001998E-2</v>
      </c>
    </row>
    <row r="18" spans="1:4" ht="16.5" thickTop="1" thickBot="1" x14ac:dyDescent="0.3">
      <c r="A18" s="15">
        <v>14</v>
      </c>
      <c r="B18" s="16" t="s">
        <v>101</v>
      </c>
      <c r="C18" s="17">
        <v>8875286.8157328852</v>
      </c>
      <c r="D18" s="14">
        <f t="shared" si="0"/>
        <v>0.43789517667181854</v>
      </c>
    </row>
    <row r="19" spans="1:4" ht="16.5" thickTop="1" thickBot="1" x14ac:dyDescent="0.3">
      <c r="A19" s="15">
        <v>15</v>
      </c>
      <c r="B19" s="16" t="s">
        <v>102</v>
      </c>
      <c r="C19" s="17">
        <v>40212.296677524631</v>
      </c>
      <c r="D19" s="14">
        <f t="shared" si="0"/>
        <v>1.9840227277804507E-3</v>
      </c>
    </row>
    <row r="20" spans="1:4" ht="16.5" thickTop="1" thickBot="1" x14ac:dyDescent="0.3">
      <c r="A20" s="15">
        <v>16</v>
      </c>
      <c r="B20" s="16" t="s">
        <v>103</v>
      </c>
      <c r="C20" s="17">
        <v>2696385.4002754283</v>
      </c>
      <c r="D20" s="14">
        <f t="shared" si="0"/>
        <v>0.13303616950562971</v>
      </c>
    </row>
    <row r="21" spans="1:4" ht="16.5" thickTop="1" thickBot="1" x14ac:dyDescent="0.3">
      <c r="A21" s="15">
        <v>17</v>
      </c>
      <c r="B21" s="16" t="s">
        <v>104</v>
      </c>
      <c r="C21" s="17">
        <v>1983657.6090255892</v>
      </c>
      <c r="D21" s="14">
        <f t="shared" si="0"/>
        <v>9.7871101767760649E-2</v>
      </c>
    </row>
    <row r="22" spans="1:4" ht="16.5" thickTop="1" thickBot="1" x14ac:dyDescent="0.3">
      <c r="A22" s="15">
        <v>18</v>
      </c>
      <c r="B22" s="16" t="s">
        <v>105</v>
      </c>
      <c r="C22" s="17">
        <v>2209125.5984058874</v>
      </c>
      <c r="D22" s="14">
        <f t="shared" si="0"/>
        <v>0.10899540085728505</v>
      </c>
    </row>
    <row r="23" spans="1:4" ht="16.5" thickTop="1" thickBot="1" x14ac:dyDescent="0.3">
      <c r="A23" s="31"/>
      <c r="B23" s="18" t="s">
        <v>106</v>
      </c>
      <c r="C23" s="19">
        <f>SUM(C5:C22)</f>
        <v>20268062.514843564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822E54-6965-4460-91DE-C48F28047436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119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4788096.3433796428</v>
      </c>
      <c r="D5" s="14">
        <f>C5/C$23</f>
        <v>1.9625387810290978E-2</v>
      </c>
    </row>
    <row r="6" spans="1:4" ht="16.5" thickTop="1" thickBot="1" x14ac:dyDescent="0.3">
      <c r="A6" s="15">
        <v>2</v>
      </c>
      <c r="B6" s="16" t="s">
        <v>89</v>
      </c>
      <c r="C6" s="17">
        <v>3322236.7832505121</v>
      </c>
      <c r="D6" s="14">
        <f t="shared" ref="D6:D23" si="0">C6/C$23</f>
        <v>1.3617141467726574E-2</v>
      </c>
    </row>
    <row r="7" spans="1:4" ht="16.5" thickTop="1" thickBot="1" x14ac:dyDescent="0.3">
      <c r="A7" s="15">
        <v>3</v>
      </c>
      <c r="B7" s="16" t="s">
        <v>90</v>
      </c>
      <c r="C7" s="17">
        <v>5730162.6848529773</v>
      </c>
      <c r="D7" s="14">
        <f t="shared" si="0"/>
        <v>2.3486717234039851E-2</v>
      </c>
    </row>
    <row r="8" spans="1:4" ht="16.5" thickTop="1" thickBot="1" x14ac:dyDescent="0.3">
      <c r="A8" s="15">
        <v>4</v>
      </c>
      <c r="B8" s="16" t="s">
        <v>91</v>
      </c>
      <c r="C8" s="17">
        <v>395536.21810430428</v>
      </c>
      <c r="D8" s="14">
        <f t="shared" si="0"/>
        <v>1.6212187718498718E-3</v>
      </c>
    </row>
    <row r="9" spans="1:4" ht="16.5" thickTop="1" thickBot="1" x14ac:dyDescent="0.3">
      <c r="A9" s="15">
        <v>5</v>
      </c>
      <c r="B9" s="16" t="s">
        <v>92</v>
      </c>
      <c r="C9" s="17">
        <v>3964520.3875943655</v>
      </c>
      <c r="D9" s="14">
        <f t="shared" si="0"/>
        <v>1.6249725257914561E-2</v>
      </c>
    </row>
    <row r="10" spans="1:4" ht="16.5" thickTop="1" thickBot="1" x14ac:dyDescent="0.3">
      <c r="A10" s="15">
        <v>6</v>
      </c>
      <c r="B10" s="16" t="s">
        <v>93</v>
      </c>
      <c r="C10" s="17">
        <v>6011904.7957157334</v>
      </c>
      <c r="D10" s="14">
        <f t="shared" si="0"/>
        <v>2.4641518180310861E-2</v>
      </c>
    </row>
    <row r="11" spans="1:4" ht="16.5" thickTop="1" thickBot="1" x14ac:dyDescent="0.3">
      <c r="A11" s="15">
        <v>7</v>
      </c>
      <c r="B11" s="16" t="s">
        <v>94</v>
      </c>
      <c r="C11" s="17">
        <v>4920168.7769401371</v>
      </c>
      <c r="D11" s="14">
        <f t="shared" si="0"/>
        <v>2.0166724605081548E-2</v>
      </c>
    </row>
    <row r="12" spans="1:4" ht="16.5" thickTop="1" thickBot="1" x14ac:dyDescent="0.3">
      <c r="A12" s="15">
        <v>8</v>
      </c>
      <c r="B12" s="16" t="s">
        <v>95</v>
      </c>
      <c r="C12" s="17">
        <v>417517.5401449147</v>
      </c>
      <c r="D12" s="14">
        <f t="shared" si="0"/>
        <v>1.7113155323769129E-3</v>
      </c>
    </row>
    <row r="13" spans="1:4" ht="16.5" thickTop="1" thickBot="1" x14ac:dyDescent="0.3">
      <c r="A13" s="15">
        <v>9</v>
      </c>
      <c r="B13" s="16" t="s">
        <v>96</v>
      </c>
      <c r="C13" s="17">
        <v>1341995.9177272508</v>
      </c>
      <c r="D13" s="14">
        <f t="shared" si="0"/>
        <v>5.5005556355690894E-3</v>
      </c>
    </row>
    <row r="14" spans="1:4" ht="16.5" thickTop="1" thickBot="1" x14ac:dyDescent="0.3">
      <c r="A14" s="15">
        <v>10</v>
      </c>
      <c r="B14" s="16" t="s">
        <v>97</v>
      </c>
      <c r="C14" s="17">
        <v>5711455.2985398145</v>
      </c>
      <c r="D14" s="14">
        <f t="shared" si="0"/>
        <v>2.3410039639233226E-2</v>
      </c>
    </row>
    <row r="15" spans="1:4" ht="16.5" thickTop="1" thickBot="1" x14ac:dyDescent="0.3">
      <c r="A15" s="15">
        <v>11</v>
      </c>
      <c r="B15" s="16" t="s">
        <v>98</v>
      </c>
      <c r="C15" s="17">
        <v>282006.57212119421</v>
      </c>
      <c r="D15" s="14">
        <f t="shared" si="0"/>
        <v>1.1558849166812609E-3</v>
      </c>
    </row>
    <row r="16" spans="1:4" ht="16.5" thickTop="1" thickBot="1" x14ac:dyDescent="0.3">
      <c r="A16" s="15">
        <v>12</v>
      </c>
      <c r="B16" s="16" t="s">
        <v>99</v>
      </c>
      <c r="C16" s="17">
        <v>40381445.744762652</v>
      </c>
      <c r="D16" s="14">
        <f t="shared" si="0"/>
        <v>0.1655149512972853</v>
      </c>
    </row>
    <row r="17" spans="1:4" ht="16.5" thickTop="1" thickBot="1" x14ac:dyDescent="0.3">
      <c r="A17" s="15">
        <v>13</v>
      </c>
      <c r="B17" s="16" t="s">
        <v>100</v>
      </c>
      <c r="C17" s="17">
        <v>10600295.039521556</v>
      </c>
      <c r="D17" s="14">
        <f t="shared" si="0"/>
        <v>4.3448353194011621E-2</v>
      </c>
    </row>
    <row r="18" spans="1:4" ht="16.5" thickTop="1" thickBot="1" x14ac:dyDescent="0.3">
      <c r="A18" s="15">
        <v>14</v>
      </c>
      <c r="B18" s="16" t="s">
        <v>101</v>
      </c>
      <c r="C18" s="17">
        <v>23694444.878927577</v>
      </c>
      <c r="D18" s="14">
        <f t="shared" si="0"/>
        <v>9.7118486419237537E-2</v>
      </c>
    </row>
    <row r="19" spans="1:4" ht="16.5" thickTop="1" thickBot="1" x14ac:dyDescent="0.3">
      <c r="A19" s="15">
        <v>15</v>
      </c>
      <c r="B19" s="16" t="s">
        <v>102</v>
      </c>
      <c r="C19" s="17">
        <v>2018380.1526602795</v>
      </c>
      <c r="D19" s="14">
        <f t="shared" si="0"/>
        <v>8.2729106525439734E-3</v>
      </c>
    </row>
    <row r="20" spans="1:4" ht="16.5" thickTop="1" thickBot="1" x14ac:dyDescent="0.3">
      <c r="A20" s="15">
        <v>16</v>
      </c>
      <c r="B20" s="16" t="s">
        <v>103</v>
      </c>
      <c r="C20" s="17">
        <v>10213297.120887041</v>
      </c>
      <c r="D20" s="14">
        <f t="shared" si="0"/>
        <v>4.1862131094391769E-2</v>
      </c>
    </row>
    <row r="21" spans="1:4" ht="16.5" thickTop="1" thickBot="1" x14ac:dyDescent="0.3">
      <c r="A21" s="15">
        <v>17</v>
      </c>
      <c r="B21" s="16" t="s">
        <v>104</v>
      </c>
      <c r="C21" s="17">
        <v>109720362.2691281</v>
      </c>
      <c r="D21" s="14">
        <f t="shared" si="0"/>
        <v>0.44972041199516932</v>
      </c>
    </row>
    <row r="22" spans="1:4" ht="16.5" thickTop="1" thickBot="1" x14ac:dyDescent="0.3">
      <c r="A22" s="15">
        <v>18</v>
      </c>
      <c r="B22" s="16" t="s">
        <v>105</v>
      </c>
      <c r="C22" s="17">
        <v>10460783.794978783</v>
      </c>
      <c r="D22" s="14">
        <f t="shared" si="0"/>
        <v>4.2876526296285564E-2</v>
      </c>
    </row>
    <row r="23" spans="1:4" ht="16.5" thickTop="1" thickBot="1" x14ac:dyDescent="0.3">
      <c r="A23" s="31"/>
      <c r="B23" s="18" t="s">
        <v>106</v>
      </c>
      <c r="C23" s="19">
        <f>SUM(C5:C22)</f>
        <v>243974610.31923687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15689E-DE10-42B3-9816-06A4A5BCE8E3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120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0</v>
      </c>
      <c r="D5" s="14">
        <f>C5/C$23</f>
        <v>0</v>
      </c>
    </row>
    <row r="6" spans="1:4" ht="16.5" thickTop="1" thickBot="1" x14ac:dyDescent="0.3">
      <c r="A6" s="15">
        <v>2</v>
      </c>
      <c r="B6" s="16" t="s">
        <v>89</v>
      </c>
      <c r="C6" s="17">
        <v>45923.082914494065</v>
      </c>
      <c r="D6" s="14">
        <f t="shared" ref="D6:D23" si="0">C6/C$23</f>
        <v>3.7955325317270638E-3</v>
      </c>
    </row>
    <row r="7" spans="1:4" ht="16.5" thickTop="1" thickBot="1" x14ac:dyDescent="0.3">
      <c r="A7" s="15">
        <v>3</v>
      </c>
      <c r="B7" s="16" t="s">
        <v>90</v>
      </c>
      <c r="C7" s="17">
        <v>506528.97624464205</v>
      </c>
      <c r="D7" s="14">
        <f t="shared" si="0"/>
        <v>4.1864506596358257E-2</v>
      </c>
    </row>
    <row r="8" spans="1:4" ht="16.5" thickTop="1" thickBot="1" x14ac:dyDescent="0.3">
      <c r="A8" s="15">
        <v>4</v>
      </c>
      <c r="B8" s="16" t="s">
        <v>91</v>
      </c>
      <c r="C8" s="17">
        <v>303846.41383185767</v>
      </c>
      <c r="D8" s="14">
        <f t="shared" si="0"/>
        <v>2.5112838144919769E-2</v>
      </c>
    </row>
    <row r="9" spans="1:4" ht="16.5" thickTop="1" thickBot="1" x14ac:dyDescent="0.3">
      <c r="A9" s="15">
        <v>5</v>
      </c>
      <c r="B9" s="16" t="s">
        <v>92</v>
      </c>
      <c r="C9" s="17">
        <v>186437.10005445269</v>
      </c>
      <c r="D9" s="14">
        <f t="shared" si="0"/>
        <v>1.5408984620982183E-2</v>
      </c>
    </row>
    <row r="10" spans="1:4" ht="16.5" thickTop="1" thickBot="1" x14ac:dyDescent="0.3">
      <c r="A10" s="15">
        <v>6</v>
      </c>
      <c r="B10" s="16" t="s">
        <v>93</v>
      </c>
      <c r="C10" s="17">
        <v>151929.97734795403</v>
      </c>
      <c r="D10" s="14">
        <f t="shared" si="0"/>
        <v>1.2556978647152491E-2</v>
      </c>
    </row>
    <row r="11" spans="1:4" ht="16.5" thickTop="1" thickBot="1" x14ac:dyDescent="0.3">
      <c r="A11" s="15">
        <v>7</v>
      </c>
      <c r="B11" s="16" t="s">
        <v>94</v>
      </c>
      <c r="C11" s="17">
        <v>5102.4679098916795</v>
      </c>
      <c r="D11" s="14">
        <f t="shared" si="0"/>
        <v>4.2171783153466946E-4</v>
      </c>
    </row>
    <row r="12" spans="1:4" ht="16.5" thickTop="1" thickBot="1" x14ac:dyDescent="0.3">
      <c r="A12" s="15">
        <v>8</v>
      </c>
      <c r="B12" s="16" t="s">
        <v>95</v>
      </c>
      <c r="C12" s="17">
        <v>11821.568966788003</v>
      </c>
      <c r="D12" s="14">
        <f t="shared" si="0"/>
        <v>9.770500310931332E-4</v>
      </c>
    </row>
    <row r="13" spans="1:4" ht="16.5" thickTop="1" thickBot="1" x14ac:dyDescent="0.3">
      <c r="A13" s="15">
        <v>9</v>
      </c>
      <c r="B13" s="16" t="s">
        <v>96</v>
      </c>
      <c r="C13" s="17">
        <v>40171.590698688356</v>
      </c>
      <c r="D13" s="14">
        <f t="shared" si="0"/>
        <v>3.3201729864693638E-3</v>
      </c>
    </row>
    <row r="14" spans="1:4" ht="16.5" thickTop="1" thickBot="1" x14ac:dyDescent="0.3">
      <c r="A14" s="15">
        <v>10</v>
      </c>
      <c r="B14" s="16" t="s">
        <v>97</v>
      </c>
      <c r="C14" s="17">
        <v>1389556.206740034</v>
      </c>
      <c r="D14" s="14">
        <f t="shared" si="0"/>
        <v>0.11484650969894845</v>
      </c>
    </row>
    <row r="15" spans="1:4" ht="16.5" thickTop="1" thickBot="1" x14ac:dyDescent="0.3">
      <c r="A15" s="15">
        <v>11</v>
      </c>
      <c r="B15" s="16" t="s">
        <v>98</v>
      </c>
      <c r="C15" s="17">
        <v>452874.0658471146</v>
      </c>
      <c r="D15" s="14">
        <f t="shared" si="0"/>
        <v>3.7429940252458875E-2</v>
      </c>
    </row>
    <row r="16" spans="1:4" ht="16.5" thickTop="1" thickBot="1" x14ac:dyDescent="0.3">
      <c r="A16" s="15">
        <v>12</v>
      </c>
      <c r="B16" s="16" t="s">
        <v>99</v>
      </c>
      <c r="C16" s="17">
        <v>152034.74121691217</v>
      </c>
      <c r="D16" s="14">
        <f t="shared" si="0"/>
        <v>1.2565637357490398E-2</v>
      </c>
    </row>
    <row r="17" spans="1:4" ht="16.5" thickTop="1" thickBot="1" x14ac:dyDescent="0.3">
      <c r="A17" s="15">
        <v>13</v>
      </c>
      <c r="B17" s="16" t="s">
        <v>100</v>
      </c>
      <c r="C17" s="17">
        <v>993423.34341162397</v>
      </c>
      <c r="D17" s="14">
        <f t="shared" si="0"/>
        <v>8.2106217143924201E-2</v>
      </c>
    </row>
    <row r="18" spans="1:4" ht="16.5" thickTop="1" thickBot="1" x14ac:dyDescent="0.3">
      <c r="A18" s="15">
        <v>14</v>
      </c>
      <c r="B18" s="16" t="s">
        <v>101</v>
      </c>
      <c r="C18" s="17">
        <v>4282958.7617869247</v>
      </c>
      <c r="D18" s="14">
        <f t="shared" si="0"/>
        <v>0.35398558373521227</v>
      </c>
    </row>
    <row r="19" spans="1:4" ht="16.5" thickTop="1" thickBot="1" x14ac:dyDescent="0.3">
      <c r="A19" s="15">
        <v>15</v>
      </c>
      <c r="B19" s="16" t="s">
        <v>102</v>
      </c>
      <c r="C19" s="17">
        <v>55534.848600318917</v>
      </c>
      <c r="D19" s="14">
        <f t="shared" si="0"/>
        <v>4.589942815893153E-3</v>
      </c>
    </row>
    <row r="20" spans="1:4" ht="16.5" thickTop="1" thickBot="1" x14ac:dyDescent="0.3">
      <c r="A20" s="15">
        <v>16</v>
      </c>
      <c r="B20" s="16" t="s">
        <v>103</v>
      </c>
      <c r="C20" s="17">
        <v>1698043.0438330527</v>
      </c>
      <c r="D20" s="14">
        <f t="shared" si="0"/>
        <v>0.14034287778852619</v>
      </c>
    </row>
    <row r="21" spans="1:4" ht="16.5" thickTop="1" thickBot="1" x14ac:dyDescent="0.3">
      <c r="A21" s="15">
        <v>17</v>
      </c>
      <c r="B21" s="16" t="s">
        <v>104</v>
      </c>
      <c r="C21" s="17">
        <v>850605.35963615496</v>
      </c>
      <c r="D21" s="14">
        <f t="shared" si="0"/>
        <v>7.0302342727549288E-2</v>
      </c>
    </row>
    <row r="22" spans="1:4" ht="16.5" thickTop="1" thickBot="1" x14ac:dyDescent="0.3">
      <c r="A22" s="15">
        <v>18</v>
      </c>
      <c r="B22" s="16" t="s">
        <v>105</v>
      </c>
      <c r="C22" s="17">
        <v>972454.74396818259</v>
      </c>
      <c r="D22" s="14">
        <f t="shared" si="0"/>
        <v>8.0373167089760333E-2</v>
      </c>
    </row>
    <row r="23" spans="1:4" ht="16.5" thickTop="1" thickBot="1" x14ac:dyDescent="0.3">
      <c r="A23" s="31"/>
      <c r="B23" s="18" t="s">
        <v>106</v>
      </c>
      <c r="C23" s="19">
        <f>SUM(C5:C22)</f>
        <v>12099246.293009086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49D9D9-D2ED-4D41-B174-F8547DDE72A7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121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8595.6053480798437</v>
      </c>
      <c r="D5" s="14">
        <f>C5/C$23</f>
        <v>2.303210541801861E-4</v>
      </c>
    </row>
    <row r="6" spans="1:4" ht="16.5" thickTop="1" thickBot="1" x14ac:dyDescent="0.3">
      <c r="A6" s="15">
        <v>2</v>
      </c>
      <c r="B6" s="16" t="s">
        <v>89</v>
      </c>
      <c r="C6" s="17">
        <v>522096.87969717378</v>
      </c>
      <c r="D6" s="14">
        <f t="shared" ref="D6:D23" si="0">C6/C$23</f>
        <v>1.3989695762719174E-2</v>
      </c>
    </row>
    <row r="7" spans="1:4" ht="16.5" thickTop="1" thickBot="1" x14ac:dyDescent="0.3">
      <c r="A7" s="15">
        <v>3</v>
      </c>
      <c r="B7" s="16" t="s">
        <v>90</v>
      </c>
      <c r="C7" s="17">
        <v>356147.51775392407</v>
      </c>
      <c r="D7" s="14">
        <f t="shared" si="0"/>
        <v>9.5430476866954442E-3</v>
      </c>
    </row>
    <row r="8" spans="1:4" ht="16.5" thickTop="1" thickBot="1" x14ac:dyDescent="0.3">
      <c r="A8" s="15">
        <v>4</v>
      </c>
      <c r="B8" s="16" t="s">
        <v>91</v>
      </c>
      <c r="C8" s="17">
        <v>155678.8921235954</v>
      </c>
      <c r="D8" s="14">
        <f t="shared" si="0"/>
        <v>4.1714486758654872E-3</v>
      </c>
    </row>
    <row r="9" spans="1:4" ht="16.5" thickTop="1" thickBot="1" x14ac:dyDescent="0.3">
      <c r="A9" s="15">
        <v>5</v>
      </c>
      <c r="B9" s="16" t="s">
        <v>92</v>
      </c>
      <c r="C9" s="17">
        <v>85273.809908820665</v>
      </c>
      <c r="D9" s="14">
        <f t="shared" si="0"/>
        <v>2.2849296817178556E-3</v>
      </c>
    </row>
    <row r="10" spans="1:4" ht="16.5" thickTop="1" thickBot="1" x14ac:dyDescent="0.3">
      <c r="A10" s="15">
        <v>6</v>
      </c>
      <c r="B10" s="16" t="s">
        <v>93</v>
      </c>
      <c r="C10" s="17">
        <v>2780478.3422532254</v>
      </c>
      <c r="D10" s="14">
        <f t="shared" si="0"/>
        <v>7.4503502310747372E-2</v>
      </c>
    </row>
    <row r="11" spans="1:4" ht="16.5" thickTop="1" thickBot="1" x14ac:dyDescent="0.3">
      <c r="A11" s="15">
        <v>7</v>
      </c>
      <c r="B11" s="16" t="s">
        <v>94</v>
      </c>
      <c r="C11" s="17">
        <v>1411243.6542216865</v>
      </c>
      <c r="D11" s="14">
        <f t="shared" si="0"/>
        <v>3.7814570700136524E-2</v>
      </c>
    </row>
    <row r="12" spans="1:4" ht="16.5" thickTop="1" thickBot="1" x14ac:dyDescent="0.3">
      <c r="A12" s="15">
        <v>8</v>
      </c>
      <c r="B12" s="16" t="s">
        <v>95</v>
      </c>
      <c r="C12" s="17">
        <v>30179.643714373025</v>
      </c>
      <c r="D12" s="14">
        <f t="shared" si="0"/>
        <v>8.0866990439825098E-4</v>
      </c>
    </row>
    <row r="13" spans="1:4" ht="16.5" thickTop="1" thickBot="1" x14ac:dyDescent="0.3">
      <c r="A13" s="15">
        <v>9</v>
      </c>
      <c r="B13" s="16" t="s">
        <v>96</v>
      </c>
      <c r="C13" s="17">
        <v>273937.92543896282</v>
      </c>
      <c r="D13" s="14">
        <f t="shared" si="0"/>
        <v>7.3402243602458447E-3</v>
      </c>
    </row>
    <row r="14" spans="1:4" ht="16.5" thickTop="1" thickBot="1" x14ac:dyDescent="0.3">
      <c r="A14" s="15">
        <v>10</v>
      </c>
      <c r="B14" s="16" t="s">
        <v>97</v>
      </c>
      <c r="C14" s="17">
        <v>1359999.1601846796</v>
      </c>
      <c r="D14" s="14">
        <f t="shared" si="0"/>
        <v>3.644146369840915E-2</v>
      </c>
    </row>
    <row r="15" spans="1:4" ht="16.5" thickTop="1" thickBot="1" x14ac:dyDescent="0.3">
      <c r="A15" s="15">
        <v>11</v>
      </c>
      <c r="B15" s="16" t="s">
        <v>98</v>
      </c>
      <c r="C15" s="17">
        <v>69430.492666361097</v>
      </c>
      <c r="D15" s="14">
        <f t="shared" si="0"/>
        <v>1.8604046621030867E-3</v>
      </c>
    </row>
    <row r="16" spans="1:4" ht="16.5" thickTop="1" thickBot="1" x14ac:dyDescent="0.3">
      <c r="A16" s="15">
        <v>12</v>
      </c>
      <c r="B16" s="16" t="s">
        <v>99</v>
      </c>
      <c r="C16" s="17">
        <v>0</v>
      </c>
      <c r="D16" s="14">
        <f t="shared" si="0"/>
        <v>0</v>
      </c>
    </row>
    <row r="17" spans="1:4" ht="16.5" thickTop="1" thickBot="1" x14ac:dyDescent="0.3">
      <c r="A17" s="15">
        <v>13</v>
      </c>
      <c r="B17" s="16" t="s">
        <v>100</v>
      </c>
      <c r="C17" s="17">
        <v>269394.24331211759</v>
      </c>
      <c r="D17" s="14">
        <f t="shared" si="0"/>
        <v>7.218475441474412E-3</v>
      </c>
    </row>
    <row r="18" spans="1:4" ht="16.5" thickTop="1" thickBot="1" x14ac:dyDescent="0.3">
      <c r="A18" s="15">
        <v>14</v>
      </c>
      <c r="B18" s="16" t="s">
        <v>101</v>
      </c>
      <c r="C18" s="17">
        <v>4501042.8412488224</v>
      </c>
      <c r="D18" s="14">
        <f t="shared" si="0"/>
        <v>0.12060639014077024</v>
      </c>
    </row>
    <row r="19" spans="1:4" ht="16.5" thickTop="1" thickBot="1" x14ac:dyDescent="0.3">
      <c r="A19" s="15">
        <v>15</v>
      </c>
      <c r="B19" s="16" t="s">
        <v>102</v>
      </c>
      <c r="C19" s="17">
        <v>81491.055615236342</v>
      </c>
      <c r="D19" s="14">
        <f t="shared" si="0"/>
        <v>2.183569984370002E-3</v>
      </c>
    </row>
    <row r="20" spans="1:4" ht="16.5" thickTop="1" thickBot="1" x14ac:dyDescent="0.3">
      <c r="A20" s="15">
        <v>16</v>
      </c>
      <c r="B20" s="16" t="s">
        <v>103</v>
      </c>
      <c r="C20" s="17">
        <v>2221287.6841052589</v>
      </c>
      <c r="D20" s="14">
        <f t="shared" si="0"/>
        <v>5.951987094834163E-2</v>
      </c>
    </row>
    <row r="21" spans="1:4" ht="16.5" thickTop="1" thickBot="1" x14ac:dyDescent="0.3">
      <c r="A21" s="15">
        <v>17</v>
      </c>
      <c r="B21" s="16" t="s">
        <v>104</v>
      </c>
      <c r="C21" s="17">
        <v>21403352.133073606</v>
      </c>
      <c r="D21" s="14">
        <f t="shared" si="0"/>
        <v>0.57350732457493192</v>
      </c>
    </row>
    <row r="22" spans="1:4" ht="16.5" thickTop="1" thickBot="1" x14ac:dyDescent="0.3">
      <c r="A22" s="15">
        <v>18</v>
      </c>
      <c r="B22" s="16" t="s">
        <v>105</v>
      </c>
      <c r="C22" s="17">
        <v>1790472.611376687</v>
      </c>
      <c r="D22" s="14">
        <f t="shared" si="0"/>
        <v>4.7976090412893468E-2</v>
      </c>
    </row>
    <row r="23" spans="1:4" ht="16.5" thickTop="1" thickBot="1" x14ac:dyDescent="0.3">
      <c r="A23" s="31"/>
      <c r="B23" s="18" t="s">
        <v>106</v>
      </c>
      <c r="C23" s="19">
        <f>SUM(C5:C22)</f>
        <v>37320102.492042609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A099E5-27C5-408C-BEF0-FD4514D2FA40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122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3361026.1373255015</v>
      </c>
      <c r="D5" s="14">
        <f>C5/C$23</f>
        <v>1.9299418679637234E-2</v>
      </c>
    </row>
    <row r="6" spans="1:4" ht="16.5" thickTop="1" thickBot="1" x14ac:dyDescent="0.3">
      <c r="A6" s="15">
        <v>2</v>
      </c>
      <c r="B6" s="16" t="s">
        <v>89</v>
      </c>
      <c r="C6" s="17">
        <v>2978309.8475258308</v>
      </c>
      <c r="D6" s="14">
        <f t="shared" ref="D6:D23" si="0">C6/C$23</f>
        <v>1.7101815444620826E-2</v>
      </c>
    </row>
    <row r="7" spans="1:4" ht="16.5" thickTop="1" thickBot="1" x14ac:dyDescent="0.3">
      <c r="A7" s="15">
        <v>3</v>
      </c>
      <c r="B7" s="16" t="s">
        <v>90</v>
      </c>
      <c r="C7" s="17">
        <v>3147468.396692947</v>
      </c>
      <c r="D7" s="14">
        <f t="shared" si="0"/>
        <v>1.8073144297842417E-2</v>
      </c>
    </row>
    <row r="8" spans="1:4" ht="16.5" thickTop="1" thickBot="1" x14ac:dyDescent="0.3">
      <c r="A8" s="15">
        <v>4</v>
      </c>
      <c r="B8" s="16" t="s">
        <v>91</v>
      </c>
      <c r="C8" s="17">
        <v>1760.3555766494674</v>
      </c>
      <c r="D8" s="14">
        <f t="shared" si="0"/>
        <v>1.010817467960145E-5</v>
      </c>
    </row>
    <row r="9" spans="1:4" ht="16.5" thickTop="1" thickBot="1" x14ac:dyDescent="0.3">
      <c r="A9" s="15">
        <v>5</v>
      </c>
      <c r="B9" s="16" t="s">
        <v>92</v>
      </c>
      <c r="C9" s="17">
        <v>1285491.772661007</v>
      </c>
      <c r="D9" s="14">
        <f t="shared" si="0"/>
        <v>7.3814492705955252E-3</v>
      </c>
    </row>
    <row r="10" spans="1:4" ht="16.5" thickTop="1" thickBot="1" x14ac:dyDescent="0.3">
      <c r="A10" s="15">
        <v>6</v>
      </c>
      <c r="B10" s="16" t="s">
        <v>93</v>
      </c>
      <c r="C10" s="17">
        <v>4522511.8535303408</v>
      </c>
      <c r="D10" s="14">
        <f t="shared" si="0"/>
        <v>2.5968810172466498E-2</v>
      </c>
    </row>
    <row r="11" spans="1:4" ht="16.5" thickTop="1" thickBot="1" x14ac:dyDescent="0.3">
      <c r="A11" s="15">
        <v>7</v>
      </c>
      <c r="B11" s="16" t="s">
        <v>94</v>
      </c>
      <c r="C11" s="17">
        <v>3672262.7013235488</v>
      </c>
      <c r="D11" s="14">
        <f t="shared" si="0"/>
        <v>2.1086576681862642E-2</v>
      </c>
    </row>
    <row r="12" spans="1:4" ht="16.5" thickTop="1" thickBot="1" x14ac:dyDescent="0.3">
      <c r="A12" s="15">
        <v>8</v>
      </c>
      <c r="B12" s="16" t="s">
        <v>95</v>
      </c>
      <c r="C12" s="17">
        <v>447182.18766269175</v>
      </c>
      <c r="D12" s="14">
        <f t="shared" si="0"/>
        <v>2.5677742192882509E-3</v>
      </c>
    </row>
    <row r="13" spans="1:4" ht="16.5" thickTop="1" thickBot="1" x14ac:dyDescent="0.3">
      <c r="A13" s="15">
        <v>9</v>
      </c>
      <c r="B13" s="16" t="s">
        <v>96</v>
      </c>
      <c r="C13" s="17">
        <v>453574.83197244717</v>
      </c>
      <c r="D13" s="14">
        <f t="shared" si="0"/>
        <v>2.6044815562630665E-3</v>
      </c>
    </row>
    <row r="14" spans="1:4" ht="16.5" thickTop="1" thickBot="1" x14ac:dyDescent="0.3">
      <c r="A14" s="15">
        <v>10</v>
      </c>
      <c r="B14" s="16" t="s">
        <v>97</v>
      </c>
      <c r="C14" s="17">
        <v>7823532.2798154606</v>
      </c>
      <c r="D14" s="14">
        <f t="shared" si="0"/>
        <v>4.4923668800137227E-2</v>
      </c>
    </row>
    <row r="15" spans="1:4" ht="16.5" thickTop="1" thickBot="1" x14ac:dyDescent="0.3">
      <c r="A15" s="15">
        <v>11</v>
      </c>
      <c r="B15" s="16" t="s">
        <v>98</v>
      </c>
      <c r="C15" s="17">
        <v>554120.79577312211</v>
      </c>
      <c r="D15" s="14">
        <f t="shared" si="0"/>
        <v>3.1818286439239171E-3</v>
      </c>
    </row>
    <row r="16" spans="1:4" ht="16.5" thickTop="1" thickBot="1" x14ac:dyDescent="0.3">
      <c r="A16" s="15">
        <v>12</v>
      </c>
      <c r="B16" s="16" t="s">
        <v>99</v>
      </c>
      <c r="C16" s="17">
        <v>8913810.6237513088</v>
      </c>
      <c r="D16" s="14">
        <f t="shared" si="0"/>
        <v>5.118417894710775E-2</v>
      </c>
    </row>
    <row r="17" spans="1:4" ht="16.5" thickTop="1" thickBot="1" x14ac:dyDescent="0.3">
      <c r="A17" s="15">
        <v>13</v>
      </c>
      <c r="B17" s="16" t="s">
        <v>100</v>
      </c>
      <c r="C17" s="17">
        <v>14119510.761540046</v>
      </c>
      <c r="D17" s="14">
        <f t="shared" si="0"/>
        <v>8.1075938896280758E-2</v>
      </c>
    </row>
    <row r="18" spans="1:4" ht="16.5" thickTop="1" thickBot="1" x14ac:dyDescent="0.3">
      <c r="A18" s="15">
        <v>14</v>
      </c>
      <c r="B18" s="16" t="s">
        <v>101</v>
      </c>
      <c r="C18" s="17">
        <v>24169170.98449019</v>
      </c>
      <c r="D18" s="14">
        <f t="shared" si="0"/>
        <v>0.13878230365104785</v>
      </c>
    </row>
    <row r="19" spans="1:4" ht="16.5" thickTop="1" thickBot="1" x14ac:dyDescent="0.3">
      <c r="A19" s="15">
        <v>15</v>
      </c>
      <c r="B19" s="16" t="s">
        <v>102</v>
      </c>
      <c r="C19" s="17">
        <v>3240673.3242747779</v>
      </c>
      <c r="D19" s="14">
        <f t="shared" si="0"/>
        <v>1.8608338267455043E-2</v>
      </c>
    </row>
    <row r="20" spans="1:4" ht="16.5" thickTop="1" thickBot="1" x14ac:dyDescent="0.3">
      <c r="A20" s="15">
        <v>16</v>
      </c>
      <c r="B20" s="16" t="s">
        <v>103</v>
      </c>
      <c r="C20" s="17">
        <v>10350918.276775271</v>
      </c>
      <c r="D20" s="14">
        <f t="shared" si="0"/>
        <v>5.9436224944432355E-2</v>
      </c>
    </row>
    <row r="21" spans="1:4" ht="16.5" thickTop="1" thickBot="1" x14ac:dyDescent="0.3">
      <c r="A21" s="15">
        <v>17</v>
      </c>
      <c r="B21" s="16" t="s">
        <v>104</v>
      </c>
      <c r="C21" s="17">
        <v>71866172.589551672</v>
      </c>
      <c r="D21" s="14">
        <f t="shared" si="0"/>
        <v>0.41266425699756587</v>
      </c>
    </row>
    <row r="22" spans="1:4" ht="16.5" thickTop="1" thickBot="1" x14ac:dyDescent="0.3">
      <c r="A22" s="15">
        <v>18</v>
      </c>
      <c r="B22" s="16" t="s">
        <v>105</v>
      </c>
      <c r="C22" s="17">
        <v>13244179.753426999</v>
      </c>
      <c r="D22" s="14">
        <f t="shared" si="0"/>
        <v>7.6049682354793299E-2</v>
      </c>
    </row>
    <row r="23" spans="1:4" ht="16.5" thickTop="1" thickBot="1" x14ac:dyDescent="0.3">
      <c r="A23" s="31"/>
      <c r="B23" s="18" t="s">
        <v>106</v>
      </c>
      <c r="C23" s="19">
        <f>SUM(C5:C22)</f>
        <v>174151677.4736698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1C9ABE-96A6-4F06-B21A-3711C7473F42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123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1191830.8492791653</v>
      </c>
      <c r="D5" s="14">
        <f>C5/C$23</f>
        <v>0.12203449772210505</v>
      </c>
    </row>
    <row r="6" spans="1:4" ht="16.5" thickTop="1" thickBot="1" x14ac:dyDescent="0.3">
      <c r="A6" s="15">
        <v>2</v>
      </c>
      <c r="B6" s="16" t="s">
        <v>89</v>
      </c>
      <c r="C6" s="17">
        <v>6693.8775087613512</v>
      </c>
      <c r="D6" s="14">
        <f t="shared" ref="D6:D23" si="0">C6/C$23</f>
        <v>6.8540261404464347E-4</v>
      </c>
    </row>
    <row r="7" spans="1:4" ht="16.5" thickTop="1" thickBot="1" x14ac:dyDescent="0.3">
      <c r="A7" s="15">
        <v>3</v>
      </c>
      <c r="B7" s="16" t="s">
        <v>90</v>
      </c>
      <c r="C7" s="17">
        <v>1799159.0122393207</v>
      </c>
      <c r="D7" s="14">
        <f t="shared" si="0"/>
        <v>0.18422032498455343</v>
      </c>
    </row>
    <row r="8" spans="1:4" ht="16.5" thickTop="1" thickBot="1" x14ac:dyDescent="0.3">
      <c r="A8" s="15">
        <v>4</v>
      </c>
      <c r="B8" s="16" t="s">
        <v>91</v>
      </c>
      <c r="C8" s="17">
        <v>466.48092090786747</v>
      </c>
      <c r="D8" s="14">
        <f t="shared" si="0"/>
        <v>4.7764131054643082E-5</v>
      </c>
    </row>
    <row r="9" spans="1:4" ht="16.5" thickTop="1" thickBot="1" x14ac:dyDescent="0.3">
      <c r="A9" s="15">
        <v>5</v>
      </c>
      <c r="B9" s="16" t="s">
        <v>92</v>
      </c>
      <c r="C9" s="17">
        <v>426879.1629714687</v>
      </c>
      <c r="D9" s="14">
        <f t="shared" si="0"/>
        <v>4.3709209467738583E-2</v>
      </c>
    </row>
    <row r="10" spans="1:4" ht="16.5" thickTop="1" thickBot="1" x14ac:dyDescent="0.3">
      <c r="A10" s="15">
        <v>6</v>
      </c>
      <c r="B10" s="16" t="s">
        <v>93</v>
      </c>
      <c r="C10" s="17">
        <v>22157.58528278907</v>
      </c>
      <c r="D10" s="14">
        <f t="shared" si="0"/>
        <v>2.2687697607049516E-3</v>
      </c>
    </row>
    <row r="11" spans="1:4" ht="16.5" thickTop="1" thickBot="1" x14ac:dyDescent="0.3">
      <c r="A11" s="15">
        <v>7</v>
      </c>
      <c r="B11" s="16" t="s">
        <v>94</v>
      </c>
      <c r="C11" s="17">
        <v>0</v>
      </c>
      <c r="D11" s="14">
        <f t="shared" si="0"/>
        <v>0</v>
      </c>
    </row>
    <row r="12" spans="1:4" ht="16.5" thickTop="1" thickBot="1" x14ac:dyDescent="0.3">
      <c r="A12" s="15">
        <v>8</v>
      </c>
      <c r="B12" s="16" t="s">
        <v>95</v>
      </c>
      <c r="C12" s="17">
        <v>14576.836943816386</v>
      </c>
      <c r="D12" s="14">
        <f t="shared" si="0"/>
        <v>1.4925582568126555E-3</v>
      </c>
    </row>
    <row r="13" spans="1:4" ht="16.5" thickTop="1" thickBot="1" x14ac:dyDescent="0.3">
      <c r="A13" s="15">
        <v>9</v>
      </c>
      <c r="B13" s="16" t="s">
        <v>96</v>
      </c>
      <c r="C13" s="17">
        <v>0</v>
      </c>
      <c r="D13" s="14">
        <f t="shared" si="0"/>
        <v>0</v>
      </c>
    </row>
    <row r="14" spans="1:4" ht="16.5" thickTop="1" thickBot="1" x14ac:dyDescent="0.3">
      <c r="A14" s="15">
        <v>10</v>
      </c>
      <c r="B14" s="16" t="s">
        <v>97</v>
      </c>
      <c r="C14" s="17">
        <v>274989.01722417981</v>
      </c>
      <c r="D14" s="14">
        <f t="shared" si="0"/>
        <v>2.8156803137244248E-2</v>
      </c>
    </row>
    <row r="15" spans="1:4" ht="16.5" thickTop="1" thickBot="1" x14ac:dyDescent="0.3">
      <c r="A15" s="15">
        <v>11</v>
      </c>
      <c r="B15" s="16" t="s">
        <v>98</v>
      </c>
      <c r="C15" s="17">
        <v>0</v>
      </c>
      <c r="D15" s="14">
        <f t="shared" si="0"/>
        <v>0</v>
      </c>
    </row>
    <row r="16" spans="1:4" ht="16.5" thickTop="1" thickBot="1" x14ac:dyDescent="0.3">
      <c r="A16" s="15">
        <v>12</v>
      </c>
      <c r="B16" s="16" t="s">
        <v>99</v>
      </c>
      <c r="C16" s="17">
        <v>0</v>
      </c>
      <c r="D16" s="14">
        <f t="shared" si="0"/>
        <v>0</v>
      </c>
    </row>
    <row r="17" spans="1:4" ht="16.5" thickTop="1" thickBot="1" x14ac:dyDescent="0.3">
      <c r="A17" s="15">
        <v>13</v>
      </c>
      <c r="B17" s="16" t="s">
        <v>100</v>
      </c>
      <c r="C17" s="17">
        <v>410088.99287497503</v>
      </c>
      <c r="D17" s="14">
        <f t="shared" si="0"/>
        <v>4.1990022575040212E-2</v>
      </c>
    </row>
    <row r="18" spans="1:4" ht="16.5" thickTop="1" thickBot="1" x14ac:dyDescent="0.3">
      <c r="A18" s="15">
        <v>14</v>
      </c>
      <c r="B18" s="16" t="s">
        <v>101</v>
      </c>
      <c r="C18" s="17">
        <v>1229377.4957963547</v>
      </c>
      <c r="D18" s="14">
        <f t="shared" si="0"/>
        <v>0.12587899138632416</v>
      </c>
    </row>
    <row r="19" spans="1:4" ht="16.5" thickTop="1" thickBot="1" x14ac:dyDescent="0.3">
      <c r="A19" s="15">
        <v>15</v>
      </c>
      <c r="B19" s="16" t="s">
        <v>102</v>
      </c>
      <c r="C19" s="17">
        <v>218124.84655557413</v>
      </c>
      <c r="D19" s="14">
        <f t="shared" si="0"/>
        <v>2.2334340570409041E-2</v>
      </c>
    </row>
    <row r="20" spans="1:4" ht="16.5" thickTop="1" thickBot="1" x14ac:dyDescent="0.3">
      <c r="A20" s="15">
        <v>16</v>
      </c>
      <c r="B20" s="16" t="s">
        <v>103</v>
      </c>
      <c r="C20" s="17">
        <v>1690102.3110165524</v>
      </c>
      <c r="D20" s="14">
        <f t="shared" si="0"/>
        <v>0.17305374059466333</v>
      </c>
    </row>
    <row r="21" spans="1:4" ht="16.5" thickTop="1" thickBot="1" x14ac:dyDescent="0.3">
      <c r="A21" s="15">
        <v>17</v>
      </c>
      <c r="B21" s="16" t="s">
        <v>104</v>
      </c>
      <c r="C21" s="17">
        <v>1750209.1866730442</v>
      </c>
      <c r="D21" s="14">
        <f t="shared" si="0"/>
        <v>0.1792082317163031</v>
      </c>
    </row>
    <row r="22" spans="1:4" ht="16.5" thickTop="1" thickBot="1" x14ac:dyDescent="0.3">
      <c r="A22" s="15">
        <v>18</v>
      </c>
      <c r="B22" s="16" t="s">
        <v>105</v>
      </c>
      <c r="C22" s="17">
        <v>731688.0551054012</v>
      </c>
      <c r="D22" s="14">
        <f t="shared" si="0"/>
        <v>7.4919343083002105E-2</v>
      </c>
    </row>
    <row r="23" spans="1:4" ht="16.5" thickTop="1" thickBot="1" x14ac:dyDescent="0.3">
      <c r="A23" s="31"/>
      <c r="B23" s="18" t="s">
        <v>106</v>
      </c>
      <c r="C23" s="19">
        <f>SUM(C5:C22)</f>
        <v>9766343.7103923094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B4F060-E2B9-4372-BA1B-D9DBFD9713EA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124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784084.70304432197</v>
      </c>
      <c r="D5" s="14">
        <f>C5/C$23</f>
        <v>1.6873585605216485E-2</v>
      </c>
    </row>
    <row r="6" spans="1:4" ht="16.5" thickTop="1" thickBot="1" x14ac:dyDescent="0.3">
      <c r="A6" s="15">
        <v>2</v>
      </c>
      <c r="B6" s="16" t="s">
        <v>89</v>
      </c>
      <c r="C6" s="17">
        <v>666616.78389339242</v>
      </c>
      <c r="D6" s="14">
        <f t="shared" ref="D6:D23" si="0">C6/C$23</f>
        <v>1.434566358102184E-2</v>
      </c>
    </row>
    <row r="7" spans="1:4" ht="16.5" thickTop="1" thickBot="1" x14ac:dyDescent="0.3">
      <c r="A7" s="15">
        <v>3</v>
      </c>
      <c r="B7" s="16" t="s">
        <v>90</v>
      </c>
      <c r="C7" s="17">
        <v>707132.67316059954</v>
      </c>
      <c r="D7" s="14">
        <f t="shared" si="0"/>
        <v>1.5217569796341854E-2</v>
      </c>
    </row>
    <row r="8" spans="1:4" ht="16.5" thickTop="1" thickBot="1" x14ac:dyDescent="0.3">
      <c r="A8" s="15">
        <v>4</v>
      </c>
      <c r="B8" s="16" t="s">
        <v>91</v>
      </c>
      <c r="C8" s="17">
        <v>7811.285858761159</v>
      </c>
      <c r="D8" s="14">
        <f t="shared" si="0"/>
        <v>1.6809969651604447E-4</v>
      </c>
    </row>
    <row r="9" spans="1:4" ht="16.5" thickTop="1" thickBot="1" x14ac:dyDescent="0.3">
      <c r="A9" s="15">
        <v>5</v>
      </c>
      <c r="B9" s="16" t="s">
        <v>92</v>
      </c>
      <c r="C9" s="17">
        <v>905342.15561233135</v>
      </c>
      <c r="D9" s="14">
        <f t="shared" si="0"/>
        <v>1.9483058788703812E-2</v>
      </c>
    </row>
    <row r="10" spans="1:4" ht="16.5" thickTop="1" thickBot="1" x14ac:dyDescent="0.3">
      <c r="A10" s="15">
        <v>6</v>
      </c>
      <c r="B10" s="16" t="s">
        <v>93</v>
      </c>
      <c r="C10" s="17">
        <v>1654414.6655922851</v>
      </c>
      <c r="D10" s="14">
        <f t="shared" si="0"/>
        <v>3.5603178302050134E-2</v>
      </c>
    </row>
    <row r="11" spans="1:4" ht="16.5" thickTop="1" thickBot="1" x14ac:dyDescent="0.3">
      <c r="A11" s="15">
        <v>7</v>
      </c>
      <c r="B11" s="16" t="s">
        <v>94</v>
      </c>
      <c r="C11" s="17">
        <v>847017.6729827777</v>
      </c>
      <c r="D11" s="14">
        <f t="shared" si="0"/>
        <v>1.8227909763721361E-2</v>
      </c>
    </row>
    <row r="12" spans="1:4" ht="16.5" thickTop="1" thickBot="1" x14ac:dyDescent="0.3">
      <c r="A12" s="15">
        <v>8</v>
      </c>
      <c r="B12" s="16" t="s">
        <v>95</v>
      </c>
      <c r="C12" s="17">
        <v>20891.518772730742</v>
      </c>
      <c r="D12" s="14">
        <f t="shared" si="0"/>
        <v>4.4958769003650975E-4</v>
      </c>
    </row>
    <row r="13" spans="1:4" ht="16.5" thickTop="1" thickBot="1" x14ac:dyDescent="0.3">
      <c r="A13" s="15">
        <v>9</v>
      </c>
      <c r="B13" s="16" t="s">
        <v>96</v>
      </c>
      <c r="C13" s="17">
        <v>96722.557048101371</v>
      </c>
      <c r="D13" s="14">
        <f t="shared" si="0"/>
        <v>2.0814796411279027E-3</v>
      </c>
    </row>
    <row r="14" spans="1:4" ht="16.5" thickTop="1" thickBot="1" x14ac:dyDescent="0.3">
      <c r="A14" s="15">
        <v>10</v>
      </c>
      <c r="B14" s="16" t="s">
        <v>97</v>
      </c>
      <c r="C14" s="17">
        <v>1324851.5030210605</v>
      </c>
      <c r="D14" s="14">
        <f t="shared" si="0"/>
        <v>2.8510944243178186E-2</v>
      </c>
    </row>
    <row r="15" spans="1:4" ht="16.5" thickTop="1" thickBot="1" x14ac:dyDescent="0.3">
      <c r="A15" s="15">
        <v>11</v>
      </c>
      <c r="B15" s="16" t="s">
        <v>98</v>
      </c>
      <c r="C15" s="17">
        <v>111155.23662991064</v>
      </c>
      <c r="D15" s="14">
        <f t="shared" si="0"/>
        <v>2.3920724297523642E-3</v>
      </c>
    </row>
    <row r="16" spans="1:4" ht="16.5" thickTop="1" thickBot="1" x14ac:dyDescent="0.3">
      <c r="A16" s="15">
        <v>12</v>
      </c>
      <c r="B16" s="16" t="s">
        <v>99</v>
      </c>
      <c r="C16" s="17">
        <v>5789332.6564455116</v>
      </c>
      <c r="D16" s="14">
        <f t="shared" si="0"/>
        <v>0.12458705009334528</v>
      </c>
    </row>
    <row r="17" spans="1:4" ht="16.5" thickTop="1" thickBot="1" x14ac:dyDescent="0.3">
      <c r="A17" s="15">
        <v>13</v>
      </c>
      <c r="B17" s="16" t="s">
        <v>100</v>
      </c>
      <c r="C17" s="17">
        <v>821852.42517014709</v>
      </c>
      <c r="D17" s="14">
        <f t="shared" si="0"/>
        <v>1.7686350973460271E-2</v>
      </c>
    </row>
    <row r="18" spans="1:4" ht="16.5" thickTop="1" thickBot="1" x14ac:dyDescent="0.3">
      <c r="A18" s="15">
        <v>14</v>
      </c>
      <c r="B18" s="16" t="s">
        <v>101</v>
      </c>
      <c r="C18" s="17">
        <v>4792850.8771940134</v>
      </c>
      <c r="D18" s="14">
        <f t="shared" si="0"/>
        <v>0.10314265698000567</v>
      </c>
    </row>
    <row r="19" spans="1:4" ht="16.5" thickTop="1" thickBot="1" x14ac:dyDescent="0.3">
      <c r="A19" s="15">
        <v>15</v>
      </c>
      <c r="B19" s="16" t="s">
        <v>102</v>
      </c>
      <c r="C19" s="17">
        <v>127190.70361200982</v>
      </c>
      <c r="D19" s="14">
        <f t="shared" si="0"/>
        <v>2.7371573724779695E-3</v>
      </c>
    </row>
    <row r="20" spans="1:4" ht="16.5" thickTop="1" thickBot="1" x14ac:dyDescent="0.3">
      <c r="A20" s="15">
        <v>16</v>
      </c>
      <c r="B20" s="16" t="s">
        <v>103</v>
      </c>
      <c r="C20" s="17">
        <v>1624058.0491993823</v>
      </c>
      <c r="D20" s="14">
        <f t="shared" si="0"/>
        <v>3.4949900711757173E-2</v>
      </c>
    </row>
    <row r="21" spans="1:4" ht="16.5" thickTop="1" thickBot="1" x14ac:dyDescent="0.3">
      <c r="A21" s="15">
        <v>17</v>
      </c>
      <c r="B21" s="16" t="s">
        <v>104</v>
      </c>
      <c r="C21" s="17">
        <v>23458750.416019294</v>
      </c>
      <c r="D21" s="14">
        <f t="shared" si="0"/>
        <v>0.50483478608781651</v>
      </c>
    </row>
    <row r="22" spans="1:4" ht="16.5" thickTop="1" thickBot="1" x14ac:dyDescent="0.3">
      <c r="A22" s="15">
        <v>18</v>
      </c>
      <c r="B22" s="16" t="s">
        <v>105</v>
      </c>
      <c r="C22" s="17">
        <v>2728097.5914979861</v>
      </c>
      <c r="D22" s="14">
        <f t="shared" si="0"/>
        <v>5.8708948243470685E-2</v>
      </c>
    </row>
    <row r="23" spans="1:4" ht="16.5" thickTop="1" thickBot="1" x14ac:dyDescent="0.3">
      <c r="A23" s="31"/>
      <c r="B23" s="18" t="s">
        <v>106</v>
      </c>
      <c r="C23" s="19">
        <f>SUM(C5:C22)</f>
        <v>46468173.474754617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9B15ED-5443-43EC-9BBB-FF23FD1443E3}">
  <dimension ref="A1:D23"/>
  <sheetViews>
    <sheetView zoomScaleNormal="100"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84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155268.13327779103</v>
      </c>
      <c r="D5" s="14">
        <f>C5/C$23</f>
        <v>3.4647308108376518E-2</v>
      </c>
    </row>
    <row r="6" spans="1:4" ht="16.5" thickTop="1" thickBot="1" x14ac:dyDescent="0.3">
      <c r="A6" s="15">
        <v>2</v>
      </c>
      <c r="B6" s="16" t="s">
        <v>89</v>
      </c>
      <c r="C6" s="17">
        <v>9489.3765282126315</v>
      </c>
      <c r="D6" s="14">
        <f t="shared" ref="D6:D23" si="0">C6/C$23</f>
        <v>2.1175069564413123E-3</v>
      </c>
    </row>
    <row r="7" spans="1:4" ht="16.5" thickTop="1" thickBot="1" x14ac:dyDescent="0.3">
      <c r="A7" s="15">
        <v>3</v>
      </c>
      <c r="B7" s="16" t="s">
        <v>90</v>
      </c>
      <c r="C7" s="17">
        <v>45588.682158267489</v>
      </c>
      <c r="D7" s="14">
        <f t="shared" si="0"/>
        <v>1.0172886629392294E-2</v>
      </c>
    </row>
    <row r="8" spans="1:4" ht="16.5" thickTop="1" thickBot="1" x14ac:dyDescent="0.3">
      <c r="A8" s="15">
        <v>4</v>
      </c>
      <c r="B8" s="16" t="s">
        <v>91</v>
      </c>
      <c r="C8" s="17">
        <v>31985.517408864001</v>
      </c>
      <c r="D8" s="14">
        <f t="shared" si="0"/>
        <v>7.1374083868712707E-3</v>
      </c>
    </row>
    <row r="9" spans="1:4" ht="16.5" thickTop="1" thickBot="1" x14ac:dyDescent="0.3">
      <c r="A9" s="15">
        <v>5</v>
      </c>
      <c r="B9" s="16" t="s">
        <v>92</v>
      </c>
      <c r="C9" s="17">
        <v>18170.24871599066</v>
      </c>
      <c r="D9" s="14">
        <f t="shared" si="0"/>
        <v>4.0546002091905722E-3</v>
      </c>
    </row>
    <row r="10" spans="1:4" ht="16.5" thickTop="1" thickBot="1" x14ac:dyDescent="0.3">
      <c r="A10" s="15">
        <v>6</v>
      </c>
      <c r="B10" s="16" t="s">
        <v>93</v>
      </c>
      <c r="C10" s="17">
        <v>68770.441741671486</v>
      </c>
      <c r="D10" s="14">
        <f t="shared" si="0"/>
        <v>1.5345780447491625E-2</v>
      </c>
    </row>
    <row r="11" spans="1:4" ht="16.5" thickTop="1" thickBot="1" x14ac:dyDescent="0.3">
      <c r="A11" s="15">
        <v>7</v>
      </c>
      <c r="B11" s="16" t="s">
        <v>94</v>
      </c>
      <c r="C11" s="17">
        <v>39198.434100765349</v>
      </c>
      <c r="D11" s="14">
        <f t="shared" si="0"/>
        <v>8.7469347056893503E-3</v>
      </c>
    </row>
    <row r="12" spans="1:4" ht="16.5" thickTop="1" thickBot="1" x14ac:dyDescent="0.3">
      <c r="A12" s="15">
        <v>8</v>
      </c>
      <c r="B12" s="16" t="s">
        <v>95</v>
      </c>
      <c r="C12" s="17">
        <v>5125.4464822303144</v>
      </c>
      <c r="D12" s="14">
        <f t="shared" si="0"/>
        <v>1.1437177720499396E-3</v>
      </c>
    </row>
    <row r="13" spans="1:4" ht="16.5" thickTop="1" thickBot="1" x14ac:dyDescent="0.3">
      <c r="A13" s="15">
        <v>9</v>
      </c>
      <c r="B13" s="16" t="s">
        <v>96</v>
      </c>
      <c r="C13" s="17">
        <v>0</v>
      </c>
      <c r="D13" s="14">
        <f t="shared" si="0"/>
        <v>0</v>
      </c>
    </row>
    <row r="14" spans="1:4" ht="16.5" thickTop="1" thickBot="1" x14ac:dyDescent="0.3">
      <c r="A14" s="15">
        <v>10</v>
      </c>
      <c r="B14" s="16" t="s">
        <v>97</v>
      </c>
      <c r="C14" s="17">
        <v>332014.71024359902</v>
      </c>
      <c r="D14" s="14">
        <f t="shared" si="0"/>
        <v>7.4087423603802244E-2</v>
      </c>
    </row>
    <row r="15" spans="1:4" ht="16.5" thickTop="1" thickBot="1" x14ac:dyDescent="0.3">
      <c r="A15" s="15">
        <v>11</v>
      </c>
      <c r="B15" s="16" t="s">
        <v>98</v>
      </c>
      <c r="C15" s="17">
        <v>10375.725226707526</v>
      </c>
      <c r="D15" s="14">
        <f t="shared" si="0"/>
        <v>2.3152912396674679E-3</v>
      </c>
    </row>
    <row r="16" spans="1:4" ht="16.5" thickTop="1" thickBot="1" x14ac:dyDescent="0.3">
      <c r="A16" s="15">
        <v>12</v>
      </c>
      <c r="B16" s="16" t="s">
        <v>99</v>
      </c>
      <c r="C16" s="17">
        <v>0</v>
      </c>
      <c r="D16" s="14">
        <f t="shared" si="0"/>
        <v>0</v>
      </c>
    </row>
    <row r="17" spans="1:4" ht="16.5" thickTop="1" thickBot="1" x14ac:dyDescent="0.3">
      <c r="A17" s="15">
        <v>13</v>
      </c>
      <c r="B17" s="16" t="s">
        <v>100</v>
      </c>
      <c r="C17" s="17">
        <v>230624.192259665</v>
      </c>
      <c r="D17" s="14">
        <f t="shared" si="0"/>
        <v>5.1462636136484087E-2</v>
      </c>
    </row>
    <row r="18" spans="1:4" ht="16.5" thickTop="1" thickBot="1" x14ac:dyDescent="0.3">
      <c r="A18" s="15">
        <v>14</v>
      </c>
      <c r="B18" s="16" t="s">
        <v>101</v>
      </c>
      <c r="C18" s="17">
        <v>1477613.7586067007</v>
      </c>
      <c r="D18" s="14">
        <f t="shared" si="0"/>
        <v>0.32972212699967735</v>
      </c>
    </row>
    <row r="19" spans="1:4" ht="16.5" thickTop="1" thickBot="1" x14ac:dyDescent="0.3">
      <c r="A19" s="15">
        <v>15</v>
      </c>
      <c r="B19" s="16" t="s">
        <v>102</v>
      </c>
      <c r="C19" s="17">
        <v>2330.6041423679062</v>
      </c>
      <c r="D19" s="14">
        <f t="shared" si="0"/>
        <v>5.2006266897542145E-4</v>
      </c>
    </row>
    <row r="20" spans="1:4" ht="16.5" thickTop="1" thickBot="1" x14ac:dyDescent="0.3">
      <c r="A20" s="15">
        <v>16</v>
      </c>
      <c r="B20" s="16" t="s">
        <v>103</v>
      </c>
      <c r="C20" s="17">
        <v>670423.50819622527</v>
      </c>
      <c r="D20" s="14">
        <f t="shared" si="0"/>
        <v>0.14960165593035957</v>
      </c>
    </row>
    <row r="21" spans="1:4" ht="16.5" thickTop="1" thickBot="1" x14ac:dyDescent="0.3">
      <c r="A21" s="15">
        <v>17</v>
      </c>
      <c r="B21" s="16" t="s">
        <v>104</v>
      </c>
      <c r="C21" s="17">
        <v>891888.21270630101</v>
      </c>
      <c r="D21" s="14">
        <f t="shared" si="0"/>
        <v>0.19902039814298778</v>
      </c>
    </row>
    <row r="22" spans="1:4" ht="16.5" thickTop="1" thickBot="1" x14ac:dyDescent="0.3">
      <c r="A22" s="15">
        <v>18</v>
      </c>
      <c r="B22" s="16" t="s">
        <v>105</v>
      </c>
      <c r="C22" s="17">
        <v>492523.96625868342</v>
      </c>
      <c r="D22" s="14">
        <f t="shared" si="0"/>
        <v>0.10990426206254329</v>
      </c>
    </row>
    <row r="23" spans="1:4" ht="16.5" thickTop="1" thickBot="1" x14ac:dyDescent="0.3">
      <c r="A23" s="7"/>
      <c r="B23" s="18" t="s">
        <v>106</v>
      </c>
      <c r="C23" s="19">
        <f>SUM(C5:C22)</f>
        <v>4481390.9580540424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F86E09-F753-4130-8467-3FD4B27FD2AF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125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0</v>
      </c>
      <c r="D5" s="14">
        <f>C5/C$23</f>
        <v>0</v>
      </c>
    </row>
    <row r="6" spans="1:4" ht="16.5" thickTop="1" thickBot="1" x14ac:dyDescent="0.3">
      <c r="A6" s="15">
        <v>2</v>
      </c>
      <c r="B6" s="16" t="s">
        <v>89</v>
      </c>
      <c r="C6" s="17">
        <v>7144.425932064365</v>
      </c>
      <c r="D6" s="14">
        <f t="shared" ref="D6:D23" si="0">C6/C$23</f>
        <v>2.7417357467009141E-3</v>
      </c>
    </row>
    <row r="7" spans="1:4" ht="16.5" thickTop="1" thickBot="1" x14ac:dyDescent="0.3">
      <c r="A7" s="15">
        <v>3</v>
      </c>
      <c r="B7" s="16" t="s">
        <v>90</v>
      </c>
      <c r="C7" s="17">
        <v>16911.766929241363</v>
      </c>
      <c r="D7" s="14">
        <f t="shared" si="0"/>
        <v>6.4900380199445348E-3</v>
      </c>
    </row>
    <row r="8" spans="1:4" ht="16.5" thickTop="1" thickBot="1" x14ac:dyDescent="0.3">
      <c r="A8" s="15">
        <v>4</v>
      </c>
      <c r="B8" s="16" t="s">
        <v>91</v>
      </c>
      <c r="C8" s="17">
        <v>0</v>
      </c>
      <c r="D8" s="14">
        <f t="shared" si="0"/>
        <v>0</v>
      </c>
    </row>
    <row r="9" spans="1:4" ht="16.5" thickTop="1" thickBot="1" x14ac:dyDescent="0.3">
      <c r="A9" s="15">
        <v>5</v>
      </c>
      <c r="B9" s="16" t="s">
        <v>92</v>
      </c>
      <c r="C9" s="17">
        <v>45821.140524210365</v>
      </c>
      <c r="D9" s="14">
        <f t="shared" si="0"/>
        <v>1.7584262210068584E-2</v>
      </c>
    </row>
    <row r="10" spans="1:4" ht="16.5" thickTop="1" thickBot="1" x14ac:dyDescent="0.3">
      <c r="A10" s="15">
        <v>6</v>
      </c>
      <c r="B10" s="16" t="s">
        <v>93</v>
      </c>
      <c r="C10" s="17">
        <v>3107.1377497311832</v>
      </c>
      <c r="D10" s="14">
        <f t="shared" si="0"/>
        <v>1.1923912039074488E-3</v>
      </c>
    </row>
    <row r="11" spans="1:4" ht="16.5" thickTop="1" thickBot="1" x14ac:dyDescent="0.3">
      <c r="A11" s="15">
        <v>7</v>
      </c>
      <c r="B11" s="16" t="s">
        <v>94</v>
      </c>
      <c r="C11" s="17">
        <v>0</v>
      </c>
      <c r="D11" s="14">
        <f t="shared" si="0"/>
        <v>0</v>
      </c>
    </row>
    <row r="12" spans="1:4" ht="16.5" thickTop="1" thickBot="1" x14ac:dyDescent="0.3">
      <c r="A12" s="15">
        <v>8</v>
      </c>
      <c r="B12" s="16" t="s">
        <v>95</v>
      </c>
      <c r="C12" s="17">
        <v>0</v>
      </c>
      <c r="D12" s="14">
        <f t="shared" si="0"/>
        <v>0</v>
      </c>
    </row>
    <row r="13" spans="1:4" ht="16.5" thickTop="1" thickBot="1" x14ac:dyDescent="0.3">
      <c r="A13" s="15">
        <v>9</v>
      </c>
      <c r="B13" s="16" t="s">
        <v>96</v>
      </c>
      <c r="C13" s="17">
        <v>0</v>
      </c>
      <c r="D13" s="14">
        <f t="shared" si="0"/>
        <v>0</v>
      </c>
    </row>
    <row r="14" spans="1:4" ht="16.5" thickTop="1" thickBot="1" x14ac:dyDescent="0.3">
      <c r="A14" s="15">
        <v>10</v>
      </c>
      <c r="B14" s="16" t="s">
        <v>97</v>
      </c>
      <c r="C14" s="17">
        <v>282177.15572449088</v>
      </c>
      <c r="D14" s="14">
        <f t="shared" si="0"/>
        <v>0.10828794393123219</v>
      </c>
    </row>
    <row r="15" spans="1:4" ht="16.5" thickTop="1" thickBot="1" x14ac:dyDescent="0.3">
      <c r="A15" s="15">
        <v>11</v>
      </c>
      <c r="B15" s="16" t="s">
        <v>98</v>
      </c>
      <c r="C15" s="17">
        <v>829537.37447035394</v>
      </c>
      <c r="D15" s="14">
        <f t="shared" si="0"/>
        <v>0.31834220054019335</v>
      </c>
    </row>
    <row r="16" spans="1:4" ht="16.5" thickTop="1" thickBot="1" x14ac:dyDescent="0.3">
      <c r="A16" s="15">
        <v>12</v>
      </c>
      <c r="B16" s="16" t="s">
        <v>99</v>
      </c>
      <c r="C16" s="17">
        <v>10266.18460202094</v>
      </c>
      <c r="D16" s="14">
        <f t="shared" si="0"/>
        <v>3.9397378562308436E-3</v>
      </c>
    </row>
    <row r="17" spans="1:4" ht="16.5" thickTop="1" thickBot="1" x14ac:dyDescent="0.3">
      <c r="A17" s="15">
        <v>13</v>
      </c>
      <c r="B17" s="16" t="s">
        <v>100</v>
      </c>
      <c r="C17" s="17">
        <v>52971.538496655165</v>
      </c>
      <c r="D17" s="14">
        <f t="shared" si="0"/>
        <v>2.0328289779338236E-2</v>
      </c>
    </row>
    <row r="18" spans="1:4" ht="16.5" thickTop="1" thickBot="1" x14ac:dyDescent="0.3">
      <c r="A18" s="15">
        <v>14</v>
      </c>
      <c r="B18" s="16" t="s">
        <v>101</v>
      </c>
      <c r="C18" s="17">
        <v>216842.47380148666</v>
      </c>
      <c r="D18" s="14">
        <f t="shared" si="0"/>
        <v>8.3215190062556357E-2</v>
      </c>
    </row>
    <row r="19" spans="1:4" ht="16.5" thickTop="1" thickBot="1" x14ac:dyDescent="0.3">
      <c r="A19" s="15">
        <v>15</v>
      </c>
      <c r="B19" s="16" t="s">
        <v>102</v>
      </c>
      <c r="C19" s="17">
        <v>1210.4746312090606</v>
      </c>
      <c r="D19" s="14">
        <f t="shared" si="0"/>
        <v>4.6453019436671906E-4</v>
      </c>
    </row>
    <row r="20" spans="1:4" ht="16.5" thickTop="1" thickBot="1" x14ac:dyDescent="0.3">
      <c r="A20" s="15">
        <v>16</v>
      </c>
      <c r="B20" s="16" t="s">
        <v>103</v>
      </c>
      <c r="C20" s="17">
        <v>793279.094492957</v>
      </c>
      <c r="D20" s="14">
        <f t="shared" si="0"/>
        <v>0.30442776944758981</v>
      </c>
    </row>
    <row r="21" spans="1:4" ht="16.5" thickTop="1" thickBot="1" x14ac:dyDescent="0.3">
      <c r="A21" s="15">
        <v>17</v>
      </c>
      <c r="B21" s="16" t="s">
        <v>104</v>
      </c>
      <c r="C21" s="17">
        <v>137743.77738128399</v>
      </c>
      <c r="D21" s="14">
        <f t="shared" si="0"/>
        <v>5.2860375616317158E-2</v>
      </c>
    </row>
    <row r="22" spans="1:4" ht="16.5" thickTop="1" thickBot="1" x14ac:dyDescent="0.3">
      <c r="A22" s="15">
        <v>18</v>
      </c>
      <c r="B22" s="16" t="s">
        <v>105</v>
      </c>
      <c r="C22" s="17">
        <v>208791.43935033781</v>
      </c>
      <c r="D22" s="14">
        <f t="shared" si="0"/>
        <v>8.0125535391553676E-2</v>
      </c>
    </row>
    <row r="23" spans="1:4" ht="16.5" thickTop="1" thickBot="1" x14ac:dyDescent="0.3">
      <c r="A23" s="31"/>
      <c r="B23" s="18" t="s">
        <v>106</v>
      </c>
      <c r="C23" s="19">
        <f>SUM(C5:C22)</f>
        <v>2605803.9840860432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04DB53-A75D-4DB9-8D7D-8181420B07FF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126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55792.410805648506</v>
      </c>
      <c r="D5" s="14">
        <f>C5/C$23</f>
        <v>1.3414628310288841E-2</v>
      </c>
    </row>
    <row r="6" spans="1:4" ht="16.5" thickTop="1" thickBot="1" x14ac:dyDescent="0.3">
      <c r="A6" s="15">
        <v>2</v>
      </c>
      <c r="B6" s="16" t="s">
        <v>89</v>
      </c>
      <c r="C6" s="17">
        <v>59405.528742759663</v>
      </c>
      <c r="D6" s="14">
        <f t="shared" ref="D6:D23" si="0">C6/C$23</f>
        <v>1.4283359979483476E-2</v>
      </c>
    </row>
    <row r="7" spans="1:4" ht="16.5" thickTop="1" thickBot="1" x14ac:dyDescent="0.3">
      <c r="A7" s="15">
        <v>3</v>
      </c>
      <c r="B7" s="16" t="s">
        <v>90</v>
      </c>
      <c r="C7" s="17">
        <v>71427.942210154477</v>
      </c>
      <c r="D7" s="14">
        <f t="shared" si="0"/>
        <v>1.7174007752699692E-2</v>
      </c>
    </row>
    <row r="8" spans="1:4" ht="16.5" thickTop="1" thickBot="1" x14ac:dyDescent="0.3">
      <c r="A8" s="15">
        <v>4</v>
      </c>
      <c r="B8" s="16" t="s">
        <v>91</v>
      </c>
      <c r="C8" s="17">
        <v>255.04899796071993</v>
      </c>
      <c r="D8" s="14">
        <f t="shared" si="0"/>
        <v>6.132352875865132E-5</v>
      </c>
    </row>
    <row r="9" spans="1:4" ht="16.5" thickTop="1" thickBot="1" x14ac:dyDescent="0.3">
      <c r="A9" s="15">
        <v>5</v>
      </c>
      <c r="B9" s="16" t="s">
        <v>92</v>
      </c>
      <c r="C9" s="17">
        <v>1928.2916803505286</v>
      </c>
      <c r="D9" s="14">
        <f t="shared" si="0"/>
        <v>4.6363503193709989E-4</v>
      </c>
    </row>
    <row r="10" spans="1:4" ht="16.5" thickTop="1" thickBot="1" x14ac:dyDescent="0.3">
      <c r="A10" s="15">
        <v>6</v>
      </c>
      <c r="B10" s="16" t="s">
        <v>93</v>
      </c>
      <c r="C10" s="17">
        <v>3086.1668926420111</v>
      </c>
      <c r="D10" s="14">
        <f t="shared" si="0"/>
        <v>7.4203249457218811E-4</v>
      </c>
    </row>
    <row r="11" spans="1:4" ht="16.5" thickTop="1" thickBot="1" x14ac:dyDescent="0.3">
      <c r="A11" s="15">
        <v>7</v>
      </c>
      <c r="B11" s="16" t="s">
        <v>94</v>
      </c>
      <c r="C11" s="17">
        <v>0</v>
      </c>
      <c r="D11" s="14">
        <f t="shared" si="0"/>
        <v>0</v>
      </c>
    </row>
    <row r="12" spans="1:4" ht="16.5" thickTop="1" thickBot="1" x14ac:dyDescent="0.3">
      <c r="A12" s="15">
        <v>8</v>
      </c>
      <c r="B12" s="16" t="s">
        <v>95</v>
      </c>
      <c r="C12" s="17">
        <v>0</v>
      </c>
      <c r="D12" s="14">
        <f t="shared" si="0"/>
        <v>0</v>
      </c>
    </row>
    <row r="13" spans="1:4" ht="16.5" thickTop="1" thickBot="1" x14ac:dyDescent="0.3">
      <c r="A13" s="15">
        <v>9</v>
      </c>
      <c r="B13" s="16" t="s">
        <v>96</v>
      </c>
      <c r="C13" s="17">
        <v>3621.3050120679113</v>
      </c>
      <c r="D13" s="14">
        <f t="shared" si="0"/>
        <v>8.7070015497804805E-4</v>
      </c>
    </row>
    <row r="14" spans="1:4" ht="16.5" thickTop="1" thickBot="1" x14ac:dyDescent="0.3">
      <c r="A14" s="15">
        <v>10</v>
      </c>
      <c r="B14" s="16" t="s">
        <v>97</v>
      </c>
      <c r="C14" s="17">
        <v>400642.0615998233</v>
      </c>
      <c r="D14" s="14">
        <f t="shared" si="0"/>
        <v>9.6329666781227466E-2</v>
      </c>
    </row>
    <row r="15" spans="1:4" ht="16.5" thickTop="1" thickBot="1" x14ac:dyDescent="0.3">
      <c r="A15" s="15">
        <v>11</v>
      </c>
      <c r="B15" s="16" t="s">
        <v>98</v>
      </c>
      <c r="C15" s="17">
        <v>70015.848478189131</v>
      </c>
      <c r="D15" s="14">
        <f t="shared" si="0"/>
        <v>1.6834486440032451E-2</v>
      </c>
    </row>
    <row r="16" spans="1:4" ht="16.5" thickTop="1" thickBot="1" x14ac:dyDescent="0.3">
      <c r="A16" s="15">
        <v>12</v>
      </c>
      <c r="B16" s="16" t="s">
        <v>99</v>
      </c>
      <c r="C16" s="17">
        <v>0</v>
      </c>
      <c r="D16" s="14">
        <f t="shared" si="0"/>
        <v>0</v>
      </c>
    </row>
    <row r="17" spans="1:4" ht="16.5" thickTop="1" thickBot="1" x14ac:dyDescent="0.3">
      <c r="A17" s="15">
        <v>13</v>
      </c>
      <c r="B17" s="16" t="s">
        <v>100</v>
      </c>
      <c r="C17" s="17">
        <v>76030.906942885107</v>
      </c>
      <c r="D17" s="14">
        <f t="shared" si="0"/>
        <v>1.8280736430011088E-2</v>
      </c>
    </row>
    <row r="18" spans="1:4" ht="16.5" thickTop="1" thickBot="1" x14ac:dyDescent="0.3">
      <c r="A18" s="15">
        <v>14</v>
      </c>
      <c r="B18" s="16" t="s">
        <v>101</v>
      </c>
      <c r="C18" s="17">
        <v>1702441.2015163242</v>
      </c>
      <c r="D18" s="14">
        <f t="shared" si="0"/>
        <v>0.40933194333575773</v>
      </c>
    </row>
    <row r="19" spans="1:4" ht="16.5" thickTop="1" thickBot="1" x14ac:dyDescent="0.3">
      <c r="A19" s="15">
        <v>15</v>
      </c>
      <c r="B19" s="16" t="s">
        <v>102</v>
      </c>
      <c r="C19" s="17">
        <v>3790.9836132279552</v>
      </c>
      <c r="D19" s="14">
        <f t="shared" si="0"/>
        <v>9.1149737692819346E-4</v>
      </c>
    </row>
    <row r="20" spans="1:4" ht="16.5" thickTop="1" thickBot="1" x14ac:dyDescent="0.3">
      <c r="A20" s="15">
        <v>16</v>
      </c>
      <c r="B20" s="16" t="s">
        <v>103</v>
      </c>
      <c r="C20" s="17">
        <v>953686.35402990191</v>
      </c>
      <c r="D20" s="14">
        <f t="shared" si="0"/>
        <v>0.2293026556689042</v>
      </c>
    </row>
    <row r="21" spans="1:4" ht="16.5" thickTop="1" thickBot="1" x14ac:dyDescent="0.3">
      <c r="A21" s="15">
        <v>17</v>
      </c>
      <c r="B21" s="16" t="s">
        <v>104</v>
      </c>
      <c r="C21" s="17">
        <v>381050.83977203135</v>
      </c>
      <c r="D21" s="14">
        <f t="shared" si="0"/>
        <v>9.1619188148573741E-2</v>
      </c>
    </row>
    <row r="22" spans="1:4" ht="16.5" thickTop="1" thickBot="1" x14ac:dyDescent="0.3">
      <c r="A22" s="15">
        <v>18</v>
      </c>
      <c r="B22" s="16" t="s">
        <v>105</v>
      </c>
      <c r="C22" s="17">
        <v>375897.54280926526</v>
      </c>
      <c r="D22" s="14">
        <f t="shared" si="0"/>
        <v>9.0380138565847173E-2</v>
      </c>
    </row>
    <row r="23" spans="1:4" ht="16.5" thickTop="1" thickBot="1" x14ac:dyDescent="0.3">
      <c r="A23" s="31"/>
      <c r="B23" s="18" t="s">
        <v>106</v>
      </c>
      <c r="C23" s="19">
        <f>SUM(C5:C22)</f>
        <v>4159072.4331032317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147BA6-A8F0-428D-A95E-7A32D2E56112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127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1141503.8570555737</v>
      </c>
      <c r="D5" s="14">
        <f>C5/C$23</f>
        <v>4.2873184996661977E-2</v>
      </c>
    </row>
    <row r="6" spans="1:4" ht="16.5" thickTop="1" thickBot="1" x14ac:dyDescent="0.3">
      <c r="A6" s="15">
        <v>2</v>
      </c>
      <c r="B6" s="16" t="s">
        <v>89</v>
      </c>
      <c r="C6" s="17">
        <v>429575.5390896895</v>
      </c>
      <c r="D6" s="14">
        <f t="shared" ref="D6:D23" si="0">C6/C$23</f>
        <v>1.6134217544335829E-2</v>
      </c>
    </row>
    <row r="7" spans="1:4" ht="16.5" thickTop="1" thickBot="1" x14ac:dyDescent="0.3">
      <c r="A7" s="15">
        <v>3</v>
      </c>
      <c r="B7" s="16" t="s">
        <v>90</v>
      </c>
      <c r="C7" s="17">
        <v>1081522.2080037864</v>
      </c>
      <c r="D7" s="14">
        <f t="shared" si="0"/>
        <v>4.0620363580153231E-2</v>
      </c>
    </row>
    <row r="8" spans="1:4" ht="16.5" thickTop="1" thickBot="1" x14ac:dyDescent="0.3">
      <c r="A8" s="15">
        <v>4</v>
      </c>
      <c r="B8" s="16" t="s">
        <v>91</v>
      </c>
      <c r="C8" s="17">
        <v>195234.81824627693</v>
      </c>
      <c r="D8" s="14">
        <f t="shared" si="0"/>
        <v>7.3327290387375363E-3</v>
      </c>
    </row>
    <row r="9" spans="1:4" ht="16.5" thickTop="1" thickBot="1" x14ac:dyDescent="0.3">
      <c r="A9" s="15">
        <v>5</v>
      </c>
      <c r="B9" s="16" t="s">
        <v>92</v>
      </c>
      <c r="C9" s="17">
        <v>215412.54498638373</v>
      </c>
      <c r="D9" s="14">
        <f t="shared" si="0"/>
        <v>8.0905744073656478E-3</v>
      </c>
    </row>
    <row r="10" spans="1:4" ht="16.5" thickTop="1" thickBot="1" x14ac:dyDescent="0.3">
      <c r="A10" s="15">
        <v>6</v>
      </c>
      <c r="B10" s="16" t="s">
        <v>93</v>
      </c>
      <c r="C10" s="17">
        <v>372120.99042803369</v>
      </c>
      <c r="D10" s="14">
        <f t="shared" si="0"/>
        <v>1.3976310255240296E-2</v>
      </c>
    </row>
    <row r="11" spans="1:4" ht="16.5" thickTop="1" thickBot="1" x14ac:dyDescent="0.3">
      <c r="A11" s="15">
        <v>7</v>
      </c>
      <c r="B11" s="16" t="s">
        <v>94</v>
      </c>
      <c r="C11" s="17">
        <v>29847.851863194323</v>
      </c>
      <c r="D11" s="14">
        <f t="shared" si="0"/>
        <v>1.121040867951611E-3</v>
      </c>
    </row>
    <row r="12" spans="1:4" ht="16.5" thickTop="1" thickBot="1" x14ac:dyDescent="0.3">
      <c r="A12" s="15">
        <v>8</v>
      </c>
      <c r="B12" s="16" t="s">
        <v>95</v>
      </c>
      <c r="C12" s="17">
        <v>28520.534597607468</v>
      </c>
      <c r="D12" s="14">
        <f t="shared" si="0"/>
        <v>1.0711888080351824E-3</v>
      </c>
    </row>
    <row r="13" spans="1:4" ht="16.5" thickTop="1" thickBot="1" x14ac:dyDescent="0.3">
      <c r="A13" s="15">
        <v>9</v>
      </c>
      <c r="B13" s="16" t="s">
        <v>96</v>
      </c>
      <c r="C13" s="17">
        <v>0</v>
      </c>
      <c r="D13" s="14">
        <f t="shared" si="0"/>
        <v>0</v>
      </c>
    </row>
    <row r="14" spans="1:4" ht="16.5" thickTop="1" thickBot="1" x14ac:dyDescent="0.3">
      <c r="A14" s="15">
        <v>10</v>
      </c>
      <c r="B14" s="16" t="s">
        <v>97</v>
      </c>
      <c r="C14" s="17">
        <v>1538471.160394809</v>
      </c>
      <c r="D14" s="14">
        <f t="shared" si="0"/>
        <v>5.7782685764875746E-2</v>
      </c>
    </row>
    <row r="15" spans="1:4" ht="16.5" thickTop="1" thickBot="1" x14ac:dyDescent="0.3">
      <c r="A15" s="15">
        <v>11</v>
      </c>
      <c r="B15" s="16" t="s">
        <v>98</v>
      </c>
      <c r="C15" s="17">
        <v>36224.409606851674</v>
      </c>
      <c r="D15" s="14">
        <f t="shared" si="0"/>
        <v>1.3605348811307617E-3</v>
      </c>
    </row>
    <row r="16" spans="1:4" ht="16.5" thickTop="1" thickBot="1" x14ac:dyDescent="0.3">
      <c r="A16" s="15">
        <v>12</v>
      </c>
      <c r="B16" s="16" t="s">
        <v>99</v>
      </c>
      <c r="C16" s="17">
        <v>7075183.7864004392</v>
      </c>
      <c r="D16" s="14">
        <f t="shared" si="0"/>
        <v>0.26573336698323707</v>
      </c>
    </row>
    <row r="17" spans="1:4" ht="16.5" thickTop="1" thickBot="1" x14ac:dyDescent="0.3">
      <c r="A17" s="15">
        <v>13</v>
      </c>
      <c r="B17" s="16" t="s">
        <v>100</v>
      </c>
      <c r="C17" s="17">
        <v>1091650.5108623621</v>
      </c>
      <c r="D17" s="14">
        <f t="shared" si="0"/>
        <v>4.1000767552924734E-2</v>
      </c>
    </row>
    <row r="18" spans="1:4" ht="16.5" thickTop="1" thickBot="1" x14ac:dyDescent="0.3">
      <c r="A18" s="15">
        <v>14</v>
      </c>
      <c r="B18" s="16" t="s">
        <v>101</v>
      </c>
      <c r="C18" s="17">
        <v>3167436.90814103</v>
      </c>
      <c r="D18" s="14">
        <f t="shared" si="0"/>
        <v>0.11896421347034845</v>
      </c>
    </row>
    <row r="19" spans="1:4" ht="16.5" thickTop="1" thickBot="1" x14ac:dyDescent="0.3">
      <c r="A19" s="15">
        <v>15</v>
      </c>
      <c r="B19" s="16" t="s">
        <v>102</v>
      </c>
      <c r="C19" s="17">
        <v>11405.466605914859</v>
      </c>
      <c r="D19" s="14">
        <f t="shared" si="0"/>
        <v>4.2837234122883197E-4</v>
      </c>
    </row>
    <row r="20" spans="1:4" ht="16.5" thickTop="1" thickBot="1" x14ac:dyDescent="0.3">
      <c r="A20" s="15">
        <v>16</v>
      </c>
      <c r="B20" s="16" t="s">
        <v>103</v>
      </c>
      <c r="C20" s="17">
        <v>1298254.5110948482</v>
      </c>
      <c r="D20" s="14">
        <f t="shared" si="0"/>
        <v>4.8760506136608317E-2</v>
      </c>
    </row>
    <row r="21" spans="1:4" ht="16.5" thickTop="1" thickBot="1" x14ac:dyDescent="0.3">
      <c r="A21" s="15">
        <v>17</v>
      </c>
      <c r="B21" s="16" t="s">
        <v>104</v>
      </c>
      <c r="C21" s="17">
        <v>7497016.6750369435</v>
      </c>
      <c r="D21" s="14">
        <f t="shared" si="0"/>
        <v>0.28157678210654546</v>
      </c>
    </row>
    <row r="22" spans="1:4" ht="16.5" thickTop="1" thickBot="1" x14ac:dyDescent="0.3">
      <c r="A22" s="15">
        <v>18</v>
      </c>
      <c r="B22" s="16" t="s">
        <v>105</v>
      </c>
      <c r="C22" s="17">
        <v>1415742.000043307</v>
      </c>
      <c r="D22" s="14">
        <f t="shared" si="0"/>
        <v>5.3173161264619268E-2</v>
      </c>
    </row>
    <row r="23" spans="1:4" ht="16.5" thickTop="1" thickBot="1" x14ac:dyDescent="0.3">
      <c r="A23" s="31"/>
      <c r="B23" s="18" t="s">
        <v>106</v>
      </c>
      <c r="C23" s="19">
        <f>SUM(C5:C22)</f>
        <v>26625123.772457052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C78177-8354-43FA-8A8F-51A96DA591FF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128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308633.83868443599</v>
      </c>
      <c r="D5" s="14">
        <f>C5/C$23</f>
        <v>2.8507116976331459E-2</v>
      </c>
    </row>
    <row r="6" spans="1:4" ht="16.5" thickTop="1" thickBot="1" x14ac:dyDescent="0.3">
      <c r="A6" s="15">
        <v>2</v>
      </c>
      <c r="B6" s="16" t="s">
        <v>89</v>
      </c>
      <c r="C6" s="17">
        <v>22878.154308767662</v>
      </c>
      <c r="D6" s="14">
        <f t="shared" ref="D6:D23" si="0">C6/C$23</f>
        <v>2.1131520246211112E-3</v>
      </c>
    </row>
    <row r="7" spans="1:4" ht="16.5" thickTop="1" thickBot="1" x14ac:dyDescent="0.3">
      <c r="A7" s="15">
        <v>3</v>
      </c>
      <c r="B7" s="16" t="s">
        <v>90</v>
      </c>
      <c r="C7" s="17">
        <v>81686.954827438298</v>
      </c>
      <c r="D7" s="14">
        <f t="shared" si="0"/>
        <v>7.5450559362903675E-3</v>
      </c>
    </row>
    <row r="8" spans="1:4" ht="16.5" thickTop="1" thickBot="1" x14ac:dyDescent="0.3">
      <c r="A8" s="15">
        <v>4</v>
      </c>
      <c r="B8" s="16" t="s">
        <v>91</v>
      </c>
      <c r="C8" s="17">
        <v>0</v>
      </c>
      <c r="D8" s="14">
        <f t="shared" si="0"/>
        <v>0</v>
      </c>
    </row>
    <row r="9" spans="1:4" ht="16.5" thickTop="1" thickBot="1" x14ac:dyDescent="0.3">
      <c r="A9" s="15">
        <v>5</v>
      </c>
      <c r="B9" s="16" t="s">
        <v>92</v>
      </c>
      <c r="C9" s="17">
        <v>933618.97187305859</v>
      </c>
      <c r="D9" s="14">
        <f t="shared" si="0"/>
        <v>8.6234177548237007E-2</v>
      </c>
    </row>
    <row r="10" spans="1:4" ht="16.5" thickTop="1" thickBot="1" x14ac:dyDescent="0.3">
      <c r="A10" s="15">
        <v>6</v>
      </c>
      <c r="B10" s="16" t="s">
        <v>93</v>
      </c>
      <c r="C10" s="17">
        <v>302584.55660853104</v>
      </c>
      <c r="D10" s="14">
        <f t="shared" si="0"/>
        <v>2.7948372049023059E-2</v>
      </c>
    </row>
    <row r="11" spans="1:4" ht="16.5" thickTop="1" thickBot="1" x14ac:dyDescent="0.3">
      <c r="A11" s="15">
        <v>7</v>
      </c>
      <c r="B11" s="16" t="s">
        <v>94</v>
      </c>
      <c r="C11" s="17">
        <v>71331.644894600802</v>
      </c>
      <c r="D11" s="14">
        <f t="shared" si="0"/>
        <v>6.5885826187829042E-3</v>
      </c>
    </row>
    <row r="12" spans="1:4" ht="16.5" thickTop="1" thickBot="1" x14ac:dyDescent="0.3">
      <c r="A12" s="15">
        <v>8</v>
      </c>
      <c r="B12" s="16" t="s">
        <v>95</v>
      </c>
      <c r="C12" s="17">
        <v>21251.009518522478</v>
      </c>
      <c r="D12" s="14">
        <f t="shared" si="0"/>
        <v>1.9628599922546456E-3</v>
      </c>
    </row>
    <row r="13" spans="1:4" ht="16.5" thickTop="1" thickBot="1" x14ac:dyDescent="0.3">
      <c r="A13" s="15">
        <v>9</v>
      </c>
      <c r="B13" s="16" t="s">
        <v>96</v>
      </c>
      <c r="C13" s="17">
        <v>48009.621292564254</v>
      </c>
      <c r="D13" s="14">
        <f t="shared" si="0"/>
        <v>4.4344323876159605E-3</v>
      </c>
    </row>
    <row r="14" spans="1:4" ht="16.5" thickTop="1" thickBot="1" x14ac:dyDescent="0.3">
      <c r="A14" s="15">
        <v>10</v>
      </c>
      <c r="B14" s="16" t="s">
        <v>97</v>
      </c>
      <c r="C14" s="17">
        <v>960139.59797400155</v>
      </c>
      <c r="D14" s="14">
        <f t="shared" si="0"/>
        <v>8.8683768279336758E-2</v>
      </c>
    </row>
    <row r="15" spans="1:4" ht="16.5" thickTop="1" thickBot="1" x14ac:dyDescent="0.3">
      <c r="A15" s="15">
        <v>11</v>
      </c>
      <c r="B15" s="16" t="s">
        <v>98</v>
      </c>
      <c r="C15" s="17">
        <v>99733.606300709856</v>
      </c>
      <c r="D15" s="14">
        <f t="shared" si="0"/>
        <v>9.2119438147308334E-3</v>
      </c>
    </row>
    <row r="16" spans="1:4" ht="16.5" thickTop="1" thickBot="1" x14ac:dyDescent="0.3">
      <c r="A16" s="15">
        <v>12</v>
      </c>
      <c r="B16" s="16" t="s">
        <v>99</v>
      </c>
      <c r="C16" s="17">
        <v>745749.03220880183</v>
      </c>
      <c r="D16" s="14">
        <f t="shared" si="0"/>
        <v>6.8881477762711585E-2</v>
      </c>
    </row>
    <row r="17" spans="1:4" ht="16.5" thickTop="1" thickBot="1" x14ac:dyDescent="0.3">
      <c r="A17" s="15">
        <v>13</v>
      </c>
      <c r="B17" s="16" t="s">
        <v>100</v>
      </c>
      <c r="C17" s="17">
        <v>309738.18679555017</v>
      </c>
      <c r="D17" s="14">
        <f t="shared" si="0"/>
        <v>2.8609120635166522E-2</v>
      </c>
    </row>
    <row r="18" spans="1:4" ht="16.5" thickTop="1" thickBot="1" x14ac:dyDescent="0.3">
      <c r="A18" s="15">
        <v>14</v>
      </c>
      <c r="B18" s="16" t="s">
        <v>101</v>
      </c>
      <c r="C18" s="17">
        <v>2987401.1096801767</v>
      </c>
      <c r="D18" s="14">
        <f t="shared" si="0"/>
        <v>0.27593277928266857</v>
      </c>
    </row>
    <row r="19" spans="1:4" ht="16.5" thickTop="1" thickBot="1" x14ac:dyDescent="0.3">
      <c r="A19" s="15">
        <v>15</v>
      </c>
      <c r="B19" s="16" t="s">
        <v>102</v>
      </c>
      <c r="C19" s="17">
        <v>56681.631715101372</v>
      </c>
      <c r="D19" s="14">
        <f t="shared" si="0"/>
        <v>5.2354269142984231E-3</v>
      </c>
    </row>
    <row r="20" spans="1:4" ht="16.5" thickTop="1" thickBot="1" x14ac:dyDescent="0.3">
      <c r="A20" s="15">
        <v>16</v>
      </c>
      <c r="B20" s="16" t="s">
        <v>103</v>
      </c>
      <c r="C20" s="17">
        <v>1787126.3248952839</v>
      </c>
      <c r="D20" s="14">
        <f t="shared" si="0"/>
        <v>0.16506880584588449</v>
      </c>
    </row>
    <row r="21" spans="1:4" ht="16.5" thickTop="1" thickBot="1" x14ac:dyDescent="0.3">
      <c r="A21" s="15">
        <v>17</v>
      </c>
      <c r="B21" s="16" t="s">
        <v>104</v>
      </c>
      <c r="C21" s="17">
        <v>1208577.1168234122</v>
      </c>
      <c r="D21" s="14">
        <f t="shared" si="0"/>
        <v>0.11163082243690425</v>
      </c>
    </row>
    <row r="22" spans="1:4" ht="16.5" thickTop="1" thickBot="1" x14ac:dyDescent="0.3">
      <c r="A22" s="15">
        <v>18</v>
      </c>
      <c r="B22" s="16" t="s">
        <v>105</v>
      </c>
      <c r="C22" s="17">
        <v>881412.54884559941</v>
      </c>
      <c r="D22" s="14">
        <f t="shared" si="0"/>
        <v>8.1412105495142092E-2</v>
      </c>
    </row>
    <row r="23" spans="1:4" ht="16.5" thickTop="1" thickBot="1" x14ac:dyDescent="0.3">
      <c r="A23" s="31"/>
      <c r="B23" s="18" t="s">
        <v>106</v>
      </c>
      <c r="C23" s="19">
        <f>SUM(C5:C22)</f>
        <v>10826553.907246556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993678-BE89-4B8A-97BC-D3202F867891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129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266930.01491395955</v>
      </c>
      <c r="D5" s="14">
        <f>C5/C$23</f>
        <v>5.7241969636893167E-2</v>
      </c>
    </row>
    <row r="6" spans="1:4" ht="16.5" thickTop="1" thickBot="1" x14ac:dyDescent="0.3">
      <c r="A6" s="15">
        <v>2</v>
      </c>
      <c r="B6" s="16" t="s">
        <v>89</v>
      </c>
      <c r="C6" s="17">
        <v>9113.0636550059844</v>
      </c>
      <c r="D6" s="14">
        <f t="shared" ref="D6:D23" si="0">C6/C$23</f>
        <v>1.9542564863193534E-3</v>
      </c>
    </row>
    <row r="7" spans="1:4" ht="16.5" thickTop="1" thickBot="1" x14ac:dyDescent="0.3">
      <c r="A7" s="15">
        <v>3</v>
      </c>
      <c r="B7" s="16" t="s">
        <v>90</v>
      </c>
      <c r="C7" s="17">
        <v>146227.604716731</v>
      </c>
      <c r="D7" s="14">
        <f t="shared" si="0"/>
        <v>3.1357867761588283E-2</v>
      </c>
    </row>
    <row r="8" spans="1:4" ht="16.5" thickTop="1" thickBot="1" x14ac:dyDescent="0.3">
      <c r="A8" s="15">
        <v>4</v>
      </c>
      <c r="B8" s="16" t="s">
        <v>91</v>
      </c>
      <c r="C8" s="17">
        <v>2403.3673677690458</v>
      </c>
      <c r="D8" s="14">
        <f t="shared" si="0"/>
        <v>5.1539157908667588E-4</v>
      </c>
    </row>
    <row r="9" spans="1:4" ht="16.5" thickTop="1" thickBot="1" x14ac:dyDescent="0.3">
      <c r="A9" s="15">
        <v>5</v>
      </c>
      <c r="B9" s="16" t="s">
        <v>92</v>
      </c>
      <c r="C9" s="17">
        <v>77200.349428203524</v>
      </c>
      <c r="D9" s="14">
        <f t="shared" si="0"/>
        <v>1.6555275956325825E-2</v>
      </c>
    </row>
    <row r="10" spans="1:4" ht="16.5" thickTop="1" thickBot="1" x14ac:dyDescent="0.3">
      <c r="A10" s="15">
        <v>6</v>
      </c>
      <c r="B10" s="16" t="s">
        <v>93</v>
      </c>
      <c r="C10" s="17">
        <v>103382.4017093499</v>
      </c>
      <c r="D10" s="14">
        <f t="shared" si="0"/>
        <v>2.216990210540095E-2</v>
      </c>
    </row>
    <row r="11" spans="1:4" ht="16.5" thickTop="1" thickBot="1" x14ac:dyDescent="0.3">
      <c r="A11" s="15">
        <v>7</v>
      </c>
      <c r="B11" s="16" t="s">
        <v>94</v>
      </c>
      <c r="C11" s="17">
        <v>0</v>
      </c>
      <c r="D11" s="14">
        <f t="shared" si="0"/>
        <v>0</v>
      </c>
    </row>
    <row r="12" spans="1:4" ht="16.5" thickTop="1" thickBot="1" x14ac:dyDescent="0.3">
      <c r="A12" s="15">
        <v>8</v>
      </c>
      <c r="B12" s="16" t="s">
        <v>95</v>
      </c>
      <c r="C12" s="17">
        <v>1085.2757592166354</v>
      </c>
      <c r="D12" s="14">
        <f t="shared" si="0"/>
        <v>2.3273262123316946E-4</v>
      </c>
    </row>
    <row r="13" spans="1:4" ht="16.5" thickTop="1" thickBot="1" x14ac:dyDescent="0.3">
      <c r="A13" s="15">
        <v>9</v>
      </c>
      <c r="B13" s="16" t="s">
        <v>96</v>
      </c>
      <c r="C13" s="17">
        <v>1859.5270760152223</v>
      </c>
      <c r="D13" s="14">
        <f t="shared" si="0"/>
        <v>3.9876741646515177E-4</v>
      </c>
    </row>
    <row r="14" spans="1:4" ht="16.5" thickTop="1" thickBot="1" x14ac:dyDescent="0.3">
      <c r="A14" s="15">
        <v>10</v>
      </c>
      <c r="B14" s="16" t="s">
        <v>97</v>
      </c>
      <c r="C14" s="17">
        <v>633916.84132509097</v>
      </c>
      <c r="D14" s="14">
        <f t="shared" si="0"/>
        <v>0.13594068316049987</v>
      </c>
    </row>
    <row r="15" spans="1:4" ht="16.5" thickTop="1" thickBot="1" x14ac:dyDescent="0.3">
      <c r="A15" s="15">
        <v>11</v>
      </c>
      <c r="B15" s="16" t="s">
        <v>98</v>
      </c>
      <c r="C15" s="17">
        <v>0</v>
      </c>
      <c r="D15" s="14">
        <f t="shared" si="0"/>
        <v>0</v>
      </c>
    </row>
    <row r="16" spans="1:4" ht="16.5" thickTop="1" thickBot="1" x14ac:dyDescent="0.3">
      <c r="A16" s="15">
        <v>12</v>
      </c>
      <c r="B16" s="16" t="s">
        <v>99</v>
      </c>
      <c r="C16" s="17">
        <v>5986.7383989563059</v>
      </c>
      <c r="D16" s="14">
        <f t="shared" si="0"/>
        <v>1.2838297625223621E-3</v>
      </c>
    </row>
    <row r="17" spans="1:4" ht="16.5" thickTop="1" thickBot="1" x14ac:dyDescent="0.3">
      <c r="A17" s="15">
        <v>13</v>
      </c>
      <c r="B17" s="16" t="s">
        <v>100</v>
      </c>
      <c r="C17" s="17">
        <v>131645.46227898149</v>
      </c>
      <c r="D17" s="14">
        <f t="shared" si="0"/>
        <v>2.8230791344454886E-2</v>
      </c>
    </row>
    <row r="18" spans="1:4" ht="16.5" thickTop="1" thickBot="1" x14ac:dyDescent="0.3">
      <c r="A18" s="15">
        <v>14</v>
      </c>
      <c r="B18" s="16" t="s">
        <v>101</v>
      </c>
      <c r="C18" s="17">
        <v>2120175.8867100836</v>
      </c>
      <c r="D18" s="14">
        <f t="shared" si="0"/>
        <v>0.45466240943736136</v>
      </c>
    </row>
    <row r="19" spans="1:4" ht="16.5" thickTop="1" thickBot="1" x14ac:dyDescent="0.3">
      <c r="A19" s="15">
        <v>15</v>
      </c>
      <c r="B19" s="16" t="s">
        <v>102</v>
      </c>
      <c r="C19" s="17">
        <v>0</v>
      </c>
      <c r="D19" s="14">
        <f t="shared" si="0"/>
        <v>0</v>
      </c>
    </row>
    <row r="20" spans="1:4" ht="16.5" thickTop="1" thickBot="1" x14ac:dyDescent="0.3">
      <c r="A20" s="15">
        <v>16</v>
      </c>
      <c r="B20" s="16" t="s">
        <v>103</v>
      </c>
      <c r="C20" s="17">
        <v>664586.27562952263</v>
      </c>
      <c r="D20" s="14">
        <f t="shared" si="0"/>
        <v>0.14251760868084964</v>
      </c>
    </row>
    <row r="21" spans="1:4" ht="16.5" thickTop="1" thickBot="1" x14ac:dyDescent="0.3">
      <c r="A21" s="15">
        <v>17</v>
      </c>
      <c r="B21" s="16" t="s">
        <v>104</v>
      </c>
      <c r="C21" s="17">
        <v>258058.17287087522</v>
      </c>
      <c r="D21" s="14">
        <f t="shared" si="0"/>
        <v>5.533944206607188E-2</v>
      </c>
    </row>
    <row r="22" spans="1:4" ht="16.5" thickTop="1" thickBot="1" x14ac:dyDescent="0.3">
      <c r="A22" s="15">
        <v>18</v>
      </c>
      <c r="B22" s="16" t="s">
        <v>105</v>
      </c>
      <c r="C22" s="17">
        <v>240616.12732497678</v>
      </c>
      <c r="D22" s="14">
        <f t="shared" si="0"/>
        <v>5.1599071984927393E-2</v>
      </c>
    </row>
    <row r="23" spans="1:4" ht="16.5" thickTop="1" thickBot="1" x14ac:dyDescent="0.3">
      <c r="A23" s="31"/>
      <c r="B23" s="18" t="s">
        <v>106</v>
      </c>
      <c r="C23" s="19">
        <f>SUM(C5:C22)</f>
        <v>4663187.1091647381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0B811B-3740-4BC3-ABC7-E21E959A2B10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130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386622.66727734817</v>
      </c>
      <c r="D5" s="14">
        <f>C5/C$23</f>
        <v>4.1950107799133073E-2</v>
      </c>
    </row>
    <row r="6" spans="1:4" ht="16.5" thickTop="1" thickBot="1" x14ac:dyDescent="0.3">
      <c r="A6" s="15">
        <v>2</v>
      </c>
      <c r="B6" s="16" t="s">
        <v>89</v>
      </c>
      <c r="C6" s="17">
        <v>204486.02991879475</v>
      </c>
      <c r="D6" s="14">
        <f t="shared" ref="D6:D23" si="0">C6/C$23</f>
        <v>2.2187553199917567E-2</v>
      </c>
    </row>
    <row r="7" spans="1:4" ht="16.5" thickTop="1" thickBot="1" x14ac:dyDescent="0.3">
      <c r="A7" s="15">
        <v>3</v>
      </c>
      <c r="B7" s="16" t="s">
        <v>90</v>
      </c>
      <c r="C7" s="17">
        <v>452539.34989035246</v>
      </c>
      <c r="D7" s="14">
        <f t="shared" si="0"/>
        <v>4.9102331854824856E-2</v>
      </c>
    </row>
    <row r="8" spans="1:4" ht="16.5" thickTop="1" thickBot="1" x14ac:dyDescent="0.3">
      <c r="A8" s="15">
        <v>4</v>
      </c>
      <c r="B8" s="16" t="s">
        <v>91</v>
      </c>
      <c r="C8" s="17">
        <v>1097.0803274600244</v>
      </c>
      <c r="D8" s="14">
        <f t="shared" si="0"/>
        <v>1.1903760926733602E-4</v>
      </c>
    </row>
    <row r="9" spans="1:4" ht="16.5" thickTop="1" thickBot="1" x14ac:dyDescent="0.3">
      <c r="A9" s="15">
        <v>5</v>
      </c>
      <c r="B9" s="16" t="s">
        <v>92</v>
      </c>
      <c r="C9" s="17">
        <v>33304.759782880443</v>
      </c>
      <c r="D9" s="14">
        <f t="shared" si="0"/>
        <v>3.613699819917215E-3</v>
      </c>
    </row>
    <row r="10" spans="1:4" ht="16.5" thickTop="1" thickBot="1" x14ac:dyDescent="0.3">
      <c r="A10" s="15">
        <v>6</v>
      </c>
      <c r="B10" s="16" t="s">
        <v>93</v>
      </c>
      <c r="C10" s="17">
        <v>237849.19645191875</v>
      </c>
      <c r="D10" s="14">
        <f t="shared" si="0"/>
        <v>2.5807590386151578E-2</v>
      </c>
    </row>
    <row r="11" spans="1:4" ht="16.5" thickTop="1" thickBot="1" x14ac:dyDescent="0.3">
      <c r="A11" s="15">
        <v>7</v>
      </c>
      <c r="B11" s="16" t="s">
        <v>94</v>
      </c>
      <c r="C11" s="17">
        <v>0</v>
      </c>
      <c r="D11" s="14">
        <f t="shared" si="0"/>
        <v>0</v>
      </c>
    </row>
    <row r="12" spans="1:4" ht="16.5" thickTop="1" thickBot="1" x14ac:dyDescent="0.3">
      <c r="A12" s="15">
        <v>8</v>
      </c>
      <c r="B12" s="16" t="s">
        <v>95</v>
      </c>
      <c r="C12" s="17">
        <v>0</v>
      </c>
      <c r="D12" s="14">
        <f t="shared" si="0"/>
        <v>0</v>
      </c>
    </row>
    <row r="13" spans="1:4" ht="16.5" thickTop="1" thickBot="1" x14ac:dyDescent="0.3">
      <c r="A13" s="15">
        <v>9</v>
      </c>
      <c r="B13" s="16" t="s">
        <v>96</v>
      </c>
      <c r="C13" s="17">
        <v>0</v>
      </c>
      <c r="D13" s="14">
        <f t="shared" si="0"/>
        <v>0</v>
      </c>
    </row>
    <row r="14" spans="1:4" ht="16.5" thickTop="1" thickBot="1" x14ac:dyDescent="0.3">
      <c r="A14" s="15">
        <v>10</v>
      </c>
      <c r="B14" s="16" t="s">
        <v>97</v>
      </c>
      <c r="C14" s="17">
        <v>926264.64657370932</v>
      </c>
      <c r="D14" s="14">
        <f t="shared" si="0"/>
        <v>0.10050342378507922</v>
      </c>
    </row>
    <row r="15" spans="1:4" ht="16.5" thickTop="1" thickBot="1" x14ac:dyDescent="0.3">
      <c r="A15" s="15">
        <v>11</v>
      </c>
      <c r="B15" s="16" t="s">
        <v>98</v>
      </c>
      <c r="C15" s="17">
        <v>571068.43937896821</v>
      </c>
      <c r="D15" s="14">
        <f t="shared" si="0"/>
        <v>6.1963212765911171E-2</v>
      </c>
    </row>
    <row r="16" spans="1:4" ht="16.5" thickTop="1" thickBot="1" x14ac:dyDescent="0.3">
      <c r="A16" s="15">
        <v>12</v>
      </c>
      <c r="B16" s="16" t="s">
        <v>99</v>
      </c>
      <c r="C16" s="17">
        <v>248.91269804514863</v>
      </c>
      <c r="D16" s="14">
        <f t="shared" si="0"/>
        <v>2.7008024617647208E-5</v>
      </c>
    </row>
    <row r="17" spans="1:4" ht="16.5" thickTop="1" thickBot="1" x14ac:dyDescent="0.3">
      <c r="A17" s="15">
        <v>13</v>
      </c>
      <c r="B17" s="16" t="s">
        <v>100</v>
      </c>
      <c r="C17" s="17">
        <v>191835.8435193137</v>
      </c>
      <c r="D17" s="14">
        <f t="shared" si="0"/>
        <v>2.081495731237052E-2</v>
      </c>
    </row>
    <row r="18" spans="1:4" ht="16.5" thickTop="1" thickBot="1" x14ac:dyDescent="0.3">
      <c r="A18" s="15">
        <v>14</v>
      </c>
      <c r="B18" s="16" t="s">
        <v>101</v>
      </c>
      <c r="C18" s="17">
        <v>2505197.8431744161</v>
      </c>
      <c r="D18" s="14">
        <f t="shared" si="0"/>
        <v>0.27182399914470751</v>
      </c>
    </row>
    <row r="19" spans="1:4" ht="16.5" thickTop="1" thickBot="1" x14ac:dyDescent="0.3">
      <c r="A19" s="15">
        <v>15</v>
      </c>
      <c r="B19" s="16" t="s">
        <v>102</v>
      </c>
      <c r="C19" s="17">
        <v>7510.8192217739979</v>
      </c>
      <c r="D19" s="14">
        <f t="shared" si="0"/>
        <v>8.1495396592252565E-4</v>
      </c>
    </row>
    <row r="20" spans="1:4" ht="16.5" thickTop="1" thickBot="1" x14ac:dyDescent="0.3">
      <c r="A20" s="15">
        <v>16</v>
      </c>
      <c r="B20" s="16" t="s">
        <v>103</v>
      </c>
      <c r="C20" s="17">
        <v>1693103.0019046997</v>
      </c>
      <c r="D20" s="14">
        <f t="shared" si="0"/>
        <v>0.1837084564780232</v>
      </c>
    </row>
    <row r="21" spans="1:4" ht="16.5" thickTop="1" thickBot="1" x14ac:dyDescent="0.3">
      <c r="A21" s="15">
        <v>17</v>
      </c>
      <c r="B21" s="16" t="s">
        <v>104</v>
      </c>
      <c r="C21" s="17">
        <v>1192935.6877696351</v>
      </c>
      <c r="D21" s="14">
        <f t="shared" si="0"/>
        <v>0.12943829975563659</v>
      </c>
    </row>
    <row r="22" spans="1:4" ht="16.5" thickTop="1" thickBot="1" x14ac:dyDescent="0.3">
      <c r="A22" s="15">
        <v>18</v>
      </c>
      <c r="B22" s="16" t="s">
        <v>105</v>
      </c>
      <c r="C22" s="17">
        <v>812185.39490265492</v>
      </c>
      <c r="D22" s="14">
        <f t="shared" si="0"/>
        <v>8.8125368098519757E-2</v>
      </c>
    </row>
    <row r="23" spans="1:4" ht="16.5" thickTop="1" thickBot="1" x14ac:dyDescent="0.3">
      <c r="A23" s="31"/>
      <c r="B23" s="18" t="s">
        <v>106</v>
      </c>
      <c r="C23" s="19">
        <f>SUM(C5:C22)</f>
        <v>9216249.6727919728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694B21-9C06-48C2-BAE1-38DFB4ED6C75}">
  <dimension ref="A1:G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7" x14ac:dyDescent="0.25">
      <c r="A1" s="47" t="s">
        <v>2</v>
      </c>
      <c r="B1" s="48"/>
      <c r="C1" s="48"/>
      <c r="D1" s="49"/>
    </row>
    <row r="2" spans="1:7" x14ac:dyDescent="0.25">
      <c r="A2" s="50" t="s">
        <v>187</v>
      </c>
      <c r="B2" s="51"/>
      <c r="C2" s="51"/>
      <c r="D2" s="52"/>
    </row>
    <row r="3" spans="1:7" ht="15.75" thickBot="1" x14ac:dyDescent="0.3">
      <c r="A3" s="53" t="s">
        <v>131</v>
      </c>
      <c r="B3" s="54"/>
      <c r="C3" s="54"/>
      <c r="D3" s="55"/>
    </row>
    <row r="4" spans="1:7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7" ht="15.75" thickBot="1" x14ac:dyDescent="0.3">
      <c r="A5" s="11">
        <v>1</v>
      </c>
      <c r="B5" s="12" t="s">
        <v>88</v>
      </c>
      <c r="C5" s="13">
        <v>0</v>
      </c>
      <c r="D5" s="14">
        <f>C5/C$23</f>
        <v>0</v>
      </c>
    </row>
    <row r="6" spans="1:7" ht="16.5" thickTop="1" thickBot="1" x14ac:dyDescent="0.3">
      <c r="A6" s="15">
        <v>2</v>
      </c>
      <c r="B6" s="16" t="s">
        <v>89</v>
      </c>
      <c r="C6" s="17">
        <v>0</v>
      </c>
      <c r="D6" s="14">
        <f t="shared" ref="D6:D23" si="0">C6/C$23</f>
        <v>0</v>
      </c>
    </row>
    <row r="7" spans="1:7" ht="16.5" thickTop="1" thickBot="1" x14ac:dyDescent="0.3">
      <c r="A7" s="15">
        <v>3</v>
      </c>
      <c r="B7" s="16" t="s">
        <v>90</v>
      </c>
      <c r="C7" s="17">
        <v>0</v>
      </c>
      <c r="D7" s="14">
        <f t="shared" si="0"/>
        <v>0</v>
      </c>
    </row>
    <row r="8" spans="1:7" ht="16.5" thickTop="1" thickBot="1" x14ac:dyDescent="0.3">
      <c r="A8" s="15">
        <v>4</v>
      </c>
      <c r="B8" s="16" t="s">
        <v>91</v>
      </c>
      <c r="C8" s="17">
        <v>59591.244712051572</v>
      </c>
      <c r="D8" s="14">
        <f t="shared" si="0"/>
        <v>7.0977042110914351E-2</v>
      </c>
    </row>
    <row r="9" spans="1:7" ht="16.5" thickTop="1" thickBot="1" x14ac:dyDescent="0.3">
      <c r="A9" s="15">
        <v>5</v>
      </c>
      <c r="B9" s="16" t="s">
        <v>92</v>
      </c>
      <c r="C9" s="17">
        <v>0</v>
      </c>
      <c r="D9" s="14">
        <f t="shared" si="0"/>
        <v>0</v>
      </c>
    </row>
    <row r="10" spans="1:7" ht="16.5" thickTop="1" thickBot="1" x14ac:dyDescent="0.3">
      <c r="A10" s="15">
        <v>6</v>
      </c>
      <c r="B10" s="16" t="s">
        <v>93</v>
      </c>
      <c r="C10" s="17">
        <v>0</v>
      </c>
      <c r="D10" s="14">
        <f t="shared" si="0"/>
        <v>0</v>
      </c>
      <c r="G10" s="1" t="s">
        <v>132</v>
      </c>
    </row>
    <row r="11" spans="1:7" ht="16.5" thickTop="1" thickBot="1" x14ac:dyDescent="0.3">
      <c r="A11" s="15">
        <v>7</v>
      </c>
      <c r="B11" s="16" t="s">
        <v>94</v>
      </c>
      <c r="C11" s="17">
        <v>0</v>
      </c>
      <c r="D11" s="14">
        <f t="shared" si="0"/>
        <v>0</v>
      </c>
    </row>
    <row r="12" spans="1:7" ht="16.5" thickTop="1" thickBot="1" x14ac:dyDescent="0.3">
      <c r="A12" s="15">
        <v>8</v>
      </c>
      <c r="B12" s="16" t="s">
        <v>95</v>
      </c>
      <c r="C12" s="17">
        <v>0</v>
      </c>
      <c r="D12" s="14">
        <f t="shared" si="0"/>
        <v>0</v>
      </c>
    </row>
    <row r="13" spans="1:7" ht="16.5" thickTop="1" thickBot="1" x14ac:dyDescent="0.3">
      <c r="A13" s="15">
        <v>9</v>
      </c>
      <c r="B13" s="16" t="s">
        <v>96</v>
      </c>
      <c r="C13" s="17">
        <v>7739.1450762557979</v>
      </c>
      <c r="D13" s="14">
        <f t="shared" si="0"/>
        <v>9.2178243403731736E-3</v>
      </c>
    </row>
    <row r="14" spans="1:7" ht="16.5" thickTop="1" thickBot="1" x14ac:dyDescent="0.3">
      <c r="A14" s="15">
        <v>10</v>
      </c>
      <c r="B14" s="16" t="s">
        <v>97</v>
      </c>
      <c r="C14" s="17">
        <v>14632.125515454674</v>
      </c>
      <c r="D14" s="14">
        <f t="shared" si="0"/>
        <v>1.7427811650871226E-2</v>
      </c>
    </row>
    <row r="15" spans="1:7" ht="16.5" thickTop="1" thickBot="1" x14ac:dyDescent="0.3">
      <c r="A15" s="15">
        <v>11</v>
      </c>
      <c r="B15" s="16" t="s">
        <v>98</v>
      </c>
      <c r="C15" s="17">
        <v>0</v>
      </c>
      <c r="D15" s="14">
        <f t="shared" si="0"/>
        <v>0</v>
      </c>
    </row>
    <row r="16" spans="1:7" ht="16.5" thickTop="1" thickBot="1" x14ac:dyDescent="0.3">
      <c r="A16" s="15">
        <v>12</v>
      </c>
      <c r="B16" s="16" t="s">
        <v>99</v>
      </c>
      <c r="C16" s="17">
        <v>0</v>
      </c>
      <c r="D16" s="14">
        <f t="shared" si="0"/>
        <v>0</v>
      </c>
    </row>
    <row r="17" spans="1:4" ht="16.5" thickTop="1" thickBot="1" x14ac:dyDescent="0.3">
      <c r="A17" s="15">
        <v>13</v>
      </c>
      <c r="B17" s="16" t="s">
        <v>100</v>
      </c>
      <c r="C17" s="17">
        <v>21984.249666279378</v>
      </c>
      <c r="D17" s="14">
        <f t="shared" si="0"/>
        <v>2.6184668937193716E-2</v>
      </c>
    </row>
    <row r="18" spans="1:4" ht="16.5" thickTop="1" thickBot="1" x14ac:dyDescent="0.3">
      <c r="A18" s="15">
        <v>14</v>
      </c>
      <c r="B18" s="16" t="s">
        <v>101</v>
      </c>
      <c r="C18" s="17">
        <v>419316.23709732085</v>
      </c>
      <c r="D18" s="14">
        <f t="shared" si="0"/>
        <v>0.4994328673961686</v>
      </c>
    </row>
    <row r="19" spans="1:4" ht="16.5" thickTop="1" thickBot="1" x14ac:dyDescent="0.3">
      <c r="A19" s="15">
        <v>15</v>
      </c>
      <c r="B19" s="16" t="s">
        <v>102</v>
      </c>
      <c r="C19" s="17">
        <v>0</v>
      </c>
      <c r="D19" s="14">
        <f t="shared" si="0"/>
        <v>0</v>
      </c>
    </row>
    <row r="20" spans="1:4" ht="16.5" thickTop="1" thickBot="1" x14ac:dyDescent="0.3">
      <c r="A20" s="15">
        <v>16</v>
      </c>
      <c r="B20" s="16" t="s">
        <v>103</v>
      </c>
      <c r="C20" s="17">
        <v>115448.92603238308</v>
      </c>
      <c r="D20" s="14">
        <f t="shared" si="0"/>
        <v>0.13750716777699917</v>
      </c>
    </row>
    <row r="21" spans="1:4" ht="16.5" thickTop="1" thickBot="1" x14ac:dyDescent="0.3">
      <c r="A21" s="15">
        <v>17</v>
      </c>
      <c r="B21" s="16" t="s">
        <v>104</v>
      </c>
      <c r="C21" s="17">
        <v>28537.392542967897</v>
      </c>
      <c r="D21" s="14">
        <f t="shared" si="0"/>
        <v>3.3989887642811627E-2</v>
      </c>
    </row>
    <row r="22" spans="1:4" ht="16.5" thickTop="1" thickBot="1" x14ac:dyDescent="0.3">
      <c r="A22" s="15">
        <v>18</v>
      </c>
      <c r="B22" s="16" t="s">
        <v>105</v>
      </c>
      <c r="C22" s="17">
        <v>172335.46536357826</v>
      </c>
      <c r="D22" s="14">
        <f t="shared" si="0"/>
        <v>0.20526273014466798</v>
      </c>
    </row>
    <row r="23" spans="1:4" ht="16.5" thickTop="1" thickBot="1" x14ac:dyDescent="0.3">
      <c r="A23" s="31"/>
      <c r="B23" s="18" t="s">
        <v>106</v>
      </c>
      <c r="C23" s="19">
        <f>SUM(C5:C22)</f>
        <v>839584.78600629163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  <pageSetup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C2191D-47F1-484C-A1B7-896B425BE3B0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133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162999.1904815803</v>
      </c>
      <c r="D5" s="14">
        <f>C5/C$23</f>
        <v>5.6225898311646353E-3</v>
      </c>
    </row>
    <row r="6" spans="1:4" ht="16.5" thickTop="1" thickBot="1" x14ac:dyDescent="0.3">
      <c r="A6" s="15">
        <v>2</v>
      </c>
      <c r="B6" s="16" t="s">
        <v>89</v>
      </c>
      <c r="C6" s="17">
        <v>144489.89920537104</v>
      </c>
      <c r="D6" s="14">
        <f t="shared" ref="D6:D23" si="0">C6/C$23</f>
        <v>4.9841194645069619E-3</v>
      </c>
    </row>
    <row r="7" spans="1:4" ht="16.5" thickTop="1" thickBot="1" x14ac:dyDescent="0.3">
      <c r="A7" s="15">
        <v>3</v>
      </c>
      <c r="B7" s="16" t="s">
        <v>90</v>
      </c>
      <c r="C7" s="17">
        <v>791865.678872074</v>
      </c>
      <c r="D7" s="14">
        <f t="shared" si="0"/>
        <v>2.7315079912482998E-2</v>
      </c>
    </row>
    <row r="8" spans="1:4" ht="16.5" thickTop="1" thickBot="1" x14ac:dyDescent="0.3">
      <c r="A8" s="15">
        <v>4</v>
      </c>
      <c r="B8" s="16" t="s">
        <v>91</v>
      </c>
      <c r="C8" s="17">
        <v>44007.514369465076</v>
      </c>
      <c r="D8" s="14">
        <f t="shared" si="0"/>
        <v>1.5180210530956434E-3</v>
      </c>
    </row>
    <row r="9" spans="1:4" ht="16.5" thickTop="1" thickBot="1" x14ac:dyDescent="0.3">
      <c r="A9" s="15">
        <v>5</v>
      </c>
      <c r="B9" s="16" t="s">
        <v>92</v>
      </c>
      <c r="C9" s="17">
        <v>66663.767973420865</v>
      </c>
      <c r="D9" s="14">
        <f t="shared" si="0"/>
        <v>2.2995391744404501E-3</v>
      </c>
    </row>
    <row r="10" spans="1:4" ht="16.5" thickTop="1" thickBot="1" x14ac:dyDescent="0.3">
      <c r="A10" s="15">
        <v>6</v>
      </c>
      <c r="B10" s="16" t="s">
        <v>93</v>
      </c>
      <c r="C10" s="17">
        <v>414038.92989260569</v>
      </c>
      <c r="D10" s="14">
        <f t="shared" si="0"/>
        <v>1.4282102076964145E-2</v>
      </c>
    </row>
    <row r="11" spans="1:4" ht="16.5" thickTop="1" thickBot="1" x14ac:dyDescent="0.3">
      <c r="A11" s="15">
        <v>7</v>
      </c>
      <c r="B11" s="16" t="s">
        <v>94</v>
      </c>
      <c r="C11" s="17">
        <v>0</v>
      </c>
      <c r="D11" s="14">
        <f t="shared" si="0"/>
        <v>0</v>
      </c>
    </row>
    <row r="12" spans="1:4" ht="16.5" thickTop="1" thickBot="1" x14ac:dyDescent="0.3">
      <c r="A12" s="15">
        <v>8</v>
      </c>
      <c r="B12" s="16" t="s">
        <v>95</v>
      </c>
      <c r="C12" s="17">
        <v>32306.688167622811</v>
      </c>
      <c r="D12" s="14">
        <f t="shared" si="0"/>
        <v>1.1144058803801845E-3</v>
      </c>
    </row>
    <row r="13" spans="1:4" ht="16.5" thickTop="1" thickBot="1" x14ac:dyDescent="0.3">
      <c r="A13" s="15">
        <v>9</v>
      </c>
      <c r="B13" s="16" t="s">
        <v>96</v>
      </c>
      <c r="C13" s="17">
        <v>4863.6963743775923</v>
      </c>
      <c r="D13" s="14">
        <f t="shared" si="0"/>
        <v>1.677711999406405E-4</v>
      </c>
    </row>
    <row r="14" spans="1:4" ht="16.5" thickTop="1" thickBot="1" x14ac:dyDescent="0.3">
      <c r="A14" s="15">
        <v>10</v>
      </c>
      <c r="B14" s="16" t="s">
        <v>97</v>
      </c>
      <c r="C14" s="17">
        <v>2735755.5604258981</v>
      </c>
      <c r="D14" s="14">
        <f t="shared" si="0"/>
        <v>9.4368759434673433E-2</v>
      </c>
    </row>
    <row r="15" spans="1:4" ht="16.5" thickTop="1" thickBot="1" x14ac:dyDescent="0.3">
      <c r="A15" s="15">
        <v>11</v>
      </c>
      <c r="B15" s="16" t="s">
        <v>98</v>
      </c>
      <c r="C15" s="17">
        <v>2351.6567959154663</v>
      </c>
      <c r="D15" s="14">
        <f t="shared" si="0"/>
        <v>8.1119431010902499E-5</v>
      </c>
    </row>
    <row r="16" spans="1:4" ht="16.5" thickTop="1" thickBot="1" x14ac:dyDescent="0.3">
      <c r="A16" s="15">
        <v>12</v>
      </c>
      <c r="B16" s="16" t="s">
        <v>99</v>
      </c>
      <c r="C16" s="17">
        <v>7898384.420523352</v>
      </c>
      <c r="D16" s="14">
        <f t="shared" si="0"/>
        <v>0.27245151214712476</v>
      </c>
    </row>
    <row r="17" spans="1:4" ht="16.5" thickTop="1" thickBot="1" x14ac:dyDescent="0.3">
      <c r="A17" s="15">
        <v>13</v>
      </c>
      <c r="B17" s="16" t="s">
        <v>100</v>
      </c>
      <c r="C17" s="17">
        <v>785144.48451346601</v>
      </c>
      <c r="D17" s="14">
        <f t="shared" si="0"/>
        <v>2.7083235085877795E-2</v>
      </c>
    </row>
    <row r="18" spans="1:4" ht="16.5" thickTop="1" thickBot="1" x14ac:dyDescent="0.3">
      <c r="A18" s="15">
        <v>14</v>
      </c>
      <c r="B18" s="16" t="s">
        <v>101</v>
      </c>
      <c r="C18" s="17">
        <v>5798528.5022316258</v>
      </c>
      <c r="D18" s="14">
        <f t="shared" si="0"/>
        <v>0.20001784853066562</v>
      </c>
    </row>
    <row r="19" spans="1:4" ht="16.5" thickTop="1" thickBot="1" x14ac:dyDescent="0.3">
      <c r="A19" s="15">
        <v>15</v>
      </c>
      <c r="B19" s="16" t="s">
        <v>102</v>
      </c>
      <c r="C19" s="17">
        <v>81142.84097190405</v>
      </c>
      <c r="D19" s="14">
        <f t="shared" si="0"/>
        <v>2.7989888242542739E-3</v>
      </c>
    </row>
    <row r="20" spans="1:4" ht="16.5" thickTop="1" thickBot="1" x14ac:dyDescent="0.3">
      <c r="A20" s="15">
        <v>16</v>
      </c>
      <c r="B20" s="16" t="s">
        <v>103</v>
      </c>
      <c r="C20" s="17">
        <v>1241386.9361914345</v>
      </c>
      <c r="D20" s="14">
        <f t="shared" si="0"/>
        <v>4.2821130235977056E-2</v>
      </c>
    </row>
    <row r="21" spans="1:4" ht="16.5" thickTop="1" thickBot="1" x14ac:dyDescent="0.3">
      <c r="A21" s="15">
        <v>17</v>
      </c>
      <c r="B21" s="16" t="s">
        <v>104</v>
      </c>
      <c r="C21" s="17">
        <v>4448836.9765494876</v>
      </c>
      <c r="D21" s="14">
        <f t="shared" si="0"/>
        <v>0.15346079616072125</v>
      </c>
    </row>
    <row r="22" spans="1:4" ht="16.5" thickTop="1" thickBot="1" x14ac:dyDescent="0.3">
      <c r="A22" s="15">
        <v>18</v>
      </c>
      <c r="B22" s="16" t="s">
        <v>105</v>
      </c>
      <c r="C22" s="17">
        <v>4337288.6181579167</v>
      </c>
      <c r="D22" s="14">
        <f t="shared" si="0"/>
        <v>0.14961298155671909</v>
      </c>
    </row>
    <row r="23" spans="1:4" ht="16.5" thickTop="1" thickBot="1" x14ac:dyDescent="0.3">
      <c r="A23" s="31"/>
      <c r="B23" s="18" t="s">
        <v>106</v>
      </c>
      <c r="C23" s="19">
        <f>SUM(C5:C22)</f>
        <v>28990055.361697521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060A92-E025-47FD-9D4C-528F15AE05D3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134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1192328.5115921984</v>
      </c>
      <c r="D5" s="14">
        <f>C5/C$23</f>
        <v>2.9861841449748579E-2</v>
      </c>
    </row>
    <row r="6" spans="1:4" ht="16.5" thickTop="1" thickBot="1" x14ac:dyDescent="0.3">
      <c r="A6" s="15">
        <v>2</v>
      </c>
      <c r="B6" s="16" t="s">
        <v>89</v>
      </c>
      <c r="C6" s="17">
        <v>608868.21862401057</v>
      </c>
      <c r="D6" s="14">
        <f t="shared" ref="D6:D23" si="0">C6/C$23</f>
        <v>1.5249091195564451E-2</v>
      </c>
    </row>
    <row r="7" spans="1:4" ht="16.5" thickTop="1" thickBot="1" x14ac:dyDescent="0.3">
      <c r="A7" s="15">
        <v>3</v>
      </c>
      <c r="B7" s="16" t="s">
        <v>90</v>
      </c>
      <c r="C7" s="17">
        <v>903127.02010435297</v>
      </c>
      <c r="D7" s="14">
        <f t="shared" si="0"/>
        <v>2.2618796431636508E-2</v>
      </c>
    </row>
    <row r="8" spans="1:4" ht="16.5" thickTop="1" thickBot="1" x14ac:dyDescent="0.3">
      <c r="A8" s="15">
        <v>4</v>
      </c>
      <c r="B8" s="16" t="s">
        <v>91</v>
      </c>
      <c r="C8" s="17">
        <v>792.50007482287481</v>
      </c>
      <c r="D8" s="14">
        <f t="shared" si="0"/>
        <v>1.9848147010820354E-5</v>
      </c>
    </row>
    <row r="9" spans="1:4" ht="16.5" thickTop="1" thickBot="1" x14ac:dyDescent="0.3">
      <c r="A9" s="15">
        <v>5</v>
      </c>
      <c r="B9" s="16" t="s">
        <v>92</v>
      </c>
      <c r="C9" s="17">
        <v>49027.829582920778</v>
      </c>
      <c r="D9" s="14">
        <f t="shared" si="0"/>
        <v>1.2279009177390311E-3</v>
      </c>
    </row>
    <row r="10" spans="1:4" ht="16.5" thickTop="1" thickBot="1" x14ac:dyDescent="0.3">
      <c r="A10" s="15">
        <v>6</v>
      </c>
      <c r="B10" s="16" t="s">
        <v>93</v>
      </c>
      <c r="C10" s="17">
        <v>621254.77264740225</v>
      </c>
      <c r="D10" s="14">
        <f t="shared" si="0"/>
        <v>1.5559312169699619E-2</v>
      </c>
    </row>
    <row r="11" spans="1:4" ht="16.5" thickTop="1" thickBot="1" x14ac:dyDescent="0.3">
      <c r="A11" s="15">
        <v>7</v>
      </c>
      <c r="B11" s="16" t="s">
        <v>94</v>
      </c>
      <c r="C11" s="17">
        <v>1114864.8011346639</v>
      </c>
      <c r="D11" s="14">
        <f t="shared" si="0"/>
        <v>2.7921764518514972E-2</v>
      </c>
    </row>
    <row r="12" spans="1:4" ht="16.5" thickTop="1" thickBot="1" x14ac:dyDescent="0.3">
      <c r="A12" s="15">
        <v>8</v>
      </c>
      <c r="B12" s="16" t="s">
        <v>95</v>
      </c>
      <c r="C12" s="17">
        <v>18060.588537905107</v>
      </c>
      <c r="D12" s="14">
        <f t="shared" si="0"/>
        <v>4.5232704423705714E-4</v>
      </c>
    </row>
    <row r="13" spans="1:4" ht="16.5" thickTop="1" thickBot="1" x14ac:dyDescent="0.3">
      <c r="A13" s="15">
        <v>9</v>
      </c>
      <c r="B13" s="16" t="s">
        <v>96</v>
      </c>
      <c r="C13" s="17">
        <v>1140400.9923307605</v>
      </c>
      <c r="D13" s="14">
        <f t="shared" si="0"/>
        <v>2.8561317867541246E-2</v>
      </c>
    </row>
    <row r="14" spans="1:4" ht="16.5" thickTop="1" thickBot="1" x14ac:dyDescent="0.3">
      <c r="A14" s="15">
        <v>10</v>
      </c>
      <c r="B14" s="16" t="s">
        <v>97</v>
      </c>
      <c r="C14" s="17">
        <v>1627686.4257024017</v>
      </c>
      <c r="D14" s="14">
        <f t="shared" si="0"/>
        <v>4.0765370870253309E-2</v>
      </c>
    </row>
    <row r="15" spans="1:4" ht="16.5" thickTop="1" thickBot="1" x14ac:dyDescent="0.3">
      <c r="A15" s="15">
        <v>11</v>
      </c>
      <c r="B15" s="16" t="s">
        <v>98</v>
      </c>
      <c r="C15" s="17">
        <v>6364.6018921856303</v>
      </c>
      <c r="D15" s="14">
        <f t="shared" si="0"/>
        <v>1.5940131494584372E-4</v>
      </c>
    </row>
    <row r="16" spans="1:4" ht="16.5" thickTop="1" thickBot="1" x14ac:dyDescent="0.3">
      <c r="A16" s="15">
        <v>12</v>
      </c>
      <c r="B16" s="16" t="s">
        <v>99</v>
      </c>
      <c r="C16" s="17">
        <v>4055796.1159646735</v>
      </c>
      <c r="D16" s="14">
        <f t="shared" si="0"/>
        <v>0.10157732486469852</v>
      </c>
    </row>
    <row r="17" spans="1:4" ht="16.5" thickTop="1" thickBot="1" x14ac:dyDescent="0.3">
      <c r="A17" s="15">
        <v>13</v>
      </c>
      <c r="B17" s="16" t="s">
        <v>100</v>
      </c>
      <c r="C17" s="17">
        <v>1134954.3322640532</v>
      </c>
      <c r="D17" s="14">
        <f t="shared" si="0"/>
        <v>2.8424906385503046E-2</v>
      </c>
    </row>
    <row r="18" spans="1:4" ht="16.5" thickTop="1" thickBot="1" x14ac:dyDescent="0.3">
      <c r="A18" s="15">
        <v>14</v>
      </c>
      <c r="B18" s="16" t="s">
        <v>101</v>
      </c>
      <c r="C18" s="17">
        <v>9266334.9788077585</v>
      </c>
      <c r="D18" s="14">
        <f t="shared" si="0"/>
        <v>0.23207515652536645</v>
      </c>
    </row>
    <row r="19" spans="1:4" ht="16.5" thickTop="1" thickBot="1" x14ac:dyDescent="0.3">
      <c r="A19" s="15">
        <v>15</v>
      </c>
      <c r="B19" s="16" t="s">
        <v>102</v>
      </c>
      <c r="C19" s="17">
        <v>235367.02312608098</v>
      </c>
      <c r="D19" s="14">
        <f t="shared" si="0"/>
        <v>5.8947619374669713E-3</v>
      </c>
    </row>
    <row r="20" spans="1:4" ht="16.5" thickTop="1" thickBot="1" x14ac:dyDescent="0.3">
      <c r="A20" s="15">
        <v>16</v>
      </c>
      <c r="B20" s="16" t="s">
        <v>103</v>
      </c>
      <c r="C20" s="17">
        <v>2260890.5176944467</v>
      </c>
      <c r="D20" s="14">
        <f t="shared" si="0"/>
        <v>5.6623953481138335E-2</v>
      </c>
    </row>
    <row r="21" spans="1:4" ht="16.5" thickTop="1" thickBot="1" x14ac:dyDescent="0.3">
      <c r="A21" s="15">
        <v>17</v>
      </c>
      <c r="B21" s="16" t="s">
        <v>104</v>
      </c>
      <c r="C21" s="17">
        <v>13143738.20756362</v>
      </c>
      <c r="D21" s="14">
        <f t="shared" si="0"/>
        <v>0.32918463543838278</v>
      </c>
    </row>
    <row r="22" spans="1:4" ht="16.5" thickTop="1" thickBot="1" x14ac:dyDescent="0.3">
      <c r="A22" s="15">
        <v>18</v>
      </c>
      <c r="B22" s="16" t="s">
        <v>105</v>
      </c>
      <c r="C22" s="17">
        <v>2548306.8585410728</v>
      </c>
      <c r="D22" s="14">
        <f t="shared" si="0"/>
        <v>6.382228944055246E-2</v>
      </c>
    </row>
    <row r="23" spans="1:4" ht="16.5" thickTop="1" thickBot="1" x14ac:dyDescent="0.3">
      <c r="A23" s="31"/>
      <c r="B23" s="18" t="s">
        <v>106</v>
      </c>
      <c r="C23" s="19">
        <f>SUM(C5:C22)</f>
        <v>39928164.29618533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49CBA1-E923-420B-9802-B744A7F72093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135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0</v>
      </c>
      <c r="D5" s="14">
        <f>C5/C$23</f>
        <v>0</v>
      </c>
    </row>
    <row r="6" spans="1:4" ht="16.5" thickTop="1" thickBot="1" x14ac:dyDescent="0.3">
      <c r="A6" s="15">
        <v>2</v>
      </c>
      <c r="B6" s="16" t="s">
        <v>89</v>
      </c>
      <c r="C6" s="17">
        <v>9285.8360309980635</v>
      </c>
      <c r="D6" s="14">
        <f t="shared" ref="D6:D23" si="0">C6/C$23</f>
        <v>3.9124074213142184E-3</v>
      </c>
    </row>
    <row r="7" spans="1:4" ht="16.5" thickTop="1" thickBot="1" x14ac:dyDescent="0.3">
      <c r="A7" s="15">
        <v>3</v>
      </c>
      <c r="B7" s="16" t="s">
        <v>90</v>
      </c>
      <c r="C7" s="17">
        <v>34970.964029346469</v>
      </c>
      <c r="D7" s="14">
        <f t="shared" si="0"/>
        <v>1.4734339346741824E-2</v>
      </c>
    </row>
    <row r="8" spans="1:4" ht="16.5" thickTop="1" thickBot="1" x14ac:dyDescent="0.3">
      <c r="A8" s="15">
        <v>4</v>
      </c>
      <c r="B8" s="16" t="s">
        <v>91</v>
      </c>
      <c r="C8" s="17">
        <v>0</v>
      </c>
      <c r="D8" s="14">
        <f t="shared" si="0"/>
        <v>0</v>
      </c>
    </row>
    <row r="9" spans="1:4" ht="16.5" thickTop="1" thickBot="1" x14ac:dyDescent="0.3">
      <c r="A9" s="15">
        <v>5</v>
      </c>
      <c r="B9" s="16" t="s">
        <v>92</v>
      </c>
      <c r="C9" s="17">
        <v>120328.48222829911</v>
      </c>
      <c r="D9" s="14">
        <f t="shared" si="0"/>
        <v>5.0698078804528875E-2</v>
      </c>
    </row>
    <row r="10" spans="1:4" ht="16.5" thickTop="1" thickBot="1" x14ac:dyDescent="0.3">
      <c r="A10" s="15">
        <v>6</v>
      </c>
      <c r="B10" s="16" t="s">
        <v>93</v>
      </c>
      <c r="C10" s="17">
        <v>735.80499359556813</v>
      </c>
      <c r="D10" s="14">
        <f t="shared" si="0"/>
        <v>3.100172034024108E-4</v>
      </c>
    </row>
    <row r="11" spans="1:4" ht="16.5" thickTop="1" thickBot="1" x14ac:dyDescent="0.3">
      <c r="A11" s="15">
        <v>7</v>
      </c>
      <c r="B11" s="16" t="s">
        <v>94</v>
      </c>
      <c r="C11" s="17">
        <v>0</v>
      </c>
      <c r="D11" s="14">
        <f t="shared" si="0"/>
        <v>0</v>
      </c>
    </row>
    <row r="12" spans="1:4" ht="16.5" thickTop="1" thickBot="1" x14ac:dyDescent="0.3">
      <c r="A12" s="15">
        <v>8</v>
      </c>
      <c r="B12" s="16" t="s">
        <v>95</v>
      </c>
      <c r="C12" s="17">
        <v>0</v>
      </c>
      <c r="D12" s="14">
        <f t="shared" si="0"/>
        <v>0</v>
      </c>
    </row>
    <row r="13" spans="1:4" ht="16.5" thickTop="1" thickBot="1" x14ac:dyDescent="0.3">
      <c r="A13" s="15">
        <v>9</v>
      </c>
      <c r="B13" s="16" t="s">
        <v>96</v>
      </c>
      <c r="C13" s="17">
        <v>0</v>
      </c>
      <c r="D13" s="14">
        <f t="shared" si="0"/>
        <v>0</v>
      </c>
    </row>
    <row r="14" spans="1:4" ht="16.5" thickTop="1" thickBot="1" x14ac:dyDescent="0.3">
      <c r="A14" s="15">
        <v>10</v>
      </c>
      <c r="B14" s="16" t="s">
        <v>97</v>
      </c>
      <c r="C14" s="17">
        <v>77951.783288975304</v>
      </c>
      <c r="D14" s="14">
        <f t="shared" si="0"/>
        <v>3.2843476282198011E-2</v>
      </c>
    </row>
    <row r="15" spans="1:4" ht="16.5" thickTop="1" thickBot="1" x14ac:dyDescent="0.3">
      <c r="A15" s="15">
        <v>11</v>
      </c>
      <c r="B15" s="16" t="s">
        <v>98</v>
      </c>
      <c r="C15" s="17">
        <v>14125.679212857174</v>
      </c>
      <c r="D15" s="14">
        <f t="shared" si="0"/>
        <v>5.9515817422361198E-3</v>
      </c>
    </row>
    <row r="16" spans="1:4" ht="16.5" thickTop="1" thickBot="1" x14ac:dyDescent="0.3">
      <c r="A16" s="15">
        <v>12</v>
      </c>
      <c r="B16" s="16" t="s">
        <v>99</v>
      </c>
      <c r="C16" s="17">
        <v>0</v>
      </c>
      <c r="D16" s="14">
        <f t="shared" si="0"/>
        <v>0</v>
      </c>
    </row>
    <row r="17" spans="1:4" ht="16.5" thickTop="1" thickBot="1" x14ac:dyDescent="0.3">
      <c r="A17" s="15">
        <v>13</v>
      </c>
      <c r="B17" s="16" t="s">
        <v>100</v>
      </c>
      <c r="C17" s="17">
        <v>92392.575962666262</v>
      </c>
      <c r="D17" s="14">
        <f t="shared" si="0"/>
        <v>3.8927824986784813E-2</v>
      </c>
    </row>
    <row r="18" spans="1:4" ht="16.5" thickTop="1" thickBot="1" x14ac:dyDescent="0.3">
      <c r="A18" s="15">
        <v>14</v>
      </c>
      <c r="B18" s="16" t="s">
        <v>101</v>
      </c>
      <c r="C18" s="17">
        <v>1407032.2726632715</v>
      </c>
      <c r="D18" s="14">
        <f t="shared" si="0"/>
        <v>0.59282583573734682</v>
      </c>
    </row>
    <row r="19" spans="1:4" ht="16.5" thickTop="1" thickBot="1" x14ac:dyDescent="0.3">
      <c r="A19" s="15">
        <v>15</v>
      </c>
      <c r="B19" s="16" t="s">
        <v>102</v>
      </c>
      <c r="C19" s="17">
        <v>407.48224842568806</v>
      </c>
      <c r="D19" s="14">
        <f t="shared" si="0"/>
        <v>1.7168476456751666E-4</v>
      </c>
    </row>
    <row r="20" spans="1:4" ht="16.5" thickTop="1" thickBot="1" x14ac:dyDescent="0.3">
      <c r="A20" s="15">
        <v>16</v>
      </c>
      <c r="B20" s="16" t="s">
        <v>103</v>
      </c>
      <c r="C20" s="17">
        <v>479204.51650069206</v>
      </c>
      <c r="D20" s="14">
        <f t="shared" si="0"/>
        <v>0.20190355509466032</v>
      </c>
    </row>
    <row r="21" spans="1:4" ht="16.5" thickTop="1" thickBot="1" x14ac:dyDescent="0.3">
      <c r="A21" s="15">
        <v>17</v>
      </c>
      <c r="B21" s="16" t="s">
        <v>104</v>
      </c>
      <c r="C21" s="17">
        <v>97607.201822869712</v>
      </c>
      <c r="D21" s="14">
        <f t="shared" si="0"/>
        <v>4.1124906740838164E-2</v>
      </c>
    </row>
    <row r="22" spans="1:4" ht="16.5" thickTop="1" thickBot="1" x14ac:dyDescent="0.3">
      <c r="A22" s="15">
        <v>18</v>
      </c>
      <c r="B22" s="16" t="s">
        <v>105</v>
      </c>
      <c r="C22" s="17">
        <v>39390.183199684674</v>
      </c>
      <c r="D22" s="14">
        <f t="shared" si="0"/>
        <v>1.6596291875380961E-2</v>
      </c>
    </row>
    <row r="23" spans="1:4" ht="16.5" thickTop="1" thickBot="1" x14ac:dyDescent="0.3">
      <c r="A23" s="31"/>
      <c r="B23" s="18" t="s">
        <v>106</v>
      </c>
      <c r="C23" s="19">
        <f>SUM(C5:C22)</f>
        <v>2373432.7821816816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4BE57C-9C46-40B1-BC0C-82A140386239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107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179212.68388261617</v>
      </c>
      <c r="D5" s="14">
        <f>C5/C$23</f>
        <v>9.9590737737266337E-3</v>
      </c>
    </row>
    <row r="6" spans="1:4" ht="16.5" thickTop="1" thickBot="1" x14ac:dyDescent="0.3">
      <c r="A6" s="15">
        <v>2</v>
      </c>
      <c r="B6" s="16" t="s">
        <v>89</v>
      </c>
      <c r="C6" s="17">
        <v>70327.23162883769</v>
      </c>
      <c r="D6" s="14">
        <f t="shared" ref="D6:D23" si="0">C6/C$23</f>
        <v>3.9081725295309561E-3</v>
      </c>
    </row>
    <row r="7" spans="1:4" ht="16.5" thickTop="1" thickBot="1" x14ac:dyDescent="0.3">
      <c r="A7" s="15">
        <v>3</v>
      </c>
      <c r="B7" s="16" t="s">
        <v>90</v>
      </c>
      <c r="C7" s="17">
        <v>644081.06341460138</v>
      </c>
      <c r="D7" s="14">
        <f t="shared" si="0"/>
        <v>3.579239308199729E-2</v>
      </c>
    </row>
    <row r="8" spans="1:4" ht="16.5" thickTop="1" thickBot="1" x14ac:dyDescent="0.3">
      <c r="A8" s="15">
        <v>4</v>
      </c>
      <c r="B8" s="16" t="s">
        <v>91</v>
      </c>
      <c r="C8" s="17">
        <v>34140.245270881955</v>
      </c>
      <c r="D8" s="14">
        <f t="shared" si="0"/>
        <v>1.8972162792257369E-3</v>
      </c>
    </row>
    <row r="9" spans="1:4" ht="16.5" thickTop="1" thickBot="1" x14ac:dyDescent="0.3">
      <c r="A9" s="15">
        <v>5</v>
      </c>
      <c r="B9" s="16" t="s">
        <v>92</v>
      </c>
      <c r="C9" s="17">
        <v>69405.201929306262</v>
      </c>
      <c r="D9" s="14">
        <f t="shared" si="0"/>
        <v>3.8569341818857914E-3</v>
      </c>
    </row>
    <row r="10" spans="1:4" ht="16.5" thickTop="1" thickBot="1" x14ac:dyDescent="0.3">
      <c r="A10" s="15">
        <v>6</v>
      </c>
      <c r="B10" s="16" t="s">
        <v>93</v>
      </c>
      <c r="C10" s="17">
        <v>331342.73575100506</v>
      </c>
      <c r="D10" s="14">
        <f t="shared" si="0"/>
        <v>1.8413131694931105E-2</v>
      </c>
    </row>
    <row r="11" spans="1:4" ht="16.5" thickTop="1" thickBot="1" x14ac:dyDescent="0.3">
      <c r="A11" s="15">
        <v>7</v>
      </c>
      <c r="B11" s="16" t="s">
        <v>94</v>
      </c>
      <c r="C11" s="17">
        <v>157458.44218692288</v>
      </c>
      <c r="D11" s="14">
        <f t="shared" si="0"/>
        <v>8.7501632588838571E-3</v>
      </c>
    </row>
    <row r="12" spans="1:4" ht="16.5" thickTop="1" thickBot="1" x14ac:dyDescent="0.3">
      <c r="A12" s="15">
        <v>8</v>
      </c>
      <c r="B12" s="16" t="s">
        <v>95</v>
      </c>
      <c r="C12" s="17">
        <v>7211.7521561855474</v>
      </c>
      <c r="D12" s="14">
        <f t="shared" si="0"/>
        <v>4.0076611881069451E-4</v>
      </c>
    </row>
    <row r="13" spans="1:4" ht="16.5" thickTop="1" thickBot="1" x14ac:dyDescent="0.3">
      <c r="A13" s="15">
        <v>9</v>
      </c>
      <c r="B13" s="16" t="s">
        <v>96</v>
      </c>
      <c r="C13" s="17">
        <v>313939.57602431538</v>
      </c>
      <c r="D13" s="14">
        <f t="shared" si="0"/>
        <v>1.7446016266161709E-2</v>
      </c>
    </row>
    <row r="14" spans="1:4" ht="16.5" thickTop="1" thickBot="1" x14ac:dyDescent="0.3">
      <c r="A14" s="15">
        <v>10</v>
      </c>
      <c r="B14" s="16" t="s">
        <v>97</v>
      </c>
      <c r="C14" s="17">
        <v>1153016.8909197205</v>
      </c>
      <c r="D14" s="14">
        <f t="shared" si="0"/>
        <v>6.4074595783319296E-2</v>
      </c>
    </row>
    <row r="15" spans="1:4" ht="16.5" thickTop="1" thickBot="1" x14ac:dyDescent="0.3">
      <c r="A15" s="15">
        <v>11</v>
      </c>
      <c r="B15" s="16" t="s">
        <v>98</v>
      </c>
      <c r="C15" s="17">
        <v>0</v>
      </c>
      <c r="D15" s="14">
        <f t="shared" si="0"/>
        <v>0</v>
      </c>
    </row>
    <row r="16" spans="1:4" ht="16.5" thickTop="1" thickBot="1" x14ac:dyDescent="0.3">
      <c r="A16" s="15">
        <v>12</v>
      </c>
      <c r="B16" s="16" t="s">
        <v>99</v>
      </c>
      <c r="C16" s="17">
        <v>3702141.2181367478</v>
      </c>
      <c r="D16" s="14">
        <f t="shared" si="0"/>
        <v>0.20573263406025291</v>
      </c>
    </row>
    <row r="17" spans="1:4" ht="16.5" thickTop="1" thickBot="1" x14ac:dyDescent="0.3">
      <c r="A17" s="15">
        <v>13</v>
      </c>
      <c r="B17" s="16" t="s">
        <v>100</v>
      </c>
      <c r="C17" s="17">
        <v>906969.13904206466</v>
      </c>
      <c r="D17" s="14">
        <f t="shared" si="0"/>
        <v>5.0401413396216767E-2</v>
      </c>
    </row>
    <row r="18" spans="1:4" ht="16.5" thickTop="1" thickBot="1" x14ac:dyDescent="0.3">
      <c r="A18" s="15">
        <v>14</v>
      </c>
      <c r="B18" s="16" t="s">
        <v>101</v>
      </c>
      <c r="C18" s="17">
        <v>4002785.5140738287</v>
      </c>
      <c r="D18" s="14">
        <f t="shared" si="0"/>
        <v>0.22243981492502166</v>
      </c>
    </row>
    <row r="19" spans="1:4" ht="16.5" thickTop="1" thickBot="1" x14ac:dyDescent="0.3">
      <c r="A19" s="15">
        <v>15</v>
      </c>
      <c r="B19" s="16" t="s">
        <v>102</v>
      </c>
      <c r="C19" s="17">
        <v>85339.765652098024</v>
      </c>
      <c r="D19" s="14">
        <f t="shared" si="0"/>
        <v>4.7424378874793924E-3</v>
      </c>
    </row>
    <row r="20" spans="1:4" ht="16.5" thickTop="1" thickBot="1" x14ac:dyDescent="0.3">
      <c r="A20" s="15">
        <v>16</v>
      </c>
      <c r="B20" s="16" t="s">
        <v>103</v>
      </c>
      <c r="C20" s="17">
        <v>2637621.74162674</v>
      </c>
      <c r="D20" s="14">
        <f t="shared" si="0"/>
        <v>0.14657595066904797</v>
      </c>
    </row>
    <row r="21" spans="1:4" ht="16.5" thickTop="1" thickBot="1" x14ac:dyDescent="0.3">
      <c r="A21" s="15">
        <v>17</v>
      </c>
      <c r="B21" s="16" t="s">
        <v>104</v>
      </c>
      <c r="C21" s="17">
        <v>2209261.1885719318</v>
      </c>
      <c r="D21" s="14">
        <f t="shared" si="0"/>
        <v>0.12277141709919503</v>
      </c>
    </row>
    <row r="22" spans="1:4" ht="16.5" thickTop="1" thickBot="1" x14ac:dyDescent="0.3">
      <c r="A22" s="15">
        <v>18</v>
      </c>
      <c r="B22" s="16" t="s">
        <v>105</v>
      </c>
      <c r="C22" s="17">
        <v>1490660.3934145074</v>
      </c>
      <c r="D22" s="14">
        <f t="shared" si="0"/>
        <v>8.2837868994313335E-2</v>
      </c>
    </row>
    <row r="23" spans="1:4" ht="16.5" thickTop="1" thickBot="1" x14ac:dyDescent="0.3">
      <c r="A23" s="31"/>
      <c r="B23" s="18" t="s">
        <v>106</v>
      </c>
      <c r="C23" s="19">
        <f>SUM(C5:C22)</f>
        <v>17994914.783682309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7ADB7B-FA4B-440E-9B12-A96A9944C8CE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136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0</v>
      </c>
      <c r="D5" s="14">
        <f>C5/C$23</f>
        <v>0</v>
      </c>
    </row>
    <row r="6" spans="1:4" ht="16.5" thickTop="1" thickBot="1" x14ac:dyDescent="0.3">
      <c r="A6" s="15">
        <v>2</v>
      </c>
      <c r="B6" s="16" t="s">
        <v>89</v>
      </c>
      <c r="C6" s="17">
        <v>778.02436171606985</v>
      </c>
      <c r="D6" s="14">
        <f t="shared" ref="D6:D23" si="0">C6/C$23</f>
        <v>2.6940807078501718E-4</v>
      </c>
    </row>
    <row r="7" spans="1:4" ht="16.5" thickTop="1" thickBot="1" x14ac:dyDescent="0.3">
      <c r="A7" s="15">
        <v>3</v>
      </c>
      <c r="B7" s="16" t="s">
        <v>90</v>
      </c>
      <c r="C7" s="17">
        <v>36082.496864069013</v>
      </c>
      <c r="D7" s="14">
        <f t="shared" si="0"/>
        <v>1.2494359235505263E-2</v>
      </c>
    </row>
    <row r="8" spans="1:4" ht="16.5" thickTop="1" thickBot="1" x14ac:dyDescent="0.3">
      <c r="A8" s="15">
        <v>4</v>
      </c>
      <c r="B8" s="16" t="s">
        <v>91</v>
      </c>
      <c r="C8" s="17">
        <v>0</v>
      </c>
      <c r="D8" s="14">
        <f t="shared" si="0"/>
        <v>0</v>
      </c>
    </row>
    <row r="9" spans="1:4" ht="16.5" thickTop="1" thickBot="1" x14ac:dyDescent="0.3">
      <c r="A9" s="15">
        <v>5</v>
      </c>
      <c r="B9" s="16" t="s">
        <v>92</v>
      </c>
      <c r="C9" s="17">
        <v>18927.018057287518</v>
      </c>
      <c r="D9" s="14">
        <f t="shared" si="0"/>
        <v>6.5538968590650162E-3</v>
      </c>
    </row>
    <row r="10" spans="1:4" ht="16.5" thickTop="1" thickBot="1" x14ac:dyDescent="0.3">
      <c r="A10" s="15">
        <v>6</v>
      </c>
      <c r="B10" s="16" t="s">
        <v>93</v>
      </c>
      <c r="C10" s="17">
        <v>6850.3693766766637</v>
      </c>
      <c r="D10" s="14">
        <f t="shared" si="0"/>
        <v>2.3720912721351631E-3</v>
      </c>
    </row>
    <row r="11" spans="1:4" ht="16.5" thickTop="1" thickBot="1" x14ac:dyDescent="0.3">
      <c r="A11" s="15">
        <v>7</v>
      </c>
      <c r="B11" s="16" t="s">
        <v>94</v>
      </c>
      <c r="C11" s="17">
        <v>0</v>
      </c>
      <c r="D11" s="14">
        <f t="shared" si="0"/>
        <v>0</v>
      </c>
    </row>
    <row r="12" spans="1:4" ht="16.5" thickTop="1" thickBot="1" x14ac:dyDescent="0.3">
      <c r="A12" s="15">
        <v>8</v>
      </c>
      <c r="B12" s="16" t="s">
        <v>95</v>
      </c>
      <c r="C12" s="17">
        <v>902.70192030381884</v>
      </c>
      <c r="D12" s="14">
        <f t="shared" si="0"/>
        <v>3.1258042139782399E-4</v>
      </c>
    </row>
    <row r="13" spans="1:4" ht="16.5" thickTop="1" thickBot="1" x14ac:dyDescent="0.3">
      <c r="A13" s="15">
        <v>9</v>
      </c>
      <c r="B13" s="16" t="s">
        <v>96</v>
      </c>
      <c r="C13" s="17">
        <v>0</v>
      </c>
      <c r="D13" s="14">
        <f t="shared" si="0"/>
        <v>0</v>
      </c>
    </row>
    <row r="14" spans="1:4" ht="16.5" thickTop="1" thickBot="1" x14ac:dyDescent="0.3">
      <c r="A14" s="15">
        <v>10</v>
      </c>
      <c r="B14" s="16" t="s">
        <v>97</v>
      </c>
      <c r="C14" s="17">
        <v>176375.74840819289</v>
      </c>
      <c r="D14" s="14">
        <f t="shared" si="0"/>
        <v>6.1073987461147852E-2</v>
      </c>
    </row>
    <row r="15" spans="1:4" ht="16.5" thickTop="1" thickBot="1" x14ac:dyDescent="0.3">
      <c r="A15" s="15">
        <v>11</v>
      </c>
      <c r="B15" s="16" t="s">
        <v>98</v>
      </c>
      <c r="C15" s="17">
        <v>48853.55906772679</v>
      </c>
      <c r="D15" s="14">
        <f t="shared" si="0"/>
        <v>1.6916620798850122E-2</v>
      </c>
    </row>
    <row r="16" spans="1:4" ht="16.5" thickTop="1" thickBot="1" x14ac:dyDescent="0.3">
      <c r="A16" s="15">
        <v>12</v>
      </c>
      <c r="B16" s="16" t="s">
        <v>99</v>
      </c>
      <c r="C16" s="17">
        <v>0</v>
      </c>
      <c r="D16" s="14">
        <f t="shared" si="0"/>
        <v>0</v>
      </c>
    </row>
    <row r="17" spans="1:4" ht="16.5" thickTop="1" thickBot="1" x14ac:dyDescent="0.3">
      <c r="A17" s="15">
        <v>13</v>
      </c>
      <c r="B17" s="16" t="s">
        <v>100</v>
      </c>
      <c r="C17" s="17">
        <v>23185.063833619097</v>
      </c>
      <c r="D17" s="14">
        <f t="shared" si="0"/>
        <v>8.0283389901385678E-3</v>
      </c>
    </row>
    <row r="18" spans="1:4" ht="16.5" thickTop="1" thickBot="1" x14ac:dyDescent="0.3">
      <c r="A18" s="15">
        <v>14</v>
      </c>
      <c r="B18" s="16" t="s">
        <v>101</v>
      </c>
      <c r="C18" s="17">
        <v>1733664.4189909853</v>
      </c>
      <c r="D18" s="14">
        <f t="shared" si="0"/>
        <v>0.60031948804122126</v>
      </c>
    </row>
    <row r="19" spans="1:4" ht="16.5" thickTop="1" thickBot="1" x14ac:dyDescent="0.3">
      <c r="A19" s="15">
        <v>15</v>
      </c>
      <c r="B19" s="16" t="s">
        <v>102</v>
      </c>
      <c r="C19" s="17">
        <v>0</v>
      </c>
      <c r="D19" s="14">
        <f t="shared" si="0"/>
        <v>0</v>
      </c>
    </row>
    <row r="20" spans="1:4" ht="16.5" thickTop="1" thickBot="1" x14ac:dyDescent="0.3">
      <c r="A20" s="15">
        <v>16</v>
      </c>
      <c r="B20" s="16" t="s">
        <v>103</v>
      </c>
      <c r="C20" s="17">
        <v>351782.36501092283</v>
      </c>
      <c r="D20" s="14">
        <f t="shared" si="0"/>
        <v>0.12181239169008137</v>
      </c>
    </row>
    <row r="21" spans="1:4" ht="16.5" thickTop="1" thickBot="1" x14ac:dyDescent="0.3">
      <c r="A21" s="15">
        <v>17</v>
      </c>
      <c r="B21" s="16" t="s">
        <v>104</v>
      </c>
      <c r="C21" s="17">
        <v>112642.54383575669</v>
      </c>
      <c r="D21" s="14">
        <f t="shared" si="0"/>
        <v>3.9004961690624569E-2</v>
      </c>
    </row>
    <row r="22" spans="1:4" ht="16.5" thickTop="1" thickBot="1" x14ac:dyDescent="0.3">
      <c r="A22" s="15">
        <v>18</v>
      </c>
      <c r="B22" s="16" t="s">
        <v>105</v>
      </c>
      <c r="C22" s="17">
        <v>377858.63783113082</v>
      </c>
      <c r="D22" s="14">
        <f t="shared" si="0"/>
        <v>0.13084187546904785</v>
      </c>
    </row>
    <row r="23" spans="1:4" ht="16.5" thickTop="1" thickBot="1" x14ac:dyDescent="0.3">
      <c r="A23" s="31"/>
      <c r="B23" s="18" t="s">
        <v>106</v>
      </c>
      <c r="C23" s="19">
        <f>SUM(C5:C22)</f>
        <v>2887902.9475583876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AD17EB-E10D-4809-8190-E45E86ADB991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137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1339586.6412652934</v>
      </c>
      <c r="D5" s="14">
        <f>C5/C$23</f>
        <v>4.0821830803844536E-2</v>
      </c>
    </row>
    <row r="6" spans="1:4" ht="16.5" thickTop="1" thickBot="1" x14ac:dyDescent="0.3">
      <c r="A6" s="15">
        <v>2</v>
      </c>
      <c r="B6" s="16" t="s">
        <v>89</v>
      </c>
      <c r="C6" s="17">
        <v>658439.62863594026</v>
      </c>
      <c r="D6" s="14">
        <f t="shared" ref="D6:D23" si="0">C6/C$23</f>
        <v>2.0064929200349867E-2</v>
      </c>
    </row>
    <row r="7" spans="1:4" ht="16.5" thickTop="1" thickBot="1" x14ac:dyDescent="0.3">
      <c r="A7" s="15">
        <v>3</v>
      </c>
      <c r="B7" s="16" t="s">
        <v>90</v>
      </c>
      <c r="C7" s="17">
        <v>917011.96339032915</v>
      </c>
      <c r="D7" s="14">
        <f t="shared" si="0"/>
        <v>2.7944521139195058E-2</v>
      </c>
    </row>
    <row r="8" spans="1:4" ht="16.5" thickTop="1" thickBot="1" x14ac:dyDescent="0.3">
      <c r="A8" s="15">
        <v>4</v>
      </c>
      <c r="B8" s="16" t="s">
        <v>91</v>
      </c>
      <c r="C8" s="17">
        <v>1850.7685982453982</v>
      </c>
      <c r="D8" s="14">
        <f t="shared" si="0"/>
        <v>5.6399310240419014E-5</v>
      </c>
    </row>
    <row r="9" spans="1:4" ht="16.5" thickTop="1" thickBot="1" x14ac:dyDescent="0.3">
      <c r="A9" s="15">
        <v>5</v>
      </c>
      <c r="B9" s="16" t="s">
        <v>92</v>
      </c>
      <c r="C9" s="17">
        <v>12702.333579066668</v>
      </c>
      <c r="D9" s="14">
        <f t="shared" si="0"/>
        <v>3.8708396769982552E-4</v>
      </c>
    </row>
    <row r="10" spans="1:4" ht="16.5" thickTop="1" thickBot="1" x14ac:dyDescent="0.3">
      <c r="A10" s="15">
        <v>6</v>
      </c>
      <c r="B10" s="16" t="s">
        <v>93</v>
      </c>
      <c r="C10" s="17">
        <v>596467.7255894728</v>
      </c>
      <c r="D10" s="14">
        <f t="shared" si="0"/>
        <v>1.8176431313893154E-2</v>
      </c>
    </row>
    <row r="11" spans="1:4" ht="16.5" thickTop="1" thickBot="1" x14ac:dyDescent="0.3">
      <c r="A11" s="15">
        <v>7</v>
      </c>
      <c r="B11" s="16" t="s">
        <v>94</v>
      </c>
      <c r="C11" s="17">
        <v>641164.19964979892</v>
      </c>
      <c r="D11" s="14">
        <f t="shared" si="0"/>
        <v>1.9538487223838372E-2</v>
      </c>
    </row>
    <row r="12" spans="1:4" ht="16.5" thickTop="1" thickBot="1" x14ac:dyDescent="0.3">
      <c r="A12" s="15">
        <v>8</v>
      </c>
      <c r="B12" s="16" t="s">
        <v>95</v>
      </c>
      <c r="C12" s="17">
        <v>68285.922493059348</v>
      </c>
      <c r="D12" s="14">
        <f t="shared" si="0"/>
        <v>2.0809078624904409E-3</v>
      </c>
    </row>
    <row r="13" spans="1:4" ht="16.5" thickTop="1" thickBot="1" x14ac:dyDescent="0.3">
      <c r="A13" s="15">
        <v>9</v>
      </c>
      <c r="B13" s="16" t="s">
        <v>96</v>
      </c>
      <c r="C13" s="17">
        <v>207696.7775437269</v>
      </c>
      <c r="D13" s="14">
        <f t="shared" si="0"/>
        <v>6.3292380277735639E-3</v>
      </c>
    </row>
    <row r="14" spans="1:4" ht="16.5" thickTop="1" thickBot="1" x14ac:dyDescent="0.3">
      <c r="A14" s="15">
        <v>10</v>
      </c>
      <c r="B14" s="16" t="s">
        <v>97</v>
      </c>
      <c r="C14" s="17">
        <v>895960.01666300162</v>
      </c>
      <c r="D14" s="14">
        <f t="shared" si="0"/>
        <v>2.7302995626083945E-2</v>
      </c>
    </row>
    <row r="15" spans="1:4" ht="16.5" thickTop="1" thickBot="1" x14ac:dyDescent="0.3">
      <c r="A15" s="15">
        <v>11</v>
      </c>
      <c r="B15" s="16" t="s">
        <v>98</v>
      </c>
      <c r="C15" s="17">
        <v>0</v>
      </c>
      <c r="D15" s="14">
        <f t="shared" si="0"/>
        <v>0</v>
      </c>
    </row>
    <row r="16" spans="1:4" ht="16.5" thickTop="1" thickBot="1" x14ac:dyDescent="0.3">
      <c r="A16" s="15">
        <v>12</v>
      </c>
      <c r="B16" s="16" t="s">
        <v>99</v>
      </c>
      <c r="C16" s="17">
        <v>189401.69847149256</v>
      </c>
      <c r="D16" s="14">
        <f t="shared" si="0"/>
        <v>5.7717237920953931E-3</v>
      </c>
    </row>
    <row r="17" spans="1:4" ht="16.5" thickTop="1" thickBot="1" x14ac:dyDescent="0.3">
      <c r="A17" s="15">
        <v>13</v>
      </c>
      <c r="B17" s="16" t="s">
        <v>100</v>
      </c>
      <c r="C17" s="17">
        <v>1034358.3470700238</v>
      </c>
      <c r="D17" s="14">
        <f t="shared" si="0"/>
        <v>3.1520470669037258E-2</v>
      </c>
    </row>
    <row r="18" spans="1:4" ht="16.5" thickTop="1" thickBot="1" x14ac:dyDescent="0.3">
      <c r="A18" s="15">
        <v>14</v>
      </c>
      <c r="B18" s="16" t="s">
        <v>101</v>
      </c>
      <c r="C18" s="17">
        <v>6763121.481467423</v>
      </c>
      <c r="D18" s="14">
        <f t="shared" si="0"/>
        <v>0.20609566587013595</v>
      </c>
    </row>
    <row r="19" spans="1:4" ht="16.5" thickTop="1" thickBot="1" x14ac:dyDescent="0.3">
      <c r="A19" s="15">
        <v>15</v>
      </c>
      <c r="B19" s="16" t="s">
        <v>102</v>
      </c>
      <c r="C19" s="17">
        <v>192528.71433661989</v>
      </c>
      <c r="D19" s="14">
        <f t="shared" si="0"/>
        <v>5.867014763679429E-3</v>
      </c>
    </row>
    <row r="20" spans="1:4" ht="16.5" thickTop="1" thickBot="1" x14ac:dyDescent="0.3">
      <c r="A20" s="15">
        <v>16</v>
      </c>
      <c r="B20" s="16" t="s">
        <v>103</v>
      </c>
      <c r="C20" s="17">
        <v>1884911.459303193</v>
      </c>
      <c r="D20" s="14">
        <f t="shared" si="0"/>
        <v>5.7439761118567516E-2</v>
      </c>
    </row>
    <row r="21" spans="1:4" ht="16.5" thickTop="1" thickBot="1" x14ac:dyDescent="0.3">
      <c r="A21" s="15">
        <v>17</v>
      </c>
      <c r="B21" s="16" t="s">
        <v>104</v>
      </c>
      <c r="C21" s="17">
        <v>15524177.746718036</v>
      </c>
      <c r="D21" s="14">
        <f t="shared" si="0"/>
        <v>0.47307530384653074</v>
      </c>
    </row>
    <row r="22" spans="1:4" ht="16.5" thickTop="1" thickBot="1" x14ac:dyDescent="0.3">
      <c r="A22" s="15">
        <v>18</v>
      </c>
      <c r="B22" s="16" t="s">
        <v>105</v>
      </c>
      <c r="C22" s="17">
        <v>1887781.9691019172</v>
      </c>
      <c r="D22" s="14">
        <f t="shared" si="0"/>
        <v>5.7527235464544579E-2</v>
      </c>
    </row>
    <row r="23" spans="1:4" ht="16.5" thickTop="1" thickBot="1" x14ac:dyDescent="0.3">
      <c r="A23" s="31"/>
      <c r="B23" s="18" t="s">
        <v>106</v>
      </c>
      <c r="C23" s="19">
        <f>SUM(C5:C22)</f>
        <v>32815447.393876638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DFCD8F-501C-4B75-A107-7DE0A9E231D8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138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101192.50043476958</v>
      </c>
      <c r="D5" s="14">
        <f>C5/C$23</f>
        <v>2.2773428187914568E-2</v>
      </c>
    </row>
    <row r="6" spans="1:4" ht="16.5" thickTop="1" thickBot="1" x14ac:dyDescent="0.3">
      <c r="A6" s="15">
        <v>2</v>
      </c>
      <c r="B6" s="16" t="s">
        <v>89</v>
      </c>
      <c r="C6" s="17">
        <v>23429.711235294508</v>
      </c>
      <c r="D6" s="14">
        <f t="shared" ref="D6:D23" si="0">C6/C$23</f>
        <v>5.2728694714338645E-3</v>
      </c>
    </row>
    <row r="7" spans="1:4" ht="16.5" thickTop="1" thickBot="1" x14ac:dyDescent="0.3">
      <c r="A7" s="15">
        <v>3</v>
      </c>
      <c r="B7" s="16" t="s">
        <v>90</v>
      </c>
      <c r="C7" s="17">
        <v>46589.445445317557</v>
      </c>
      <c r="D7" s="14">
        <f t="shared" si="0"/>
        <v>1.0484980464018107E-2</v>
      </c>
    </row>
    <row r="8" spans="1:4" ht="16.5" thickTop="1" thickBot="1" x14ac:dyDescent="0.3">
      <c r="A8" s="15">
        <v>4</v>
      </c>
      <c r="B8" s="16" t="s">
        <v>91</v>
      </c>
      <c r="C8" s="17">
        <v>606.94268790072783</v>
      </c>
      <c r="D8" s="14">
        <f t="shared" si="0"/>
        <v>1.3659278758505503E-4</v>
      </c>
    </row>
    <row r="9" spans="1:4" ht="16.5" thickTop="1" thickBot="1" x14ac:dyDescent="0.3">
      <c r="A9" s="15">
        <v>5</v>
      </c>
      <c r="B9" s="16" t="s">
        <v>92</v>
      </c>
      <c r="C9" s="17">
        <v>125935.83766688548</v>
      </c>
      <c r="D9" s="14">
        <f t="shared" si="0"/>
        <v>2.8341929916441178E-2</v>
      </c>
    </row>
    <row r="10" spans="1:4" ht="16.5" thickTop="1" thickBot="1" x14ac:dyDescent="0.3">
      <c r="A10" s="15">
        <v>6</v>
      </c>
      <c r="B10" s="16" t="s">
        <v>93</v>
      </c>
      <c r="C10" s="17">
        <v>2007.4950219856535</v>
      </c>
      <c r="D10" s="14">
        <f t="shared" si="0"/>
        <v>4.5178786495404929E-4</v>
      </c>
    </row>
    <row r="11" spans="1:4" ht="16.5" thickTop="1" thickBot="1" x14ac:dyDescent="0.3">
      <c r="A11" s="15">
        <v>7</v>
      </c>
      <c r="B11" s="16" t="s">
        <v>94</v>
      </c>
      <c r="C11" s="17">
        <v>0</v>
      </c>
      <c r="D11" s="14">
        <f t="shared" si="0"/>
        <v>0</v>
      </c>
    </row>
    <row r="12" spans="1:4" ht="16.5" thickTop="1" thickBot="1" x14ac:dyDescent="0.3">
      <c r="A12" s="15">
        <v>8</v>
      </c>
      <c r="B12" s="16" t="s">
        <v>95</v>
      </c>
      <c r="C12" s="17">
        <v>1808.3178257538816</v>
      </c>
      <c r="D12" s="14">
        <f t="shared" si="0"/>
        <v>4.0696292678604371E-4</v>
      </c>
    </row>
    <row r="13" spans="1:4" ht="16.5" thickTop="1" thickBot="1" x14ac:dyDescent="0.3">
      <c r="A13" s="15">
        <v>9</v>
      </c>
      <c r="B13" s="16" t="s">
        <v>96</v>
      </c>
      <c r="C13" s="17">
        <v>7868.1342710953877</v>
      </c>
      <c r="D13" s="14">
        <f t="shared" si="0"/>
        <v>1.7707279692250086E-3</v>
      </c>
    </row>
    <row r="14" spans="1:4" ht="16.5" thickTop="1" thickBot="1" x14ac:dyDescent="0.3">
      <c r="A14" s="15">
        <v>10</v>
      </c>
      <c r="B14" s="16" t="s">
        <v>97</v>
      </c>
      <c r="C14" s="17">
        <v>383914.89868034452</v>
      </c>
      <c r="D14" s="14">
        <f t="shared" si="0"/>
        <v>8.6400260274260621E-2</v>
      </c>
    </row>
    <row r="15" spans="1:4" ht="16.5" thickTop="1" thickBot="1" x14ac:dyDescent="0.3">
      <c r="A15" s="15">
        <v>11</v>
      </c>
      <c r="B15" s="16" t="s">
        <v>98</v>
      </c>
      <c r="C15" s="17">
        <v>124831.09910501086</v>
      </c>
      <c r="D15" s="14">
        <f t="shared" si="0"/>
        <v>2.8093307892109547E-2</v>
      </c>
    </row>
    <row r="16" spans="1:4" ht="16.5" thickTop="1" thickBot="1" x14ac:dyDescent="0.3">
      <c r="A16" s="15">
        <v>12</v>
      </c>
      <c r="B16" s="16" t="s">
        <v>99</v>
      </c>
      <c r="C16" s="17">
        <v>0</v>
      </c>
      <c r="D16" s="14">
        <f t="shared" si="0"/>
        <v>0</v>
      </c>
    </row>
    <row r="17" spans="1:4" ht="16.5" thickTop="1" thickBot="1" x14ac:dyDescent="0.3">
      <c r="A17" s="15">
        <v>13</v>
      </c>
      <c r="B17" s="16" t="s">
        <v>100</v>
      </c>
      <c r="C17" s="17">
        <v>1126663.4133645548</v>
      </c>
      <c r="D17" s="14">
        <f t="shared" si="0"/>
        <v>0.25355622428509877</v>
      </c>
    </row>
    <row r="18" spans="1:4" ht="16.5" thickTop="1" thickBot="1" x14ac:dyDescent="0.3">
      <c r="A18" s="15">
        <v>14</v>
      </c>
      <c r="B18" s="16" t="s">
        <v>101</v>
      </c>
      <c r="C18" s="17">
        <v>1245391.5442039308</v>
      </c>
      <c r="D18" s="14">
        <f t="shared" si="0"/>
        <v>0.28027605579374704</v>
      </c>
    </row>
    <row r="19" spans="1:4" ht="16.5" thickTop="1" thickBot="1" x14ac:dyDescent="0.3">
      <c r="A19" s="15">
        <v>15</v>
      </c>
      <c r="B19" s="16" t="s">
        <v>102</v>
      </c>
      <c r="C19" s="17">
        <v>2848.2578794842043</v>
      </c>
      <c r="D19" s="14">
        <f t="shared" si="0"/>
        <v>6.4100201102262693E-4</v>
      </c>
    </row>
    <row r="20" spans="1:4" ht="16.5" thickTop="1" thickBot="1" x14ac:dyDescent="0.3">
      <c r="A20" s="15">
        <v>16</v>
      </c>
      <c r="B20" s="16" t="s">
        <v>103</v>
      </c>
      <c r="C20" s="17">
        <v>834846.57763212372</v>
      </c>
      <c r="D20" s="14">
        <f t="shared" si="0"/>
        <v>0.18788268401260705</v>
      </c>
    </row>
    <row r="21" spans="1:4" ht="16.5" thickTop="1" thickBot="1" x14ac:dyDescent="0.3">
      <c r="A21" s="15">
        <v>17</v>
      </c>
      <c r="B21" s="16" t="s">
        <v>104</v>
      </c>
      <c r="C21" s="17">
        <v>86501.012786607025</v>
      </c>
      <c r="D21" s="14">
        <f t="shared" si="0"/>
        <v>1.9467100767487429E-2</v>
      </c>
    </row>
    <row r="22" spans="1:4" ht="16.5" thickTop="1" thickBot="1" x14ac:dyDescent="0.3">
      <c r="A22" s="15">
        <v>18</v>
      </c>
      <c r="B22" s="16" t="s">
        <v>105</v>
      </c>
      <c r="C22" s="17">
        <v>329010.90163971612</v>
      </c>
      <c r="D22" s="14">
        <f t="shared" si="0"/>
        <v>7.4044085375309265E-2</v>
      </c>
    </row>
    <row r="23" spans="1:4" ht="16.5" thickTop="1" thickBot="1" x14ac:dyDescent="0.3">
      <c r="A23" s="31"/>
      <c r="B23" s="18" t="s">
        <v>106</v>
      </c>
      <c r="C23" s="19">
        <f>SUM(C5:C22)</f>
        <v>4443446.0898807738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0A4903-ACC2-4464-823F-B9D71857B198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139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2663080.2209398048</v>
      </c>
      <c r="D5" s="14">
        <f>C5/C$23</f>
        <v>2.9506758542864314E-2</v>
      </c>
    </row>
    <row r="6" spans="1:4" ht="16.5" thickTop="1" thickBot="1" x14ac:dyDescent="0.3">
      <c r="A6" s="15">
        <v>2</v>
      </c>
      <c r="B6" s="16" t="s">
        <v>89</v>
      </c>
      <c r="C6" s="17">
        <v>1904695.9914912293</v>
      </c>
      <c r="D6" s="14">
        <f t="shared" ref="D6:D23" si="0">C6/C$23</f>
        <v>2.1103909779578361E-2</v>
      </c>
    </row>
    <row r="7" spans="1:4" ht="16.5" thickTop="1" thickBot="1" x14ac:dyDescent="0.3">
      <c r="A7" s="15">
        <v>3</v>
      </c>
      <c r="B7" s="16" t="s">
        <v>90</v>
      </c>
      <c r="C7" s="17">
        <v>3512787.3379220935</v>
      </c>
      <c r="D7" s="14">
        <f t="shared" si="0"/>
        <v>3.8921459059885082E-2</v>
      </c>
    </row>
    <row r="8" spans="1:4" ht="16.5" thickTop="1" thickBot="1" x14ac:dyDescent="0.3">
      <c r="A8" s="15">
        <v>4</v>
      </c>
      <c r="B8" s="16" t="s">
        <v>91</v>
      </c>
      <c r="C8" s="17">
        <v>36885.267405049686</v>
      </c>
      <c r="D8" s="14">
        <f t="shared" si="0"/>
        <v>4.0868640401891425E-4</v>
      </c>
    </row>
    <row r="9" spans="1:4" ht="16.5" thickTop="1" thickBot="1" x14ac:dyDescent="0.3">
      <c r="A9" s="15">
        <v>5</v>
      </c>
      <c r="B9" s="16" t="s">
        <v>92</v>
      </c>
      <c r="C9" s="17">
        <v>806051.82214946067</v>
      </c>
      <c r="D9" s="14">
        <f t="shared" si="0"/>
        <v>8.9310026420482917E-3</v>
      </c>
    </row>
    <row r="10" spans="1:4" ht="16.5" thickTop="1" thickBot="1" x14ac:dyDescent="0.3">
      <c r="A10" s="15">
        <v>6</v>
      </c>
      <c r="B10" s="16" t="s">
        <v>93</v>
      </c>
      <c r="C10" s="17">
        <v>2436868.8662384148</v>
      </c>
      <c r="D10" s="14">
        <f t="shared" si="0"/>
        <v>2.7000351199088311E-2</v>
      </c>
    </row>
    <row r="11" spans="1:4" ht="16.5" thickTop="1" thickBot="1" x14ac:dyDescent="0.3">
      <c r="A11" s="15">
        <v>7</v>
      </c>
      <c r="B11" s="16" t="s">
        <v>94</v>
      </c>
      <c r="C11" s="17">
        <v>2238743.0571628516</v>
      </c>
      <c r="D11" s="14">
        <f t="shared" si="0"/>
        <v>2.4805129904763502E-2</v>
      </c>
    </row>
    <row r="12" spans="1:4" ht="16.5" thickTop="1" thickBot="1" x14ac:dyDescent="0.3">
      <c r="A12" s="15">
        <v>8</v>
      </c>
      <c r="B12" s="16" t="s">
        <v>95</v>
      </c>
      <c r="C12" s="17">
        <v>246536.35132664739</v>
      </c>
      <c r="D12" s="14">
        <f t="shared" si="0"/>
        <v>2.7316070065914024E-3</v>
      </c>
    </row>
    <row r="13" spans="1:4" ht="16.5" thickTop="1" thickBot="1" x14ac:dyDescent="0.3">
      <c r="A13" s="15">
        <v>9</v>
      </c>
      <c r="B13" s="16" t="s">
        <v>96</v>
      </c>
      <c r="C13" s="17">
        <v>1707106.1251206491</v>
      </c>
      <c r="D13" s="14">
        <f t="shared" si="0"/>
        <v>1.8914626696150991E-2</v>
      </c>
    </row>
    <row r="14" spans="1:4" ht="16.5" thickTop="1" thickBot="1" x14ac:dyDescent="0.3">
      <c r="A14" s="15">
        <v>10</v>
      </c>
      <c r="B14" s="16" t="s">
        <v>97</v>
      </c>
      <c r="C14" s="17">
        <v>6339491.6022238163</v>
      </c>
      <c r="D14" s="14">
        <f t="shared" si="0"/>
        <v>7.0241161539370073E-2</v>
      </c>
    </row>
    <row r="15" spans="1:4" ht="16.5" thickTop="1" thickBot="1" x14ac:dyDescent="0.3">
      <c r="A15" s="15">
        <v>11</v>
      </c>
      <c r="B15" s="16" t="s">
        <v>98</v>
      </c>
      <c r="C15" s="17">
        <v>67218.303613330369</v>
      </c>
      <c r="D15" s="14">
        <f t="shared" si="0"/>
        <v>7.4477450539568821E-4</v>
      </c>
    </row>
    <row r="16" spans="1:4" ht="16.5" thickTop="1" thickBot="1" x14ac:dyDescent="0.3">
      <c r="A16" s="15">
        <v>12</v>
      </c>
      <c r="B16" s="16" t="s">
        <v>99</v>
      </c>
      <c r="C16" s="17">
        <v>3080254.2705258611</v>
      </c>
      <c r="D16" s="14">
        <f t="shared" si="0"/>
        <v>3.4129020333814285E-2</v>
      </c>
    </row>
    <row r="17" spans="1:4" ht="16.5" thickTop="1" thickBot="1" x14ac:dyDescent="0.3">
      <c r="A17" s="15">
        <v>13</v>
      </c>
      <c r="B17" s="16" t="s">
        <v>100</v>
      </c>
      <c r="C17" s="17">
        <v>1709008.8557176273</v>
      </c>
      <c r="D17" s="14">
        <f t="shared" si="0"/>
        <v>1.8935708829485053E-2</v>
      </c>
    </row>
    <row r="18" spans="1:4" ht="16.5" thickTop="1" thickBot="1" x14ac:dyDescent="0.3">
      <c r="A18" s="15">
        <v>14</v>
      </c>
      <c r="B18" s="16" t="s">
        <v>101</v>
      </c>
      <c r="C18" s="17">
        <v>15423002.080717405</v>
      </c>
      <c r="D18" s="14">
        <f t="shared" si="0"/>
        <v>0.17088587674659797</v>
      </c>
    </row>
    <row r="19" spans="1:4" ht="16.5" thickTop="1" thickBot="1" x14ac:dyDescent="0.3">
      <c r="A19" s="15">
        <v>15</v>
      </c>
      <c r="B19" s="16" t="s">
        <v>102</v>
      </c>
      <c r="C19" s="17">
        <v>778273.12683425739</v>
      </c>
      <c r="D19" s="14">
        <f t="shared" si="0"/>
        <v>8.6232164744155949E-3</v>
      </c>
    </row>
    <row r="20" spans="1:4" ht="16.5" thickTop="1" thickBot="1" x14ac:dyDescent="0.3">
      <c r="A20" s="15">
        <v>16</v>
      </c>
      <c r="B20" s="16" t="s">
        <v>103</v>
      </c>
      <c r="C20" s="17">
        <v>6182322.0911963657</v>
      </c>
      <c r="D20" s="14">
        <f t="shared" si="0"/>
        <v>6.8499733408245111E-2</v>
      </c>
    </row>
    <row r="21" spans="1:4" ht="16.5" thickTop="1" thickBot="1" x14ac:dyDescent="0.3">
      <c r="A21" s="15">
        <v>17</v>
      </c>
      <c r="B21" s="16" t="s">
        <v>104</v>
      </c>
      <c r="C21" s="17">
        <v>24785472.79408041</v>
      </c>
      <c r="D21" s="14">
        <f t="shared" si="0"/>
        <v>0.2746214535165496</v>
      </c>
    </row>
    <row r="22" spans="1:4" ht="16.5" thickTop="1" thickBot="1" x14ac:dyDescent="0.3">
      <c r="A22" s="15">
        <v>18</v>
      </c>
      <c r="B22" s="16" t="s">
        <v>105</v>
      </c>
      <c r="C22" s="17">
        <v>16335430.331143975</v>
      </c>
      <c r="D22" s="14">
        <f t="shared" si="0"/>
        <v>0.18099552341113737</v>
      </c>
    </row>
    <row r="23" spans="1:4" ht="16.5" thickTop="1" thickBot="1" x14ac:dyDescent="0.3">
      <c r="A23" s="31"/>
      <c r="B23" s="18" t="s">
        <v>106</v>
      </c>
      <c r="C23" s="19">
        <f>SUM(C5:C22)</f>
        <v>90253228.495809257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5C61AD-F0C4-4B46-B424-ECF3345E6BE5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140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71492.452658174661</v>
      </c>
      <c r="D5" s="14">
        <f>C5/C$23</f>
        <v>6.549112512533508E-3</v>
      </c>
    </row>
    <row r="6" spans="1:4" ht="16.5" thickTop="1" thickBot="1" x14ac:dyDescent="0.3">
      <c r="A6" s="15">
        <v>2</v>
      </c>
      <c r="B6" s="16" t="s">
        <v>89</v>
      </c>
      <c r="C6" s="17">
        <v>57679.914431593046</v>
      </c>
      <c r="D6" s="14">
        <f t="shared" ref="D6:D23" si="0">C6/C$23</f>
        <v>5.2838059862339156E-3</v>
      </c>
    </row>
    <row r="7" spans="1:4" ht="16.5" thickTop="1" thickBot="1" x14ac:dyDescent="0.3">
      <c r="A7" s="15">
        <v>3</v>
      </c>
      <c r="B7" s="16" t="s">
        <v>90</v>
      </c>
      <c r="C7" s="17">
        <v>481565.44829820661</v>
      </c>
      <c r="D7" s="14">
        <f t="shared" si="0"/>
        <v>4.4114115347712514E-2</v>
      </c>
    </row>
    <row r="8" spans="1:4" ht="16.5" thickTop="1" thickBot="1" x14ac:dyDescent="0.3">
      <c r="A8" s="15">
        <v>4</v>
      </c>
      <c r="B8" s="16" t="s">
        <v>91</v>
      </c>
      <c r="C8" s="17">
        <v>46943.416652251522</v>
      </c>
      <c r="D8" s="14">
        <f t="shared" si="0"/>
        <v>4.3002821409454184E-3</v>
      </c>
    </row>
    <row r="9" spans="1:4" ht="16.5" thickTop="1" thickBot="1" x14ac:dyDescent="0.3">
      <c r="A9" s="15">
        <v>5</v>
      </c>
      <c r="B9" s="16" t="s">
        <v>92</v>
      </c>
      <c r="C9" s="17">
        <v>322483.86784355156</v>
      </c>
      <c r="D9" s="14">
        <f t="shared" si="0"/>
        <v>2.9541343952520213E-2</v>
      </c>
    </row>
    <row r="10" spans="1:4" ht="16.5" thickTop="1" thickBot="1" x14ac:dyDescent="0.3">
      <c r="A10" s="15">
        <v>6</v>
      </c>
      <c r="B10" s="16" t="s">
        <v>93</v>
      </c>
      <c r="C10" s="17">
        <v>21728.213620235445</v>
      </c>
      <c r="D10" s="14">
        <f t="shared" si="0"/>
        <v>1.9904271066998268E-3</v>
      </c>
    </row>
    <row r="11" spans="1:4" ht="16.5" thickTop="1" thickBot="1" x14ac:dyDescent="0.3">
      <c r="A11" s="15">
        <v>7</v>
      </c>
      <c r="B11" s="16" t="s">
        <v>94</v>
      </c>
      <c r="C11" s="17">
        <v>33373.76652752755</v>
      </c>
      <c r="D11" s="14">
        <f t="shared" si="0"/>
        <v>3.057225536810715E-3</v>
      </c>
    </row>
    <row r="12" spans="1:4" ht="16.5" thickTop="1" thickBot="1" x14ac:dyDescent="0.3">
      <c r="A12" s="15">
        <v>8</v>
      </c>
      <c r="B12" s="16" t="s">
        <v>95</v>
      </c>
      <c r="C12" s="17">
        <v>22838.244558180897</v>
      </c>
      <c r="D12" s="14">
        <f t="shared" si="0"/>
        <v>2.0921122109968694E-3</v>
      </c>
    </row>
    <row r="13" spans="1:4" ht="16.5" thickTop="1" thickBot="1" x14ac:dyDescent="0.3">
      <c r="A13" s="15">
        <v>9</v>
      </c>
      <c r="B13" s="16" t="s">
        <v>96</v>
      </c>
      <c r="C13" s="17">
        <v>0</v>
      </c>
      <c r="D13" s="14">
        <f t="shared" si="0"/>
        <v>0</v>
      </c>
    </row>
    <row r="14" spans="1:4" ht="16.5" thickTop="1" thickBot="1" x14ac:dyDescent="0.3">
      <c r="A14" s="15">
        <v>10</v>
      </c>
      <c r="B14" s="16" t="s">
        <v>97</v>
      </c>
      <c r="C14" s="17">
        <v>1388098.1294166304</v>
      </c>
      <c r="D14" s="14">
        <f t="shared" si="0"/>
        <v>0.12715762979139225</v>
      </c>
    </row>
    <row r="15" spans="1:4" ht="16.5" thickTop="1" thickBot="1" x14ac:dyDescent="0.3">
      <c r="A15" s="15">
        <v>11</v>
      </c>
      <c r="B15" s="16" t="s">
        <v>98</v>
      </c>
      <c r="C15" s="17">
        <v>22427.027702438769</v>
      </c>
      <c r="D15" s="14">
        <f t="shared" si="0"/>
        <v>2.0544424241148618E-3</v>
      </c>
    </row>
    <row r="16" spans="1:4" ht="16.5" thickTop="1" thickBot="1" x14ac:dyDescent="0.3">
      <c r="A16" s="15">
        <v>12</v>
      </c>
      <c r="B16" s="16" t="s">
        <v>99</v>
      </c>
      <c r="C16" s="17">
        <v>11449.984110076837</v>
      </c>
      <c r="D16" s="14">
        <f t="shared" si="0"/>
        <v>1.0488832235501686E-3</v>
      </c>
    </row>
    <row r="17" spans="1:4" ht="16.5" thickTop="1" thickBot="1" x14ac:dyDescent="0.3">
      <c r="A17" s="15">
        <v>13</v>
      </c>
      <c r="B17" s="16" t="s">
        <v>100</v>
      </c>
      <c r="C17" s="17">
        <v>423155.66831799247</v>
      </c>
      <c r="D17" s="14">
        <f t="shared" si="0"/>
        <v>3.8763449554335097E-2</v>
      </c>
    </row>
    <row r="18" spans="1:4" ht="16.5" thickTop="1" thickBot="1" x14ac:dyDescent="0.3">
      <c r="A18" s="15">
        <v>14</v>
      </c>
      <c r="B18" s="16" t="s">
        <v>101</v>
      </c>
      <c r="C18" s="17">
        <v>4224356.8742165444</v>
      </c>
      <c r="D18" s="14">
        <f t="shared" si="0"/>
        <v>0.38697495237177487</v>
      </c>
    </row>
    <row r="19" spans="1:4" ht="16.5" thickTop="1" thickBot="1" x14ac:dyDescent="0.3">
      <c r="A19" s="15">
        <v>15</v>
      </c>
      <c r="B19" s="16" t="s">
        <v>102</v>
      </c>
      <c r="C19" s="17">
        <v>21078.55982920247</v>
      </c>
      <c r="D19" s="14">
        <f t="shared" si="0"/>
        <v>1.9309151496543528E-3</v>
      </c>
    </row>
    <row r="20" spans="1:4" ht="16.5" thickTop="1" thickBot="1" x14ac:dyDescent="0.3">
      <c r="A20" s="15">
        <v>16</v>
      </c>
      <c r="B20" s="16" t="s">
        <v>103</v>
      </c>
      <c r="C20" s="17">
        <v>1778374.3075772442</v>
      </c>
      <c r="D20" s="14">
        <f t="shared" si="0"/>
        <v>0.16290913231650778</v>
      </c>
    </row>
    <row r="21" spans="1:4" ht="16.5" thickTop="1" thickBot="1" x14ac:dyDescent="0.3">
      <c r="A21" s="15">
        <v>17</v>
      </c>
      <c r="B21" s="16" t="s">
        <v>104</v>
      </c>
      <c r="C21" s="17">
        <v>576425.34473758377</v>
      </c>
      <c r="D21" s="14">
        <f t="shared" si="0"/>
        <v>5.2803817709430587E-2</v>
      </c>
    </row>
    <row r="22" spans="1:4" ht="16.5" thickTop="1" thickBot="1" x14ac:dyDescent="0.3">
      <c r="A22" s="15">
        <v>18</v>
      </c>
      <c r="B22" s="16" t="s">
        <v>105</v>
      </c>
      <c r="C22" s="17">
        <v>1412886.1517960492</v>
      </c>
      <c r="D22" s="14">
        <f t="shared" si="0"/>
        <v>0.12942835266478706</v>
      </c>
    </row>
    <row r="23" spans="1:4" ht="16.5" thickTop="1" thickBot="1" x14ac:dyDescent="0.3">
      <c r="A23" s="31"/>
      <c r="B23" s="18" t="s">
        <v>106</v>
      </c>
      <c r="C23" s="19">
        <f>SUM(C5:C22)</f>
        <v>10916357.372293483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C21AAD-B330-4189-B5E3-74F455FE3A90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141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2789366.3763699611</v>
      </c>
      <c r="D5" s="14">
        <f>C5/C$23</f>
        <v>2.5112859167796112E-2</v>
      </c>
    </row>
    <row r="6" spans="1:4" ht="16.5" thickTop="1" thickBot="1" x14ac:dyDescent="0.3">
      <c r="A6" s="15">
        <v>2</v>
      </c>
      <c r="B6" s="16" t="s">
        <v>89</v>
      </c>
      <c r="C6" s="17">
        <v>2013390.9221969482</v>
      </c>
      <c r="D6" s="14">
        <f t="shared" ref="D6:D23" si="0">C6/C$23</f>
        <v>1.8126698273552622E-2</v>
      </c>
    </row>
    <row r="7" spans="1:4" ht="16.5" thickTop="1" thickBot="1" x14ac:dyDescent="0.3">
      <c r="A7" s="15">
        <v>3</v>
      </c>
      <c r="B7" s="16" t="s">
        <v>90</v>
      </c>
      <c r="C7" s="17">
        <v>1631552.879355479</v>
      </c>
      <c r="D7" s="14">
        <f t="shared" si="0"/>
        <v>1.4688983860695981E-2</v>
      </c>
    </row>
    <row r="8" spans="1:4" ht="16.5" thickTop="1" thickBot="1" x14ac:dyDescent="0.3">
      <c r="A8" s="15">
        <v>4</v>
      </c>
      <c r="B8" s="16" t="s">
        <v>91</v>
      </c>
      <c r="C8" s="17">
        <v>271561.25451037503</v>
      </c>
      <c r="D8" s="14">
        <f t="shared" si="0"/>
        <v>2.4448848303764642E-3</v>
      </c>
    </row>
    <row r="9" spans="1:4" ht="16.5" thickTop="1" thickBot="1" x14ac:dyDescent="0.3">
      <c r="A9" s="15">
        <v>5</v>
      </c>
      <c r="B9" s="16" t="s">
        <v>92</v>
      </c>
      <c r="C9" s="17">
        <v>399500.79440459982</v>
      </c>
      <c r="D9" s="14">
        <f t="shared" si="0"/>
        <v>3.596733391603317E-3</v>
      </c>
    </row>
    <row r="10" spans="1:4" ht="16.5" thickTop="1" thickBot="1" x14ac:dyDescent="0.3">
      <c r="A10" s="15">
        <v>6</v>
      </c>
      <c r="B10" s="16" t="s">
        <v>93</v>
      </c>
      <c r="C10" s="17">
        <v>2635188.984233886</v>
      </c>
      <c r="D10" s="14">
        <f t="shared" si="0"/>
        <v>2.3724789400994782E-2</v>
      </c>
    </row>
    <row r="11" spans="1:4" ht="16.5" thickTop="1" thickBot="1" x14ac:dyDescent="0.3">
      <c r="A11" s="15">
        <v>7</v>
      </c>
      <c r="B11" s="16" t="s">
        <v>94</v>
      </c>
      <c r="C11" s="17">
        <v>2752843.6874950626</v>
      </c>
      <c r="D11" s="14">
        <f t="shared" si="0"/>
        <v>2.4784042863880463E-2</v>
      </c>
    </row>
    <row r="12" spans="1:4" ht="16.5" thickTop="1" thickBot="1" x14ac:dyDescent="0.3">
      <c r="A12" s="15">
        <v>8</v>
      </c>
      <c r="B12" s="16" t="s">
        <v>95</v>
      </c>
      <c r="C12" s="17">
        <v>163369.02976398659</v>
      </c>
      <c r="D12" s="14">
        <f t="shared" si="0"/>
        <v>1.4708227185923244E-3</v>
      </c>
    </row>
    <row r="13" spans="1:4" ht="16.5" thickTop="1" thickBot="1" x14ac:dyDescent="0.3">
      <c r="A13" s="15">
        <v>9</v>
      </c>
      <c r="B13" s="16" t="s">
        <v>96</v>
      </c>
      <c r="C13" s="17">
        <v>242338.89919058836</v>
      </c>
      <c r="D13" s="14">
        <f t="shared" si="0"/>
        <v>2.1817939363605516E-3</v>
      </c>
    </row>
    <row r="14" spans="1:4" ht="16.5" thickTop="1" thickBot="1" x14ac:dyDescent="0.3">
      <c r="A14" s="15">
        <v>10</v>
      </c>
      <c r="B14" s="16" t="s">
        <v>97</v>
      </c>
      <c r="C14" s="17">
        <v>1684660.2011172432</v>
      </c>
      <c r="D14" s="14">
        <f t="shared" si="0"/>
        <v>1.5167112766056073E-2</v>
      </c>
    </row>
    <row r="15" spans="1:4" ht="16.5" thickTop="1" thickBot="1" x14ac:dyDescent="0.3">
      <c r="A15" s="15">
        <v>11</v>
      </c>
      <c r="B15" s="16" t="s">
        <v>98</v>
      </c>
      <c r="C15" s="17">
        <v>48764.601649488577</v>
      </c>
      <c r="D15" s="14">
        <f t="shared" si="0"/>
        <v>4.3903109464988411E-4</v>
      </c>
    </row>
    <row r="16" spans="1:4" ht="16.5" thickTop="1" thickBot="1" x14ac:dyDescent="0.3">
      <c r="A16" s="15">
        <v>12</v>
      </c>
      <c r="B16" s="16" t="s">
        <v>99</v>
      </c>
      <c r="C16" s="17">
        <v>19763092.811836541</v>
      </c>
      <c r="D16" s="14">
        <f t="shared" si="0"/>
        <v>0.17792849684723816</v>
      </c>
    </row>
    <row r="17" spans="1:4" ht="16.5" thickTop="1" thickBot="1" x14ac:dyDescent="0.3">
      <c r="A17" s="15">
        <v>13</v>
      </c>
      <c r="B17" s="16" t="s">
        <v>100</v>
      </c>
      <c r="C17" s="17">
        <v>7712510.1222669464</v>
      </c>
      <c r="D17" s="14">
        <f t="shared" si="0"/>
        <v>6.9436264153563132E-2</v>
      </c>
    </row>
    <row r="18" spans="1:4" ht="16.5" thickTop="1" thickBot="1" x14ac:dyDescent="0.3">
      <c r="A18" s="15">
        <v>14</v>
      </c>
      <c r="B18" s="16" t="s">
        <v>101</v>
      </c>
      <c r="C18" s="17">
        <v>8446742.2038418502</v>
      </c>
      <c r="D18" s="14">
        <f t="shared" si="0"/>
        <v>7.604660656582958E-2</v>
      </c>
    </row>
    <row r="19" spans="1:4" ht="16.5" thickTop="1" thickBot="1" x14ac:dyDescent="0.3">
      <c r="A19" s="15">
        <v>15</v>
      </c>
      <c r="B19" s="16" t="s">
        <v>102</v>
      </c>
      <c r="C19" s="17">
        <v>136862.97737147662</v>
      </c>
      <c r="D19" s="14">
        <f t="shared" si="0"/>
        <v>1.2321868884388164E-3</v>
      </c>
    </row>
    <row r="20" spans="1:4" ht="16.5" thickTop="1" thickBot="1" x14ac:dyDescent="0.3">
      <c r="A20" s="15">
        <v>16</v>
      </c>
      <c r="B20" s="16" t="s">
        <v>103</v>
      </c>
      <c r="C20" s="17">
        <v>5297025.874407771</v>
      </c>
      <c r="D20" s="14">
        <f t="shared" si="0"/>
        <v>4.7689491749480797E-2</v>
      </c>
    </row>
    <row r="21" spans="1:4" ht="16.5" thickTop="1" thickBot="1" x14ac:dyDescent="0.3">
      <c r="A21" s="15">
        <v>17</v>
      </c>
      <c r="B21" s="16" t="s">
        <v>104</v>
      </c>
      <c r="C21" s="17">
        <v>51907268.73910182</v>
      </c>
      <c r="D21" s="14">
        <f t="shared" si="0"/>
        <v>0.46732474467065771</v>
      </c>
    </row>
    <row r="22" spans="1:4" ht="16.5" thickTop="1" thickBot="1" x14ac:dyDescent="0.3">
      <c r="A22" s="15">
        <v>18</v>
      </c>
      <c r="B22" s="16" t="s">
        <v>105</v>
      </c>
      <c r="C22" s="17">
        <v>3177189.4046617732</v>
      </c>
      <c r="D22" s="14">
        <f t="shared" si="0"/>
        <v>2.8604456820233267E-2</v>
      </c>
    </row>
    <row r="23" spans="1:4" ht="16.5" thickTop="1" thickBot="1" x14ac:dyDescent="0.3">
      <c r="A23" s="31"/>
      <c r="B23" s="18" t="s">
        <v>106</v>
      </c>
      <c r="C23" s="19">
        <f>SUM(C5:C22)</f>
        <v>111073229.7637758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4D7203-E3FB-49AD-A46C-8441AB732FB3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142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17597.608505852866</v>
      </c>
      <c r="D5" s="14">
        <f>C5/C$23</f>
        <v>7.1676886407363253E-4</v>
      </c>
    </row>
    <row r="6" spans="1:4" ht="16.5" thickTop="1" thickBot="1" x14ac:dyDescent="0.3">
      <c r="A6" s="15">
        <v>2</v>
      </c>
      <c r="B6" s="16" t="s">
        <v>89</v>
      </c>
      <c r="C6" s="17">
        <v>13403.586536960587</v>
      </c>
      <c r="D6" s="14">
        <f t="shared" ref="D6:D23" si="0">C6/C$23</f>
        <v>5.459419950963535E-4</v>
      </c>
    </row>
    <row r="7" spans="1:4" ht="16.5" thickTop="1" thickBot="1" x14ac:dyDescent="0.3">
      <c r="A7" s="15">
        <v>3</v>
      </c>
      <c r="B7" s="16" t="s">
        <v>90</v>
      </c>
      <c r="C7" s="17">
        <v>600476.09855357266</v>
      </c>
      <c r="D7" s="14">
        <f t="shared" si="0"/>
        <v>2.4458014901312379E-2</v>
      </c>
    </row>
    <row r="8" spans="1:4" ht="16.5" thickTop="1" thickBot="1" x14ac:dyDescent="0.3">
      <c r="A8" s="15">
        <v>4</v>
      </c>
      <c r="B8" s="16" t="s">
        <v>91</v>
      </c>
      <c r="C8" s="17">
        <v>3329.343084858031</v>
      </c>
      <c r="D8" s="14">
        <f t="shared" si="0"/>
        <v>1.3560760033111324E-4</v>
      </c>
    </row>
    <row r="9" spans="1:4" ht="16.5" thickTop="1" thickBot="1" x14ac:dyDescent="0.3">
      <c r="A9" s="15">
        <v>5</v>
      </c>
      <c r="B9" s="16" t="s">
        <v>92</v>
      </c>
      <c r="C9" s="17">
        <v>55450.143686177398</v>
      </c>
      <c r="D9" s="14">
        <f t="shared" si="0"/>
        <v>2.2585419200252203E-3</v>
      </c>
    </row>
    <row r="10" spans="1:4" ht="16.5" thickTop="1" thickBot="1" x14ac:dyDescent="0.3">
      <c r="A10" s="15">
        <v>6</v>
      </c>
      <c r="B10" s="16" t="s">
        <v>93</v>
      </c>
      <c r="C10" s="17">
        <v>304197.43783631892</v>
      </c>
      <c r="D10" s="14">
        <f t="shared" si="0"/>
        <v>1.2390277457276602E-2</v>
      </c>
    </row>
    <row r="11" spans="1:4" ht="16.5" thickTop="1" thickBot="1" x14ac:dyDescent="0.3">
      <c r="A11" s="15">
        <v>7</v>
      </c>
      <c r="B11" s="16" t="s">
        <v>94</v>
      </c>
      <c r="C11" s="17">
        <v>4348.0315832148381</v>
      </c>
      <c r="D11" s="14">
        <f t="shared" si="0"/>
        <v>1.7709984045960768E-4</v>
      </c>
    </row>
    <row r="12" spans="1:4" ht="16.5" thickTop="1" thickBot="1" x14ac:dyDescent="0.3">
      <c r="A12" s="15">
        <v>8</v>
      </c>
      <c r="B12" s="16" t="s">
        <v>95</v>
      </c>
      <c r="C12" s="17">
        <v>0</v>
      </c>
      <c r="D12" s="14">
        <f t="shared" si="0"/>
        <v>0</v>
      </c>
    </row>
    <row r="13" spans="1:4" ht="16.5" thickTop="1" thickBot="1" x14ac:dyDescent="0.3">
      <c r="A13" s="15">
        <v>9</v>
      </c>
      <c r="B13" s="16" t="s">
        <v>96</v>
      </c>
      <c r="C13" s="17">
        <v>23228.509745575659</v>
      </c>
      <c r="D13" s="14">
        <f t="shared" si="0"/>
        <v>9.4612131750300313E-4</v>
      </c>
    </row>
    <row r="14" spans="1:4" ht="16.5" thickTop="1" thickBot="1" x14ac:dyDescent="0.3">
      <c r="A14" s="15">
        <v>10</v>
      </c>
      <c r="B14" s="16" t="s">
        <v>97</v>
      </c>
      <c r="C14" s="17">
        <v>1041810.6842510339</v>
      </c>
      <c r="D14" s="14">
        <f t="shared" si="0"/>
        <v>4.2434030765147818E-2</v>
      </c>
    </row>
    <row r="15" spans="1:4" ht="16.5" thickTop="1" thickBot="1" x14ac:dyDescent="0.3">
      <c r="A15" s="15">
        <v>11</v>
      </c>
      <c r="B15" s="16" t="s">
        <v>98</v>
      </c>
      <c r="C15" s="17">
        <v>13751768.522869943</v>
      </c>
      <c r="D15" s="14">
        <f t="shared" si="0"/>
        <v>0.56012380886088553</v>
      </c>
    </row>
    <row r="16" spans="1:4" ht="16.5" thickTop="1" thickBot="1" x14ac:dyDescent="0.3">
      <c r="A16" s="15">
        <v>12</v>
      </c>
      <c r="B16" s="16" t="s">
        <v>99</v>
      </c>
      <c r="C16" s="17">
        <v>1524693.6328639176</v>
      </c>
      <c r="D16" s="14">
        <f t="shared" si="0"/>
        <v>6.210235458555028E-2</v>
      </c>
    </row>
    <row r="17" spans="1:4" ht="16.5" thickTop="1" thickBot="1" x14ac:dyDescent="0.3">
      <c r="A17" s="15">
        <v>13</v>
      </c>
      <c r="B17" s="16" t="s">
        <v>100</v>
      </c>
      <c r="C17" s="17">
        <v>263488.49414888403</v>
      </c>
      <c r="D17" s="14">
        <f t="shared" si="0"/>
        <v>1.0732159917340682E-2</v>
      </c>
    </row>
    <row r="18" spans="1:4" ht="16.5" thickTop="1" thickBot="1" x14ac:dyDescent="0.3">
      <c r="A18" s="15">
        <v>14</v>
      </c>
      <c r="B18" s="16" t="s">
        <v>101</v>
      </c>
      <c r="C18" s="17">
        <v>3576298.8479822557</v>
      </c>
      <c r="D18" s="14">
        <f t="shared" si="0"/>
        <v>0.14566636494973259</v>
      </c>
    </row>
    <row r="19" spans="1:4" ht="16.5" thickTop="1" thickBot="1" x14ac:dyDescent="0.3">
      <c r="A19" s="15">
        <v>15</v>
      </c>
      <c r="B19" s="16" t="s">
        <v>102</v>
      </c>
      <c r="C19" s="17">
        <v>80199.529347937525</v>
      </c>
      <c r="D19" s="14">
        <f t="shared" si="0"/>
        <v>3.266610092549911E-3</v>
      </c>
    </row>
    <row r="20" spans="1:4" ht="16.5" thickTop="1" thickBot="1" x14ac:dyDescent="0.3">
      <c r="A20" s="15">
        <v>16</v>
      </c>
      <c r="B20" s="16" t="s">
        <v>103</v>
      </c>
      <c r="C20" s="17">
        <v>976269.60447566304</v>
      </c>
      <c r="D20" s="14">
        <f t="shared" si="0"/>
        <v>3.9764474541918546E-2</v>
      </c>
    </row>
    <row r="21" spans="1:4" ht="16.5" thickTop="1" thickBot="1" x14ac:dyDescent="0.3">
      <c r="A21" s="15">
        <v>17</v>
      </c>
      <c r="B21" s="16" t="s">
        <v>104</v>
      </c>
      <c r="C21" s="17">
        <v>818468.49974503834</v>
      </c>
      <c r="D21" s="14">
        <f t="shared" si="0"/>
        <v>3.3337071718988628E-2</v>
      </c>
    </row>
    <row r="22" spans="1:4" ht="16.5" thickTop="1" thickBot="1" x14ac:dyDescent="0.3">
      <c r="A22" s="15">
        <v>18</v>
      </c>
      <c r="B22" s="16" t="s">
        <v>105</v>
      </c>
      <c r="C22" s="17">
        <v>1496272.9501307127</v>
      </c>
      <c r="D22" s="14">
        <f t="shared" si="0"/>
        <v>6.0944750671808191E-2</v>
      </c>
    </row>
    <row r="23" spans="1:4" ht="16.5" thickTop="1" thickBot="1" x14ac:dyDescent="0.3">
      <c r="A23" s="31"/>
      <c r="B23" s="18" t="s">
        <v>106</v>
      </c>
      <c r="C23" s="19">
        <f>SUM(C5:C22)</f>
        <v>24551301.525347915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D20D9B-52DA-4BA8-A8D5-73346744107A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143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2048262.3445685324</v>
      </c>
      <c r="D5" s="14">
        <f>C5/C$23</f>
        <v>2.74624598624005E-2</v>
      </c>
    </row>
    <row r="6" spans="1:4" ht="16.5" thickTop="1" thickBot="1" x14ac:dyDescent="0.3">
      <c r="A6" s="15">
        <v>2</v>
      </c>
      <c r="B6" s="16" t="s">
        <v>89</v>
      </c>
      <c r="C6" s="17">
        <v>1107633.5986518338</v>
      </c>
      <c r="D6" s="14">
        <f t="shared" ref="D6:D23" si="0">C6/C$23</f>
        <v>1.4850804305358576E-2</v>
      </c>
    </row>
    <row r="7" spans="1:4" ht="16.5" thickTop="1" thickBot="1" x14ac:dyDescent="0.3">
      <c r="A7" s="15">
        <v>3</v>
      </c>
      <c r="B7" s="16" t="s">
        <v>90</v>
      </c>
      <c r="C7" s="17">
        <v>1280323.9466532392</v>
      </c>
      <c r="D7" s="14">
        <f t="shared" si="0"/>
        <v>1.7166182393125735E-2</v>
      </c>
    </row>
    <row r="8" spans="1:4" ht="16.5" thickTop="1" thickBot="1" x14ac:dyDescent="0.3">
      <c r="A8" s="15">
        <v>4</v>
      </c>
      <c r="B8" s="16" t="s">
        <v>91</v>
      </c>
      <c r="C8" s="17">
        <v>25169.270100204842</v>
      </c>
      <c r="D8" s="14">
        <f t="shared" si="0"/>
        <v>3.3746168879475067E-4</v>
      </c>
    </row>
    <row r="9" spans="1:4" ht="16.5" thickTop="1" thickBot="1" x14ac:dyDescent="0.3">
      <c r="A9" s="15">
        <v>5</v>
      </c>
      <c r="B9" s="16" t="s">
        <v>92</v>
      </c>
      <c r="C9" s="17">
        <v>47487.418071779204</v>
      </c>
      <c r="D9" s="14">
        <f t="shared" si="0"/>
        <v>6.3669642525209945E-4</v>
      </c>
    </row>
    <row r="10" spans="1:4" ht="16.5" thickTop="1" thickBot="1" x14ac:dyDescent="0.3">
      <c r="A10" s="15">
        <v>6</v>
      </c>
      <c r="B10" s="16" t="s">
        <v>93</v>
      </c>
      <c r="C10" s="17">
        <v>1785927.9042497391</v>
      </c>
      <c r="D10" s="14">
        <f t="shared" si="0"/>
        <v>2.3945161867402816E-2</v>
      </c>
    </row>
    <row r="11" spans="1:4" ht="16.5" thickTop="1" thickBot="1" x14ac:dyDescent="0.3">
      <c r="A11" s="15">
        <v>7</v>
      </c>
      <c r="B11" s="16" t="s">
        <v>94</v>
      </c>
      <c r="C11" s="17">
        <v>1571214.8796232338</v>
      </c>
      <c r="D11" s="14">
        <f t="shared" si="0"/>
        <v>2.1066356895775937E-2</v>
      </c>
    </row>
    <row r="12" spans="1:4" ht="16.5" thickTop="1" thickBot="1" x14ac:dyDescent="0.3">
      <c r="A12" s="15">
        <v>8</v>
      </c>
      <c r="B12" s="16" t="s">
        <v>95</v>
      </c>
      <c r="C12" s="17">
        <v>36112.815205390565</v>
      </c>
      <c r="D12" s="14">
        <f t="shared" si="0"/>
        <v>4.8418931331046703E-4</v>
      </c>
    </row>
    <row r="13" spans="1:4" ht="16.5" thickTop="1" thickBot="1" x14ac:dyDescent="0.3">
      <c r="A13" s="15">
        <v>9</v>
      </c>
      <c r="B13" s="16" t="s">
        <v>96</v>
      </c>
      <c r="C13" s="17">
        <v>210107.9849803719</v>
      </c>
      <c r="D13" s="14">
        <f t="shared" si="0"/>
        <v>2.8170620426597654E-3</v>
      </c>
    </row>
    <row r="14" spans="1:4" ht="16.5" thickTop="1" thickBot="1" x14ac:dyDescent="0.3">
      <c r="A14" s="15">
        <v>10</v>
      </c>
      <c r="B14" s="16" t="s">
        <v>97</v>
      </c>
      <c r="C14" s="17">
        <v>2718799.1066176747</v>
      </c>
      <c r="D14" s="14">
        <f t="shared" si="0"/>
        <v>3.6452806710727495E-2</v>
      </c>
    </row>
    <row r="15" spans="1:4" ht="16.5" thickTop="1" thickBot="1" x14ac:dyDescent="0.3">
      <c r="A15" s="15">
        <v>11</v>
      </c>
      <c r="B15" s="16" t="s">
        <v>98</v>
      </c>
      <c r="C15" s="17">
        <v>2590.0699638408805</v>
      </c>
      <c r="D15" s="14">
        <f t="shared" si="0"/>
        <v>3.4726846691004715E-5</v>
      </c>
    </row>
    <row r="16" spans="1:4" ht="16.5" thickTop="1" thickBot="1" x14ac:dyDescent="0.3">
      <c r="A16" s="15">
        <v>12</v>
      </c>
      <c r="B16" s="16" t="s">
        <v>99</v>
      </c>
      <c r="C16" s="17">
        <v>9872868.0720218848</v>
      </c>
      <c r="D16" s="14">
        <f t="shared" si="0"/>
        <v>0.13237232226313803</v>
      </c>
    </row>
    <row r="17" spans="1:4" ht="16.5" thickTop="1" thickBot="1" x14ac:dyDescent="0.3">
      <c r="A17" s="15">
        <v>13</v>
      </c>
      <c r="B17" s="16" t="s">
        <v>100</v>
      </c>
      <c r="C17" s="17">
        <v>6221239.6863904828</v>
      </c>
      <c r="D17" s="14">
        <f t="shared" si="0"/>
        <v>8.3412432804285855E-2</v>
      </c>
    </row>
    <row r="18" spans="1:4" ht="16.5" thickTop="1" thickBot="1" x14ac:dyDescent="0.3">
      <c r="A18" s="15">
        <v>14</v>
      </c>
      <c r="B18" s="16" t="s">
        <v>101</v>
      </c>
      <c r="C18" s="17">
        <v>8911893.3340192214</v>
      </c>
      <c r="D18" s="14">
        <f t="shared" si="0"/>
        <v>0.11948787401794109</v>
      </c>
    </row>
    <row r="19" spans="1:4" ht="16.5" thickTop="1" thickBot="1" x14ac:dyDescent="0.3">
      <c r="A19" s="15">
        <v>15</v>
      </c>
      <c r="B19" s="16" t="s">
        <v>102</v>
      </c>
      <c r="C19" s="17">
        <v>189617.72460085471</v>
      </c>
      <c r="D19" s="14">
        <f t="shared" si="0"/>
        <v>2.5423350504193442E-3</v>
      </c>
    </row>
    <row r="20" spans="1:4" ht="16.5" thickTop="1" thickBot="1" x14ac:dyDescent="0.3">
      <c r="A20" s="15">
        <v>16</v>
      </c>
      <c r="B20" s="16" t="s">
        <v>103</v>
      </c>
      <c r="C20" s="17">
        <v>3952785.5478349747</v>
      </c>
      <c r="D20" s="14">
        <f t="shared" si="0"/>
        <v>5.2997710346992473E-2</v>
      </c>
    </row>
    <row r="21" spans="1:4" ht="16.5" thickTop="1" thickBot="1" x14ac:dyDescent="0.3">
      <c r="A21" s="15">
        <v>17</v>
      </c>
      <c r="B21" s="16" t="s">
        <v>104</v>
      </c>
      <c r="C21" s="17">
        <v>30917456.285345804</v>
      </c>
      <c r="D21" s="14">
        <f t="shared" si="0"/>
        <v>0.41453156844646682</v>
      </c>
    </row>
    <row r="22" spans="1:4" ht="16.5" thickTop="1" thickBot="1" x14ac:dyDescent="0.3">
      <c r="A22" s="15">
        <v>18</v>
      </c>
      <c r="B22" s="16" t="s">
        <v>105</v>
      </c>
      <c r="C22" s="17">
        <v>3684591.5111291455</v>
      </c>
      <c r="D22" s="14">
        <f t="shared" si="0"/>
        <v>4.9401848719257228E-2</v>
      </c>
    </row>
    <row r="23" spans="1:4" ht="16.5" thickTop="1" thickBot="1" x14ac:dyDescent="0.3">
      <c r="A23" s="31"/>
      <c r="B23" s="18" t="s">
        <v>106</v>
      </c>
      <c r="C23" s="19">
        <f>SUM(C5:C22)</f>
        <v>74584081.500028208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63ED99-46B0-4C90-B6B8-50CFDA531E13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144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475359.42485270486</v>
      </c>
      <c r="D5" s="14">
        <f>C5/C$23</f>
        <v>1.324925537185356E-2</v>
      </c>
    </row>
    <row r="6" spans="1:4" ht="16.5" thickTop="1" thickBot="1" x14ac:dyDescent="0.3">
      <c r="A6" s="15">
        <v>2</v>
      </c>
      <c r="B6" s="16" t="s">
        <v>89</v>
      </c>
      <c r="C6" s="17">
        <v>620246.27624435641</v>
      </c>
      <c r="D6" s="14">
        <f t="shared" ref="D6:D23" si="0">C6/C$23</f>
        <v>1.7287553118251687E-2</v>
      </c>
    </row>
    <row r="7" spans="1:4" ht="16.5" thickTop="1" thickBot="1" x14ac:dyDescent="0.3">
      <c r="A7" s="15">
        <v>3</v>
      </c>
      <c r="B7" s="16" t="s">
        <v>90</v>
      </c>
      <c r="C7" s="17">
        <v>881994.03961049032</v>
      </c>
      <c r="D7" s="14">
        <f t="shared" si="0"/>
        <v>2.4583007417751459E-2</v>
      </c>
    </row>
    <row r="8" spans="1:4" ht="16.5" thickTop="1" thickBot="1" x14ac:dyDescent="0.3">
      <c r="A8" s="15">
        <v>4</v>
      </c>
      <c r="B8" s="16" t="s">
        <v>91</v>
      </c>
      <c r="C8" s="17">
        <v>39688.721634286449</v>
      </c>
      <c r="D8" s="14">
        <f t="shared" si="0"/>
        <v>1.1062071788689354E-3</v>
      </c>
    </row>
    <row r="9" spans="1:4" ht="16.5" thickTop="1" thickBot="1" x14ac:dyDescent="0.3">
      <c r="A9" s="15">
        <v>5</v>
      </c>
      <c r="B9" s="16" t="s">
        <v>92</v>
      </c>
      <c r="C9" s="17">
        <v>57147.170106966958</v>
      </c>
      <c r="D9" s="14">
        <f t="shared" si="0"/>
        <v>1.5928104313080033E-3</v>
      </c>
    </row>
    <row r="10" spans="1:4" ht="16.5" thickTop="1" thickBot="1" x14ac:dyDescent="0.3">
      <c r="A10" s="15">
        <v>6</v>
      </c>
      <c r="B10" s="16" t="s">
        <v>93</v>
      </c>
      <c r="C10" s="17">
        <v>817507.85099581466</v>
      </c>
      <c r="D10" s="14">
        <f t="shared" si="0"/>
        <v>2.2785643283910847E-2</v>
      </c>
    </row>
    <row r="11" spans="1:4" ht="16.5" thickTop="1" thickBot="1" x14ac:dyDescent="0.3">
      <c r="A11" s="15">
        <v>7</v>
      </c>
      <c r="B11" s="16" t="s">
        <v>94</v>
      </c>
      <c r="C11" s="17">
        <v>551707.64113807969</v>
      </c>
      <c r="D11" s="14">
        <f t="shared" si="0"/>
        <v>1.5377238876259478E-2</v>
      </c>
    </row>
    <row r="12" spans="1:4" ht="16.5" thickTop="1" thickBot="1" x14ac:dyDescent="0.3">
      <c r="A12" s="15">
        <v>8</v>
      </c>
      <c r="B12" s="16" t="s">
        <v>95</v>
      </c>
      <c r="C12" s="17">
        <v>1832.6432669747003</v>
      </c>
      <c r="D12" s="14">
        <f t="shared" si="0"/>
        <v>5.1079577642074896E-5</v>
      </c>
    </row>
    <row r="13" spans="1:4" ht="16.5" thickTop="1" thickBot="1" x14ac:dyDescent="0.3">
      <c r="A13" s="15">
        <v>9</v>
      </c>
      <c r="B13" s="16" t="s">
        <v>96</v>
      </c>
      <c r="C13" s="17">
        <v>221739.07890390366</v>
      </c>
      <c r="D13" s="14">
        <f t="shared" si="0"/>
        <v>6.1803290914611373E-3</v>
      </c>
    </row>
    <row r="14" spans="1:4" ht="16.5" thickTop="1" thickBot="1" x14ac:dyDescent="0.3">
      <c r="A14" s="15">
        <v>10</v>
      </c>
      <c r="B14" s="16" t="s">
        <v>97</v>
      </c>
      <c r="C14" s="17">
        <v>1362677.1714007133</v>
      </c>
      <c r="D14" s="14">
        <f t="shared" si="0"/>
        <v>3.7980645569144822E-2</v>
      </c>
    </row>
    <row r="15" spans="1:4" ht="16.5" thickTop="1" thickBot="1" x14ac:dyDescent="0.3">
      <c r="A15" s="15">
        <v>11</v>
      </c>
      <c r="B15" s="16" t="s">
        <v>98</v>
      </c>
      <c r="C15" s="17">
        <v>128167.22010828348</v>
      </c>
      <c r="D15" s="14">
        <f t="shared" si="0"/>
        <v>3.5722868649157276E-3</v>
      </c>
    </row>
    <row r="16" spans="1:4" ht="16.5" thickTop="1" thickBot="1" x14ac:dyDescent="0.3">
      <c r="A16" s="15">
        <v>12</v>
      </c>
      <c r="B16" s="16" t="s">
        <v>99</v>
      </c>
      <c r="C16" s="17">
        <v>2751012.6349497009</v>
      </c>
      <c r="D16" s="14">
        <f t="shared" si="0"/>
        <v>7.6676441080217164E-2</v>
      </c>
    </row>
    <row r="17" spans="1:4" ht="16.5" thickTop="1" thickBot="1" x14ac:dyDescent="0.3">
      <c r="A17" s="15">
        <v>13</v>
      </c>
      <c r="B17" s="16" t="s">
        <v>100</v>
      </c>
      <c r="C17" s="17">
        <v>1229300.5391399243</v>
      </c>
      <c r="D17" s="14">
        <f t="shared" si="0"/>
        <v>3.4263161557949375E-2</v>
      </c>
    </row>
    <row r="18" spans="1:4" ht="16.5" thickTop="1" thickBot="1" x14ac:dyDescent="0.3">
      <c r="A18" s="15">
        <v>14</v>
      </c>
      <c r="B18" s="16" t="s">
        <v>101</v>
      </c>
      <c r="C18" s="17">
        <v>6106135.1293161297</v>
      </c>
      <c r="D18" s="14">
        <f t="shared" si="0"/>
        <v>0.17019067979650077</v>
      </c>
    </row>
    <row r="19" spans="1:4" ht="16.5" thickTop="1" thickBot="1" x14ac:dyDescent="0.3">
      <c r="A19" s="15">
        <v>15</v>
      </c>
      <c r="B19" s="16" t="s">
        <v>102</v>
      </c>
      <c r="C19" s="17">
        <v>96477.772132372993</v>
      </c>
      <c r="D19" s="14">
        <f t="shared" si="0"/>
        <v>2.6890360722002906E-3</v>
      </c>
    </row>
    <row r="20" spans="1:4" ht="16.5" thickTop="1" thickBot="1" x14ac:dyDescent="0.3">
      <c r="A20" s="15">
        <v>16</v>
      </c>
      <c r="B20" s="16" t="s">
        <v>103</v>
      </c>
      <c r="C20" s="17">
        <v>2228814.9423977812</v>
      </c>
      <c r="D20" s="14">
        <f t="shared" si="0"/>
        <v>6.2121705817827243E-2</v>
      </c>
    </row>
    <row r="21" spans="1:4" ht="16.5" thickTop="1" thickBot="1" x14ac:dyDescent="0.3">
      <c r="A21" s="15">
        <v>17</v>
      </c>
      <c r="B21" s="16" t="s">
        <v>104</v>
      </c>
      <c r="C21" s="17">
        <v>16009807.056011664</v>
      </c>
      <c r="D21" s="14">
        <f t="shared" si="0"/>
        <v>0.44622660464748032</v>
      </c>
    </row>
    <row r="22" spans="1:4" ht="16.5" thickTop="1" thickBot="1" x14ac:dyDescent="0.3">
      <c r="A22" s="15">
        <v>18</v>
      </c>
      <c r="B22" s="16" t="s">
        <v>105</v>
      </c>
      <c r="C22" s="17">
        <v>2298583.9911671886</v>
      </c>
      <c r="D22" s="14">
        <f t="shared" si="0"/>
        <v>6.4066314246457035E-2</v>
      </c>
    </row>
    <row r="23" spans="1:4" ht="16.5" thickTop="1" thickBot="1" x14ac:dyDescent="0.3">
      <c r="A23" s="31"/>
      <c r="B23" s="18" t="s">
        <v>106</v>
      </c>
      <c r="C23" s="19">
        <f>SUM(C5:C22)</f>
        <v>35878199.303377338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78A3E0-A38E-4A9B-B5E1-484727C85189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145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185409.04489841792</v>
      </c>
      <c r="D5" s="14">
        <f>C5/C$23</f>
        <v>3.5095286589241957E-2</v>
      </c>
    </row>
    <row r="6" spans="1:4" ht="16.5" thickTop="1" thickBot="1" x14ac:dyDescent="0.3">
      <c r="A6" s="15">
        <v>2</v>
      </c>
      <c r="B6" s="16" t="s">
        <v>89</v>
      </c>
      <c r="C6" s="17">
        <v>10179.720267469873</v>
      </c>
      <c r="D6" s="14">
        <f t="shared" ref="D6:D23" si="0">C6/C$23</f>
        <v>1.9268757917441732E-3</v>
      </c>
    </row>
    <row r="7" spans="1:4" ht="16.5" thickTop="1" thickBot="1" x14ac:dyDescent="0.3">
      <c r="A7" s="15">
        <v>3</v>
      </c>
      <c r="B7" s="16" t="s">
        <v>90</v>
      </c>
      <c r="C7" s="17">
        <v>173483.92673520287</v>
      </c>
      <c r="D7" s="14">
        <f t="shared" si="0"/>
        <v>3.2838031880994559E-2</v>
      </c>
    </row>
    <row r="8" spans="1:4" ht="16.5" thickTop="1" thickBot="1" x14ac:dyDescent="0.3">
      <c r="A8" s="15">
        <v>4</v>
      </c>
      <c r="B8" s="16" t="s">
        <v>91</v>
      </c>
      <c r="C8" s="17">
        <v>1750.5971802057529</v>
      </c>
      <c r="D8" s="14">
        <f t="shared" si="0"/>
        <v>3.3136306686278597E-4</v>
      </c>
    </row>
    <row r="9" spans="1:4" ht="16.5" thickTop="1" thickBot="1" x14ac:dyDescent="0.3">
      <c r="A9" s="15">
        <v>5</v>
      </c>
      <c r="B9" s="16" t="s">
        <v>92</v>
      </c>
      <c r="C9" s="17">
        <v>227863.87629180204</v>
      </c>
      <c r="D9" s="14">
        <f t="shared" si="0"/>
        <v>4.3131380382104574E-2</v>
      </c>
    </row>
    <row r="10" spans="1:4" ht="16.5" thickTop="1" thickBot="1" x14ac:dyDescent="0.3">
      <c r="A10" s="15">
        <v>6</v>
      </c>
      <c r="B10" s="16" t="s">
        <v>93</v>
      </c>
      <c r="C10" s="17">
        <v>86921.19139208681</v>
      </c>
      <c r="D10" s="14">
        <f t="shared" si="0"/>
        <v>1.6452941248119593E-2</v>
      </c>
    </row>
    <row r="11" spans="1:4" ht="16.5" thickTop="1" thickBot="1" x14ac:dyDescent="0.3">
      <c r="A11" s="15">
        <v>7</v>
      </c>
      <c r="B11" s="16" t="s">
        <v>94</v>
      </c>
      <c r="C11" s="17">
        <v>49147.025577375687</v>
      </c>
      <c r="D11" s="14">
        <f t="shared" si="0"/>
        <v>9.3028306606714115E-3</v>
      </c>
    </row>
    <row r="12" spans="1:4" ht="16.5" thickTop="1" thickBot="1" x14ac:dyDescent="0.3">
      <c r="A12" s="15">
        <v>8</v>
      </c>
      <c r="B12" s="16" t="s">
        <v>95</v>
      </c>
      <c r="C12" s="17">
        <v>0</v>
      </c>
      <c r="D12" s="14">
        <f t="shared" si="0"/>
        <v>0</v>
      </c>
    </row>
    <row r="13" spans="1:4" ht="16.5" thickTop="1" thickBot="1" x14ac:dyDescent="0.3">
      <c r="A13" s="15">
        <v>9</v>
      </c>
      <c r="B13" s="16" t="s">
        <v>96</v>
      </c>
      <c r="C13" s="17">
        <v>806.18763310042175</v>
      </c>
      <c r="D13" s="14">
        <f t="shared" si="0"/>
        <v>1.5259981541819253E-4</v>
      </c>
    </row>
    <row r="14" spans="1:4" ht="16.5" thickTop="1" thickBot="1" x14ac:dyDescent="0.3">
      <c r="A14" s="15">
        <v>10</v>
      </c>
      <c r="B14" s="16" t="s">
        <v>97</v>
      </c>
      <c r="C14" s="17">
        <v>404059.15957339673</v>
      </c>
      <c r="D14" s="14">
        <f t="shared" si="0"/>
        <v>7.6482633368862185E-2</v>
      </c>
    </row>
    <row r="15" spans="1:4" ht="16.5" thickTop="1" thickBot="1" x14ac:dyDescent="0.3">
      <c r="A15" s="15">
        <v>11</v>
      </c>
      <c r="B15" s="16" t="s">
        <v>98</v>
      </c>
      <c r="C15" s="17">
        <v>0</v>
      </c>
      <c r="D15" s="14">
        <f t="shared" si="0"/>
        <v>0</v>
      </c>
    </row>
    <row r="16" spans="1:4" ht="16.5" thickTop="1" thickBot="1" x14ac:dyDescent="0.3">
      <c r="A16" s="15">
        <v>12</v>
      </c>
      <c r="B16" s="16" t="s">
        <v>99</v>
      </c>
      <c r="C16" s="17">
        <v>0</v>
      </c>
      <c r="D16" s="14">
        <f t="shared" si="0"/>
        <v>0</v>
      </c>
    </row>
    <row r="17" spans="1:4" ht="16.5" thickTop="1" thickBot="1" x14ac:dyDescent="0.3">
      <c r="A17" s="15">
        <v>13</v>
      </c>
      <c r="B17" s="16" t="s">
        <v>100</v>
      </c>
      <c r="C17" s="17">
        <v>216348.0111019201</v>
      </c>
      <c r="D17" s="14">
        <f t="shared" si="0"/>
        <v>4.0951591422059987E-2</v>
      </c>
    </row>
    <row r="18" spans="1:4" ht="16.5" thickTop="1" thickBot="1" x14ac:dyDescent="0.3">
      <c r="A18" s="15">
        <v>14</v>
      </c>
      <c r="B18" s="16" t="s">
        <v>101</v>
      </c>
      <c r="C18" s="17">
        <v>2130059.0972567326</v>
      </c>
      <c r="D18" s="14">
        <f t="shared" si="0"/>
        <v>0.4031897932013182</v>
      </c>
    </row>
    <row r="19" spans="1:4" ht="16.5" thickTop="1" thickBot="1" x14ac:dyDescent="0.3">
      <c r="A19" s="15">
        <v>15</v>
      </c>
      <c r="B19" s="16" t="s">
        <v>102</v>
      </c>
      <c r="C19" s="17">
        <v>6637.0798610054371</v>
      </c>
      <c r="D19" s="14">
        <f t="shared" si="0"/>
        <v>1.2563045128962829E-3</v>
      </c>
    </row>
    <row r="20" spans="1:4" ht="16.5" thickTop="1" thickBot="1" x14ac:dyDescent="0.3">
      <c r="A20" s="15">
        <v>16</v>
      </c>
      <c r="B20" s="16" t="s">
        <v>103</v>
      </c>
      <c r="C20" s="17">
        <v>1037314.8604455659</v>
      </c>
      <c r="D20" s="14">
        <f t="shared" si="0"/>
        <v>0.19634890158979132</v>
      </c>
    </row>
    <row r="21" spans="1:4" ht="16.5" thickTop="1" thickBot="1" x14ac:dyDescent="0.3">
      <c r="A21" s="15">
        <v>17</v>
      </c>
      <c r="B21" s="16" t="s">
        <v>104</v>
      </c>
      <c r="C21" s="17">
        <v>388711.20790834323</v>
      </c>
      <c r="D21" s="14">
        <f t="shared" si="0"/>
        <v>7.3577485119282471E-2</v>
      </c>
    </row>
    <row r="22" spans="1:4" ht="16.5" thickTop="1" thickBot="1" x14ac:dyDescent="0.3">
      <c r="A22" s="15">
        <v>18</v>
      </c>
      <c r="B22" s="16" t="s">
        <v>105</v>
      </c>
      <c r="C22" s="17">
        <v>364327.41656090907</v>
      </c>
      <c r="D22" s="14">
        <f t="shared" si="0"/>
        <v>6.8961981350632279E-2</v>
      </c>
    </row>
    <row r="23" spans="1:4" ht="16.5" thickTop="1" thickBot="1" x14ac:dyDescent="0.3">
      <c r="A23" s="31"/>
      <c r="B23" s="18" t="s">
        <v>106</v>
      </c>
      <c r="C23" s="19">
        <f>SUM(C5:C22)</f>
        <v>5283018.4026835347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33A24D-6C8F-4127-A4CF-216AE99320F2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108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2490361.9685047991</v>
      </c>
      <c r="D5" s="14">
        <f>C5/C$23</f>
        <v>5.850435475395744E-2</v>
      </c>
    </row>
    <row r="6" spans="1:4" ht="16.5" thickTop="1" thickBot="1" x14ac:dyDescent="0.3">
      <c r="A6" s="15">
        <v>2</v>
      </c>
      <c r="B6" s="16" t="s">
        <v>89</v>
      </c>
      <c r="C6" s="17">
        <v>1032147.5117212515</v>
      </c>
      <c r="D6" s="14">
        <f t="shared" ref="D6:D23" si="0">C6/C$23</f>
        <v>2.4247529053139802E-2</v>
      </c>
    </row>
    <row r="7" spans="1:4" ht="16.5" thickTop="1" thickBot="1" x14ac:dyDescent="0.3">
      <c r="A7" s="15">
        <v>3</v>
      </c>
      <c r="B7" s="16" t="s">
        <v>90</v>
      </c>
      <c r="C7" s="17">
        <v>823046.08208576427</v>
      </c>
      <c r="D7" s="14">
        <f t="shared" si="0"/>
        <v>1.9335253498956387E-2</v>
      </c>
    </row>
    <row r="8" spans="1:4" ht="16.5" thickTop="1" thickBot="1" x14ac:dyDescent="0.3">
      <c r="A8" s="15">
        <v>4</v>
      </c>
      <c r="B8" s="16" t="s">
        <v>91</v>
      </c>
      <c r="C8" s="17">
        <v>1271.5486275143139</v>
      </c>
      <c r="D8" s="14">
        <f t="shared" si="0"/>
        <v>2.9871614219867475E-5</v>
      </c>
    </row>
    <row r="9" spans="1:4" ht="16.5" thickTop="1" thickBot="1" x14ac:dyDescent="0.3">
      <c r="A9" s="15">
        <v>5</v>
      </c>
      <c r="B9" s="16" t="s">
        <v>92</v>
      </c>
      <c r="C9" s="17">
        <v>302447.83069478039</v>
      </c>
      <c r="D9" s="14">
        <f t="shared" si="0"/>
        <v>7.1051981219244159E-3</v>
      </c>
    </row>
    <row r="10" spans="1:4" ht="16.5" thickTop="1" thickBot="1" x14ac:dyDescent="0.3">
      <c r="A10" s="15">
        <v>6</v>
      </c>
      <c r="B10" s="16" t="s">
        <v>93</v>
      </c>
      <c r="C10" s="17">
        <v>1276050.9795079904</v>
      </c>
      <c r="D10" s="14">
        <f t="shared" si="0"/>
        <v>2.9977384867506854E-2</v>
      </c>
    </row>
    <row r="11" spans="1:4" ht="16.5" thickTop="1" thickBot="1" x14ac:dyDescent="0.3">
      <c r="A11" s="15">
        <v>7</v>
      </c>
      <c r="B11" s="16" t="s">
        <v>94</v>
      </c>
      <c r="C11" s="17">
        <v>2042860.5532728885</v>
      </c>
      <c r="D11" s="14">
        <f t="shared" si="0"/>
        <v>4.7991512893725968E-2</v>
      </c>
    </row>
    <row r="12" spans="1:4" ht="16.5" thickTop="1" thickBot="1" x14ac:dyDescent="0.3">
      <c r="A12" s="15">
        <v>8</v>
      </c>
      <c r="B12" s="16" t="s">
        <v>95</v>
      </c>
      <c r="C12" s="17">
        <v>113979.09100700826</v>
      </c>
      <c r="D12" s="14">
        <f t="shared" si="0"/>
        <v>2.6776321109702817E-3</v>
      </c>
    </row>
    <row r="13" spans="1:4" ht="16.5" thickTop="1" thickBot="1" x14ac:dyDescent="0.3">
      <c r="A13" s="15">
        <v>9</v>
      </c>
      <c r="B13" s="16" t="s">
        <v>96</v>
      </c>
      <c r="C13" s="17">
        <v>492192.72581488895</v>
      </c>
      <c r="D13" s="14">
        <f t="shared" si="0"/>
        <v>1.1562743971584258E-2</v>
      </c>
    </row>
    <row r="14" spans="1:4" ht="16.5" thickTop="1" thickBot="1" x14ac:dyDescent="0.3">
      <c r="A14" s="15">
        <v>10</v>
      </c>
      <c r="B14" s="16" t="s">
        <v>97</v>
      </c>
      <c r="C14" s="17">
        <v>2578269.7087434996</v>
      </c>
      <c r="D14" s="14">
        <f t="shared" si="0"/>
        <v>6.0569510617075398E-2</v>
      </c>
    </row>
    <row r="15" spans="1:4" ht="16.5" thickTop="1" thickBot="1" x14ac:dyDescent="0.3">
      <c r="A15" s="15">
        <v>11</v>
      </c>
      <c r="B15" s="16" t="s">
        <v>98</v>
      </c>
      <c r="C15" s="17">
        <v>328468.37187243387</v>
      </c>
      <c r="D15" s="14">
        <f t="shared" si="0"/>
        <v>7.7164807351348111E-3</v>
      </c>
    </row>
    <row r="16" spans="1:4" ht="16.5" thickTop="1" thickBot="1" x14ac:dyDescent="0.3">
      <c r="A16" s="15">
        <v>12</v>
      </c>
      <c r="B16" s="16" t="s">
        <v>99</v>
      </c>
      <c r="C16" s="17">
        <v>2944541.2986338204</v>
      </c>
      <c r="D16" s="14">
        <f t="shared" si="0"/>
        <v>6.917407625943657E-2</v>
      </c>
    </row>
    <row r="17" spans="1:4" ht="16.5" thickTop="1" thickBot="1" x14ac:dyDescent="0.3">
      <c r="A17" s="15">
        <v>13</v>
      </c>
      <c r="B17" s="16" t="s">
        <v>100</v>
      </c>
      <c r="C17" s="17">
        <v>1574827.0752466265</v>
      </c>
      <c r="D17" s="14">
        <f t="shared" si="0"/>
        <v>3.6996325454521299E-2</v>
      </c>
    </row>
    <row r="18" spans="1:4" ht="16.5" thickTop="1" thickBot="1" x14ac:dyDescent="0.3">
      <c r="A18" s="15">
        <v>14</v>
      </c>
      <c r="B18" s="16" t="s">
        <v>101</v>
      </c>
      <c r="C18" s="17">
        <v>8512456.1823566463</v>
      </c>
      <c r="D18" s="14">
        <f t="shared" si="0"/>
        <v>0.19997725736998692</v>
      </c>
    </row>
    <row r="19" spans="1:4" ht="16.5" thickTop="1" thickBot="1" x14ac:dyDescent="0.3">
      <c r="A19" s="15">
        <v>15</v>
      </c>
      <c r="B19" s="16" t="s">
        <v>102</v>
      </c>
      <c r="C19" s="17">
        <v>202817.39811327329</v>
      </c>
      <c r="D19" s="14">
        <f t="shared" si="0"/>
        <v>4.7646491391842389E-3</v>
      </c>
    </row>
    <row r="20" spans="1:4" ht="16.5" thickTop="1" thickBot="1" x14ac:dyDescent="0.3">
      <c r="A20" s="15">
        <v>16</v>
      </c>
      <c r="B20" s="16" t="s">
        <v>103</v>
      </c>
      <c r="C20" s="17">
        <v>3931466.8807172095</v>
      </c>
      <c r="D20" s="14">
        <f t="shared" si="0"/>
        <v>9.2359237734026961E-2</v>
      </c>
    </row>
    <row r="21" spans="1:4" ht="16.5" thickTop="1" thickBot="1" x14ac:dyDescent="0.3">
      <c r="A21" s="15">
        <v>17</v>
      </c>
      <c r="B21" s="16" t="s">
        <v>104</v>
      </c>
      <c r="C21" s="17">
        <v>9905511.8718892336</v>
      </c>
      <c r="D21" s="14">
        <f t="shared" si="0"/>
        <v>0.23270335312761101</v>
      </c>
    </row>
    <row r="22" spans="1:4" ht="16.5" thickTop="1" thickBot="1" x14ac:dyDescent="0.3">
      <c r="A22" s="15">
        <v>18</v>
      </c>
      <c r="B22" s="16" t="s">
        <v>105</v>
      </c>
      <c r="C22" s="17">
        <v>4014404.2744318941</v>
      </c>
      <c r="D22" s="14">
        <f t="shared" si="0"/>
        <v>9.4307628677037458E-2</v>
      </c>
    </row>
    <row r="23" spans="1:4" ht="16.5" thickTop="1" thickBot="1" x14ac:dyDescent="0.3">
      <c r="A23" s="31"/>
      <c r="B23" s="18" t="s">
        <v>106</v>
      </c>
      <c r="C23" s="19">
        <f>SUM(C5:C22)</f>
        <v>42567121.353241526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E446F1-F1DC-4403-8A55-D4383E9ECE8A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146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247576.97204138053</v>
      </c>
      <c r="D5" s="14">
        <f>C5/C$23</f>
        <v>1.3373495136188785E-2</v>
      </c>
    </row>
    <row r="6" spans="1:4" ht="16.5" thickTop="1" thickBot="1" x14ac:dyDescent="0.3">
      <c r="A6" s="15">
        <v>2</v>
      </c>
      <c r="B6" s="16" t="s">
        <v>89</v>
      </c>
      <c r="C6" s="17">
        <v>539118.77960462181</v>
      </c>
      <c r="D6" s="14">
        <f t="shared" ref="D6:D23" si="0">C6/C$23</f>
        <v>2.9121861849353926E-2</v>
      </c>
    </row>
    <row r="7" spans="1:4" ht="16.5" thickTop="1" thickBot="1" x14ac:dyDescent="0.3">
      <c r="A7" s="15">
        <v>3</v>
      </c>
      <c r="B7" s="16" t="s">
        <v>90</v>
      </c>
      <c r="C7" s="17">
        <v>725044.88397970051</v>
      </c>
      <c r="D7" s="14">
        <f t="shared" si="0"/>
        <v>3.9165129735088657E-2</v>
      </c>
    </row>
    <row r="8" spans="1:4" ht="16.5" thickTop="1" thickBot="1" x14ac:dyDescent="0.3">
      <c r="A8" s="15">
        <v>4</v>
      </c>
      <c r="B8" s="16" t="s">
        <v>91</v>
      </c>
      <c r="C8" s="17">
        <v>146.81211740585326</v>
      </c>
      <c r="D8" s="14">
        <f t="shared" si="0"/>
        <v>7.9304271389690873E-6</v>
      </c>
    </row>
    <row r="9" spans="1:4" ht="16.5" thickTop="1" thickBot="1" x14ac:dyDescent="0.3">
      <c r="A9" s="15">
        <v>5</v>
      </c>
      <c r="B9" s="16" t="s">
        <v>92</v>
      </c>
      <c r="C9" s="17">
        <v>139350.79584415467</v>
      </c>
      <c r="D9" s="14">
        <f t="shared" si="0"/>
        <v>7.5273850192107182E-3</v>
      </c>
    </row>
    <row r="10" spans="1:4" ht="16.5" thickTop="1" thickBot="1" x14ac:dyDescent="0.3">
      <c r="A10" s="15">
        <v>6</v>
      </c>
      <c r="B10" s="16" t="s">
        <v>93</v>
      </c>
      <c r="C10" s="17">
        <v>414060.26574878988</v>
      </c>
      <c r="D10" s="14">
        <f t="shared" si="0"/>
        <v>2.2366510521644716E-2</v>
      </c>
    </row>
    <row r="11" spans="1:4" ht="16.5" thickTop="1" thickBot="1" x14ac:dyDescent="0.3">
      <c r="A11" s="15">
        <v>7</v>
      </c>
      <c r="B11" s="16" t="s">
        <v>94</v>
      </c>
      <c r="C11" s="17">
        <v>498768.68008726859</v>
      </c>
      <c r="D11" s="14">
        <f t="shared" si="0"/>
        <v>2.6942249362818371E-2</v>
      </c>
    </row>
    <row r="12" spans="1:4" ht="16.5" thickTop="1" thickBot="1" x14ac:dyDescent="0.3">
      <c r="A12" s="15">
        <v>8</v>
      </c>
      <c r="B12" s="16" t="s">
        <v>95</v>
      </c>
      <c r="C12" s="17">
        <v>13621.106828601247</v>
      </c>
      <c r="D12" s="14">
        <f t="shared" si="0"/>
        <v>7.3577847091271364E-4</v>
      </c>
    </row>
    <row r="13" spans="1:4" ht="16.5" thickTop="1" thickBot="1" x14ac:dyDescent="0.3">
      <c r="A13" s="15">
        <v>9</v>
      </c>
      <c r="B13" s="16" t="s">
        <v>96</v>
      </c>
      <c r="C13" s="17">
        <v>256086.0522809776</v>
      </c>
      <c r="D13" s="14">
        <f t="shared" si="0"/>
        <v>1.383313458592998E-2</v>
      </c>
    </row>
    <row r="14" spans="1:4" ht="16.5" thickTop="1" thickBot="1" x14ac:dyDescent="0.3">
      <c r="A14" s="15">
        <v>10</v>
      </c>
      <c r="B14" s="16" t="s">
        <v>97</v>
      </c>
      <c r="C14" s="17">
        <v>1213523.9068120045</v>
      </c>
      <c r="D14" s="14">
        <f t="shared" si="0"/>
        <v>6.5551557285734127E-2</v>
      </c>
    </row>
    <row r="15" spans="1:4" ht="16.5" thickTop="1" thickBot="1" x14ac:dyDescent="0.3">
      <c r="A15" s="15">
        <v>11</v>
      </c>
      <c r="B15" s="16" t="s">
        <v>98</v>
      </c>
      <c r="C15" s="17">
        <v>52277.298890387799</v>
      </c>
      <c r="D15" s="14">
        <f t="shared" si="0"/>
        <v>2.82389027008067E-3</v>
      </c>
    </row>
    <row r="16" spans="1:4" ht="16.5" thickTop="1" thickBot="1" x14ac:dyDescent="0.3">
      <c r="A16" s="15">
        <v>12</v>
      </c>
      <c r="B16" s="16" t="s">
        <v>99</v>
      </c>
      <c r="C16" s="17">
        <v>0</v>
      </c>
      <c r="D16" s="14">
        <f t="shared" si="0"/>
        <v>0</v>
      </c>
    </row>
    <row r="17" spans="1:4" ht="16.5" thickTop="1" thickBot="1" x14ac:dyDescent="0.3">
      <c r="A17" s="15">
        <v>13</v>
      </c>
      <c r="B17" s="16" t="s">
        <v>100</v>
      </c>
      <c r="C17" s="17">
        <v>817683.8262231081</v>
      </c>
      <c r="D17" s="14">
        <f t="shared" si="0"/>
        <v>4.4169256061130049E-2</v>
      </c>
    </row>
    <row r="18" spans="1:4" ht="16.5" thickTop="1" thickBot="1" x14ac:dyDescent="0.3">
      <c r="A18" s="15">
        <v>14</v>
      </c>
      <c r="B18" s="16" t="s">
        <v>101</v>
      </c>
      <c r="C18" s="17">
        <v>7265257.3841567794</v>
      </c>
      <c r="D18" s="14">
        <f t="shared" si="0"/>
        <v>0.39245121825765161</v>
      </c>
    </row>
    <row r="19" spans="1:4" ht="16.5" thickTop="1" thickBot="1" x14ac:dyDescent="0.3">
      <c r="A19" s="15">
        <v>15</v>
      </c>
      <c r="B19" s="16" t="s">
        <v>102</v>
      </c>
      <c r="C19" s="17">
        <v>31056.514851490272</v>
      </c>
      <c r="D19" s="14">
        <f t="shared" si="0"/>
        <v>1.6775960497810761E-3</v>
      </c>
    </row>
    <row r="20" spans="1:4" ht="16.5" thickTop="1" thickBot="1" x14ac:dyDescent="0.3">
      <c r="A20" s="15">
        <v>16</v>
      </c>
      <c r="B20" s="16" t="s">
        <v>103</v>
      </c>
      <c r="C20" s="17">
        <v>2332262.6392546454</v>
      </c>
      <c r="D20" s="14">
        <f t="shared" si="0"/>
        <v>0.12598305409912508</v>
      </c>
    </row>
    <row r="21" spans="1:4" ht="16.5" thickTop="1" thickBot="1" x14ac:dyDescent="0.3">
      <c r="A21" s="15">
        <v>17</v>
      </c>
      <c r="B21" s="16" t="s">
        <v>104</v>
      </c>
      <c r="C21" s="17">
        <v>2801270.4166977862</v>
      </c>
      <c r="D21" s="14">
        <f t="shared" si="0"/>
        <v>0.1513176931762287</v>
      </c>
    </row>
    <row r="22" spans="1:4" ht="16.5" thickTop="1" thickBot="1" x14ac:dyDescent="0.3">
      <c r="A22" s="15">
        <v>18</v>
      </c>
      <c r="B22" s="16" t="s">
        <v>105</v>
      </c>
      <c r="C22" s="17">
        <v>1165404.3822492578</v>
      </c>
      <c r="D22" s="14">
        <f t="shared" si="0"/>
        <v>6.2952259691981954E-2</v>
      </c>
    </row>
    <row r="23" spans="1:4" ht="16.5" thickTop="1" thickBot="1" x14ac:dyDescent="0.3">
      <c r="A23" s="31"/>
      <c r="B23" s="18" t="s">
        <v>106</v>
      </c>
      <c r="C23" s="19">
        <f>SUM(C5:C22)</f>
        <v>18512510.717668358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9B2469-F7B5-4A24-8F9A-B14414DEAF85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147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94406.979264140391</v>
      </c>
      <c r="D5" s="14">
        <f>C5/C$23</f>
        <v>7.0300306460747124E-3</v>
      </c>
    </row>
    <row r="6" spans="1:4" ht="16.5" thickTop="1" thickBot="1" x14ac:dyDescent="0.3">
      <c r="A6" s="15">
        <v>2</v>
      </c>
      <c r="B6" s="16" t="s">
        <v>89</v>
      </c>
      <c r="C6" s="17">
        <v>363145.95488766936</v>
      </c>
      <c r="D6" s="14">
        <f t="shared" ref="D6:D23" si="0">C6/C$23</f>
        <v>2.7041720980347964E-2</v>
      </c>
    </row>
    <row r="7" spans="1:4" ht="16.5" thickTop="1" thickBot="1" x14ac:dyDescent="0.3">
      <c r="A7" s="15">
        <v>3</v>
      </c>
      <c r="B7" s="16" t="s">
        <v>90</v>
      </c>
      <c r="C7" s="17">
        <v>641462.0758738952</v>
      </c>
      <c r="D7" s="14">
        <f t="shared" si="0"/>
        <v>4.7766574959157454E-2</v>
      </c>
    </row>
    <row r="8" spans="1:4" ht="16.5" thickTop="1" thickBot="1" x14ac:dyDescent="0.3">
      <c r="A8" s="15">
        <v>4</v>
      </c>
      <c r="B8" s="16" t="s">
        <v>91</v>
      </c>
      <c r="C8" s="17">
        <v>0</v>
      </c>
      <c r="D8" s="14">
        <f t="shared" si="0"/>
        <v>0</v>
      </c>
    </row>
    <row r="9" spans="1:4" ht="16.5" thickTop="1" thickBot="1" x14ac:dyDescent="0.3">
      <c r="A9" s="15">
        <v>5</v>
      </c>
      <c r="B9" s="16" t="s">
        <v>92</v>
      </c>
      <c r="C9" s="17">
        <v>512466.23513510555</v>
      </c>
      <c r="D9" s="14">
        <f t="shared" si="0"/>
        <v>3.816087927142009E-2</v>
      </c>
    </row>
    <row r="10" spans="1:4" ht="16.5" thickTop="1" thickBot="1" x14ac:dyDescent="0.3">
      <c r="A10" s="15">
        <v>6</v>
      </c>
      <c r="B10" s="16" t="s">
        <v>93</v>
      </c>
      <c r="C10" s="17">
        <v>291378.61155516549</v>
      </c>
      <c r="D10" s="14">
        <f t="shared" si="0"/>
        <v>2.1697554405509703E-2</v>
      </c>
    </row>
    <row r="11" spans="1:4" ht="16.5" thickTop="1" thickBot="1" x14ac:dyDescent="0.3">
      <c r="A11" s="15">
        <v>7</v>
      </c>
      <c r="B11" s="16" t="s">
        <v>94</v>
      </c>
      <c r="C11" s="17">
        <v>5387.9327663504409</v>
      </c>
      <c r="D11" s="14">
        <f t="shared" si="0"/>
        <v>4.0121326581647179E-4</v>
      </c>
    </row>
    <row r="12" spans="1:4" ht="16.5" thickTop="1" thickBot="1" x14ac:dyDescent="0.3">
      <c r="A12" s="15">
        <v>8</v>
      </c>
      <c r="B12" s="16" t="s">
        <v>95</v>
      </c>
      <c r="C12" s="17">
        <v>5145.1222167177793</v>
      </c>
      <c r="D12" s="14">
        <f t="shared" si="0"/>
        <v>3.8313233982548172E-4</v>
      </c>
    </row>
    <row r="13" spans="1:4" ht="16.5" thickTop="1" thickBot="1" x14ac:dyDescent="0.3">
      <c r="A13" s="15">
        <v>9</v>
      </c>
      <c r="B13" s="16" t="s">
        <v>96</v>
      </c>
      <c r="C13" s="17">
        <v>4485.5925355878308</v>
      </c>
      <c r="D13" s="14">
        <f t="shared" si="0"/>
        <v>3.3402035778263975E-4</v>
      </c>
    </row>
    <row r="14" spans="1:4" ht="16.5" thickTop="1" thickBot="1" x14ac:dyDescent="0.3">
      <c r="A14" s="15">
        <v>10</v>
      </c>
      <c r="B14" s="16" t="s">
        <v>97</v>
      </c>
      <c r="C14" s="17">
        <v>1338305.4651582588</v>
      </c>
      <c r="D14" s="14">
        <f t="shared" si="0"/>
        <v>9.9657128182741223E-2</v>
      </c>
    </row>
    <row r="15" spans="1:4" ht="16.5" thickTop="1" thickBot="1" x14ac:dyDescent="0.3">
      <c r="A15" s="15">
        <v>11</v>
      </c>
      <c r="B15" s="16" t="s">
        <v>98</v>
      </c>
      <c r="C15" s="17">
        <v>57396.489006535143</v>
      </c>
      <c r="D15" s="14">
        <f t="shared" si="0"/>
        <v>4.2740386339879186E-3</v>
      </c>
    </row>
    <row r="16" spans="1:4" ht="16.5" thickTop="1" thickBot="1" x14ac:dyDescent="0.3">
      <c r="A16" s="15">
        <v>12</v>
      </c>
      <c r="B16" s="16" t="s">
        <v>99</v>
      </c>
      <c r="C16" s="17">
        <v>59724.405607421249</v>
      </c>
      <c r="D16" s="14">
        <f t="shared" si="0"/>
        <v>4.4473873119489733E-3</v>
      </c>
    </row>
    <row r="17" spans="1:4" ht="16.5" thickTop="1" thickBot="1" x14ac:dyDescent="0.3">
      <c r="A17" s="15">
        <v>13</v>
      </c>
      <c r="B17" s="16" t="s">
        <v>100</v>
      </c>
      <c r="C17" s="17">
        <v>436005.64927057567</v>
      </c>
      <c r="D17" s="14">
        <f t="shared" si="0"/>
        <v>3.2467229648964223E-2</v>
      </c>
    </row>
    <row r="18" spans="1:4" ht="16.5" thickTop="1" thickBot="1" x14ac:dyDescent="0.3">
      <c r="A18" s="15">
        <v>14</v>
      </c>
      <c r="B18" s="16" t="s">
        <v>101</v>
      </c>
      <c r="C18" s="17">
        <v>2949163.8356107315</v>
      </c>
      <c r="D18" s="14">
        <f t="shared" si="0"/>
        <v>0.21960995157604637</v>
      </c>
    </row>
    <row r="19" spans="1:4" ht="16.5" thickTop="1" thickBot="1" x14ac:dyDescent="0.3">
      <c r="A19" s="15">
        <v>15</v>
      </c>
      <c r="B19" s="16" t="s">
        <v>102</v>
      </c>
      <c r="C19" s="17">
        <v>19969.414537078239</v>
      </c>
      <c r="D19" s="14">
        <f t="shared" si="0"/>
        <v>1.4870256126620295E-3</v>
      </c>
    </row>
    <row r="20" spans="1:4" ht="16.5" thickTop="1" thickBot="1" x14ac:dyDescent="0.3">
      <c r="A20" s="15">
        <v>16</v>
      </c>
      <c r="B20" s="16" t="s">
        <v>103</v>
      </c>
      <c r="C20" s="17">
        <v>2598728.8006883138</v>
      </c>
      <c r="D20" s="14">
        <f t="shared" si="0"/>
        <v>0.19351475126177659</v>
      </c>
    </row>
    <row r="21" spans="1:4" ht="16.5" thickTop="1" thickBot="1" x14ac:dyDescent="0.3">
      <c r="A21" s="15">
        <v>17</v>
      </c>
      <c r="B21" s="16" t="s">
        <v>104</v>
      </c>
      <c r="C21" s="17">
        <v>2789976.09196909</v>
      </c>
      <c r="D21" s="14">
        <f t="shared" si="0"/>
        <v>0.20775601106229349</v>
      </c>
    </row>
    <row r="22" spans="1:4" ht="16.5" thickTop="1" thickBot="1" x14ac:dyDescent="0.3">
      <c r="A22" s="15">
        <v>18</v>
      </c>
      <c r="B22" s="16" t="s">
        <v>105</v>
      </c>
      <c r="C22" s="17">
        <v>1261950.5921337933</v>
      </c>
      <c r="D22" s="14">
        <f t="shared" si="0"/>
        <v>9.3971350483644508E-2</v>
      </c>
    </row>
    <row r="23" spans="1:4" ht="16.5" thickTop="1" thickBot="1" x14ac:dyDescent="0.3">
      <c r="A23" s="31"/>
      <c r="B23" s="18" t="s">
        <v>106</v>
      </c>
      <c r="C23" s="19">
        <f>SUM(C5:C22)</f>
        <v>13429099.248216432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F8F770-9790-426C-98F9-28905DECDC46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148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39265.223018733421</v>
      </c>
      <c r="D5" s="14">
        <f>C5/C$23</f>
        <v>5.943198281979231E-3</v>
      </c>
    </row>
    <row r="6" spans="1:4" ht="16.5" thickTop="1" thickBot="1" x14ac:dyDescent="0.3">
      <c r="A6" s="15">
        <v>2</v>
      </c>
      <c r="B6" s="16" t="s">
        <v>89</v>
      </c>
      <c r="C6" s="17">
        <v>55461.147224558081</v>
      </c>
      <c r="D6" s="14">
        <f t="shared" ref="D6:D23" si="0">C6/C$23</f>
        <v>8.3946191963389805E-3</v>
      </c>
    </row>
    <row r="7" spans="1:4" ht="16.5" thickTop="1" thickBot="1" x14ac:dyDescent="0.3">
      <c r="A7" s="15">
        <v>3</v>
      </c>
      <c r="B7" s="16" t="s">
        <v>90</v>
      </c>
      <c r="C7" s="17">
        <v>128964.03624045521</v>
      </c>
      <c r="D7" s="14">
        <f t="shared" si="0"/>
        <v>1.9520042920823433E-2</v>
      </c>
    </row>
    <row r="8" spans="1:4" ht="16.5" thickTop="1" thickBot="1" x14ac:dyDescent="0.3">
      <c r="A8" s="15">
        <v>4</v>
      </c>
      <c r="B8" s="16" t="s">
        <v>91</v>
      </c>
      <c r="C8" s="17">
        <v>2669.5128453222023</v>
      </c>
      <c r="D8" s="14">
        <f t="shared" si="0"/>
        <v>4.0405842463879559E-4</v>
      </c>
    </row>
    <row r="9" spans="1:4" ht="16.5" thickTop="1" thickBot="1" x14ac:dyDescent="0.3">
      <c r="A9" s="15">
        <v>5</v>
      </c>
      <c r="B9" s="16" t="s">
        <v>92</v>
      </c>
      <c r="C9" s="17">
        <v>30676.817712437383</v>
      </c>
      <c r="D9" s="14">
        <f t="shared" si="0"/>
        <v>4.6432541650957603E-3</v>
      </c>
    </row>
    <row r="10" spans="1:4" ht="16.5" thickTop="1" thickBot="1" x14ac:dyDescent="0.3">
      <c r="A10" s="15">
        <v>6</v>
      </c>
      <c r="B10" s="16" t="s">
        <v>93</v>
      </c>
      <c r="C10" s="17">
        <v>117147.32223536898</v>
      </c>
      <c r="D10" s="14">
        <f t="shared" si="0"/>
        <v>1.7731460837890602E-2</v>
      </c>
    </row>
    <row r="11" spans="1:4" ht="16.5" thickTop="1" thickBot="1" x14ac:dyDescent="0.3">
      <c r="A11" s="15">
        <v>7</v>
      </c>
      <c r="B11" s="16" t="s">
        <v>94</v>
      </c>
      <c r="C11" s="17">
        <v>0</v>
      </c>
      <c r="D11" s="14">
        <f t="shared" si="0"/>
        <v>0</v>
      </c>
    </row>
    <row r="12" spans="1:4" ht="16.5" thickTop="1" thickBot="1" x14ac:dyDescent="0.3">
      <c r="A12" s="15">
        <v>8</v>
      </c>
      <c r="B12" s="16" t="s">
        <v>95</v>
      </c>
      <c r="C12" s="17">
        <v>771.76896598269866</v>
      </c>
      <c r="D12" s="14">
        <f t="shared" si="0"/>
        <v>1.168152283389531E-4</v>
      </c>
    </row>
    <row r="13" spans="1:4" ht="16.5" thickTop="1" thickBot="1" x14ac:dyDescent="0.3">
      <c r="A13" s="15">
        <v>9</v>
      </c>
      <c r="B13" s="16" t="s">
        <v>96</v>
      </c>
      <c r="C13" s="17">
        <v>29395.920552947526</v>
      </c>
      <c r="D13" s="14">
        <f t="shared" si="0"/>
        <v>4.449377110226106E-3</v>
      </c>
    </row>
    <row r="14" spans="1:4" ht="16.5" thickTop="1" thickBot="1" x14ac:dyDescent="0.3">
      <c r="A14" s="15">
        <v>10</v>
      </c>
      <c r="B14" s="16" t="s">
        <v>97</v>
      </c>
      <c r="C14" s="17">
        <v>606472.15618812782</v>
      </c>
      <c r="D14" s="14">
        <f t="shared" si="0"/>
        <v>9.1795843742078595E-2</v>
      </c>
    </row>
    <row r="15" spans="1:4" ht="16.5" thickTop="1" thickBot="1" x14ac:dyDescent="0.3">
      <c r="A15" s="15">
        <v>11</v>
      </c>
      <c r="B15" s="16" t="s">
        <v>98</v>
      </c>
      <c r="C15" s="17">
        <v>88110.813870984071</v>
      </c>
      <c r="D15" s="14">
        <f t="shared" si="0"/>
        <v>1.3336484485825697E-2</v>
      </c>
    </row>
    <row r="16" spans="1:4" ht="16.5" thickTop="1" thickBot="1" x14ac:dyDescent="0.3">
      <c r="A16" s="15">
        <v>12</v>
      </c>
      <c r="B16" s="16" t="s">
        <v>99</v>
      </c>
      <c r="C16" s="17">
        <v>52374.269867807758</v>
      </c>
      <c r="D16" s="14">
        <f t="shared" si="0"/>
        <v>7.9273883291014167E-3</v>
      </c>
    </row>
    <row r="17" spans="1:4" ht="16.5" thickTop="1" thickBot="1" x14ac:dyDescent="0.3">
      <c r="A17" s="15">
        <v>13</v>
      </c>
      <c r="B17" s="16" t="s">
        <v>100</v>
      </c>
      <c r="C17" s="17">
        <v>452994.28061448701</v>
      </c>
      <c r="D17" s="14">
        <f t="shared" si="0"/>
        <v>6.8565377280805778E-2</v>
      </c>
    </row>
    <row r="18" spans="1:4" ht="16.5" thickTop="1" thickBot="1" x14ac:dyDescent="0.3">
      <c r="A18" s="15">
        <v>14</v>
      </c>
      <c r="B18" s="16" t="s">
        <v>101</v>
      </c>
      <c r="C18" s="17">
        <v>2576604.7364049708</v>
      </c>
      <c r="D18" s="14">
        <f t="shared" si="0"/>
        <v>0.38999581984891857</v>
      </c>
    </row>
    <row r="19" spans="1:4" ht="16.5" thickTop="1" thickBot="1" x14ac:dyDescent="0.3">
      <c r="A19" s="15">
        <v>15</v>
      </c>
      <c r="B19" s="16" t="s">
        <v>102</v>
      </c>
      <c r="C19" s="17">
        <v>86858.183141074769</v>
      </c>
      <c r="D19" s="14">
        <f t="shared" si="0"/>
        <v>1.3146885847906346E-2</v>
      </c>
    </row>
    <row r="20" spans="1:4" ht="16.5" thickTop="1" thickBot="1" x14ac:dyDescent="0.3">
      <c r="A20" s="15">
        <v>16</v>
      </c>
      <c r="B20" s="16" t="s">
        <v>103</v>
      </c>
      <c r="C20" s="17">
        <v>1583521.4749872715</v>
      </c>
      <c r="D20" s="14">
        <f t="shared" si="0"/>
        <v>0.23968238013398008</v>
      </c>
    </row>
    <row r="21" spans="1:4" ht="16.5" thickTop="1" thickBot="1" x14ac:dyDescent="0.3">
      <c r="A21" s="15">
        <v>17</v>
      </c>
      <c r="B21" s="16" t="s">
        <v>104</v>
      </c>
      <c r="C21" s="17">
        <v>324169.65112846304</v>
      </c>
      <c r="D21" s="14">
        <f t="shared" si="0"/>
        <v>4.9066435016485346E-2</v>
      </c>
    </row>
    <row r="22" spans="1:4" ht="16.5" thickTop="1" thickBot="1" x14ac:dyDescent="0.3">
      <c r="A22" s="15">
        <v>18</v>
      </c>
      <c r="B22" s="16" t="s">
        <v>105</v>
      </c>
      <c r="C22" s="17">
        <v>431292.30965885083</v>
      </c>
      <c r="D22" s="14">
        <f t="shared" si="0"/>
        <v>6.5280559149566236E-2</v>
      </c>
    </row>
    <row r="23" spans="1:4" ht="16.5" thickTop="1" thickBot="1" x14ac:dyDescent="0.3">
      <c r="A23" s="31"/>
      <c r="B23" s="18" t="s">
        <v>106</v>
      </c>
      <c r="C23" s="19">
        <f>SUM(C5:C22)</f>
        <v>6606749.6246578433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F55DA7-B331-4A1E-9E89-1BED38B769FB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149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70528.881506905018</v>
      </c>
      <c r="D5" s="14">
        <f>C5/C$23</f>
        <v>6.8126879132560459E-3</v>
      </c>
    </row>
    <row r="6" spans="1:4" ht="16.5" thickTop="1" thickBot="1" x14ac:dyDescent="0.3">
      <c r="A6" s="15">
        <v>2</v>
      </c>
      <c r="B6" s="16" t="s">
        <v>89</v>
      </c>
      <c r="C6" s="17">
        <v>37589.812148947552</v>
      </c>
      <c r="D6" s="14">
        <f t="shared" ref="D6:D23" si="0">C6/C$23</f>
        <v>3.6309615779689971E-3</v>
      </c>
    </row>
    <row r="7" spans="1:4" ht="16.5" thickTop="1" thickBot="1" x14ac:dyDescent="0.3">
      <c r="A7" s="15">
        <v>3</v>
      </c>
      <c r="B7" s="16" t="s">
        <v>90</v>
      </c>
      <c r="C7" s="17">
        <v>480966.25195307884</v>
      </c>
      <c r="D7" s="14">
        <f t="shared" si="0"/>
        <v>4.6458598255864937E-2</v>
      </c>
    </row>
    <row r="8" spans="1:4" ht="16.5" thickTop="1" thickBot="1" x14ac:dyDescent="0.3">
      <c r="A8" s="15">
        <v>4</v>
      </c>
      <c r="B8" s="16" t="s">
        <v>91</v>
      </c>
      <c r="C8" s="17">
        <v>18371.770741076947</v>
      </c>
      <c r="D8" s="14">
        <f t="shared" si="0"/>
        <v>1.7746083278038698E-3</v>
      </c>
    </row>
    <row r="9" spans="1:4" ht="16.5" thickTop="1" thickBot="1" x14ac:dyDescent="0.3">
      <c r="A9" s="15">
        <v>5</v>
      </c>
      <c r="B9" s="16" t="s">
        <v>92</v>
      </c>
      <c r="C9" s="17">
        <v>473327.67132883886</v>
      </c>
      <c r="D9" s="14">
        <f t="shared" si="0"/>
        <v>4.572075491025486E-2</v>
      </c>
    </row>
    <row r="10" spans="1:4" ht="16.5" thickTop="1" thickBot="1" x14ac:dyDescent="0.3">
      <c r="A10" s="15">
        <v>6</v>
      </c>
      <c r="B10" s="16" t="s">
        <v>93</v>
      </c>
      <c r="C10" s="17">
        <v>160673.31498515542</v>
      </c>
      <c r="D10" s="14">
        <f t="shared" si="0"/>
        <v>1.5520126331153898E-2</v>
      </c>
    </row>
    <row r="11" spans="1:4" ht="16.5" thickTop="1" thickBot="1" x14ac:dyDescent="0.3">
      <c r="A11" s="15">
        <v>7</v>
      </c>
      <c r="B11" s="16" t="s">
        <v>94</v>
      </c>
      <c r="C11" s="17">
        <v>102356.08941161679</v>
      </c>
      <c r="D11" s="14">
        <f t="shared" si="0"/>
        <v>9.8870147701747811E-3</v>
      </c>
    </row>
    <row r="12" spans="1:4" ht="16.5" thickTop="1" thickBot="1" x14ac:dyDescent="0.3">
      <c r="A12" s="15">
        <v>8</v>
      </c>
      <c r="B12" s="16" t="s">
        <v>95</v>
      </c>
      <c r="C12" s="17">
        <v>1089.5770546825042</v>
      </c>
      <c r="D12" s="14">
        <f t="shared" si="0"/>
        <v>1.0524693249629779E-4</v>
      </c>
    </row>
    <row r="13" spans="1:4" ht="16.5" thickTop="1" thickBot="1" x14ac:dyDescent="0.3">
      <c r="A13" s="15">
        <v>9</v>
      </c>
      <c r="B13" s="16" t="s">
        <v>96</v>
      </c>
      <c r="C13" s="17">
        <v>1615.7224149376709</v>
      </c>
      <c r="D13" s="14">
        <f t="shared" si="0"/>
        <v>1.5606957507677301E-4</v>
      </c>
    </row>
    <row r="14" spans="1:4" ht="16.5" thickTop="1" thickBot="1" x14ac:dyDescent="0.3">
      <c r="A14" s="15">
        <v>10</v>
      </c>
      <c r="B14" s="16" t="s">
        <v>97</v>
      </c>
      <c r="C14" s="17">
        <v>394686.03865948529</v>
      </c>
      <c r="D14" s="14">
        <f t="shared" si="0"/>
        <v>3.8124421480342549E-2</v>
      </c>
    </row>
    <row r="15" spans="1:4" ht="16.5" thickTop="1" thickBot="1" x14ac:dyDescent="0.3">
      <c r="A15" s="15">
        <v>11</v>
      </c>
      <c r="B15" s="16" t="s">
        <v>98</v>
      </c>
      <c r="C15" s="17">
        <v>3938.1736575586719</v>
      </c>
      <c r="D15" s="14">
        <f t="shared" si="0"/>
        <v>3.8040512629604957E-4</v>
      </c>
    </row>
    <row r="16" spans="1:4" ht="16.5" thickTop="1" thickBot="1" x14ac:dyDescent="0.3">
      <c r="A16" s="15">
        <v>12</v>
      </c>
      <c r="B16" s="16" t="s">
        <v>99</v>
      </c>
      <c r="C16" s="17">
        <v>1229.9215668113225</v>
      </c>
      <c r="D16" s="14">
        <f t="shared" si="0"/>
        <v>1.1880341235310948E-4</v>
      </c>
    </row>
    <row r="17" spans="1:4" ht="16.5" thickTop="1" thickBot="1" x14ac:dyDescent="0.3">
      <c r="A17" s="15">
        <v>13</v>
      </c>
      <c r="B17" s="16" t="s">
        <v>100</v>
      </c>
      <c r="C17" s="17">
        <v>443398.58510653267</v>
      </c>
      <c r="D17" s="14">
        <f t="shared" si="0"/>
        <v>4.2829775787871623E-2</v>
      </c>
    </row>
    <row r="18" spans="1:4" ht="16.5" thickTop="1" thickBot="1" x14ac:dyDescent="0.3">
      <c r="A18" s="15">
        <v>14</v>
      </c>
      <c r="B18" s="16" t="s">
        <v>101</v>
      </c>
      <c r="C18" s="17">
        <v>4484328.4968781378</v>
      </c>
      <c r="D18" s="14">
        <f t="shared" si="0"/>
        <v>0.43316057049281803</v>
      </c>
    </row>
    <row r="19" spans="1:4" ht="16.5" thickTop="1" thickBot="1" x14ac:dyDescent="0.3">
      <c r="A19" s="15">
        <v>15</v>
      </c>
      <c r="B19" s="16" t="s">
        <v>102</v>
      </c>
      <c r="C19" s="17">
        <v>24761.448815575684</v>
      </c>
      <c r="D19" s="14">
        <f t="shared" si="0"/>
        <v>2.391814806308323E-3</v>
      </c>
    </row>
    <row r="20" spans="1:4" ht="16.5" thickTop="1" thickBot="1" x14ac:dyDescent="0.3">
      <c r="A20" s="15">
        <v>16</v>
      </c>
      <c r="B20" s="16" t="s">
        <v>103</v>
      </c>
      <c r="C20" s="17">
        <v>2416166.077171823</v>
      </c>
      <c r="D20" s="14">
        <f t="shared" si="0"/>
        <v>0.23338787002819839</v>
      </c>
    </row>
    <row r="21" spans="1:4" ht="16.5" thickTop="1" thickBot="1" x14ac:dyDescent="0.3">
      <c r="A21" s="15">
        <v>17</v>
      </c>
      <c r="B21" s="16" t="s">
        <v>104</v>
      </c>
      <c r="C21" s="17">
        <v>714330.66689206485</v>
      </c>
      <c r="D21" s="14">
        <f t="shared" si="0"/>
        <v>6.900027047681527E-2</v>
      </c>
    </row>
    <row r="22" spans="1:4" ht="16.5" thickTop="1" thickBot="1" x14ac:dyDescent="0.3">
      <c r="A22" s="15">
        <v>18</v>
      </c>
      <c r="B22" s="16" t="s">
        <v>105</v>
      </c>
      <c r="C22" s="17">
        <v>523219.27883426769</v>
      </c>
      <c r="D22" s="14">
        <f t="shared" si="0"/>
        <v>5.0539999794946139E-2</v>
      </c>
    </row>
    <row r="23" spans="1:4" ht="16.5" thickTop="1" thickBot="1" x14ac:dyDescent="0.3">
      <c r="A23" s="31"/>
      <c r="B23" s="18" t="s">
        <v>106</v>
      </c>
      <c r="C23" s="19">
        <f>SUM(C5:C22)</f>
        <v>10352577.779127497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09CFA5-1AD3-4B02-A23A-70118432B51B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150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0</v>
      </c>
      <c r="D5" s="14">
        <f>C5/C$23</f>
        <v>0</v>
      </c>
    </row>
    <row r="6" spans="1:4" ht="16.5" thickTop="1" thickBot="1" x14ac:dyDescent="0.3">
      <c r="A6" s="15">
        <v>2</v>
      </c>
      <c r="B6" s="16" t="s">
        <v>89</v>
      </c>
      <c r="C6" s="17">
        <v>0</v>
      </c>
      <c r="D6" s="14">
        <f t="shared" ref="D6:D23" si="0">C6/C$23</f>
        <v>0</v>
      </c>
    </row>
    <row r="7" spans="1:4" ht="16.5" thickTop="1" thickBot="1" x14ac:dyDescent="0.3">
      <c r="A7" s="15">
        <v>3</v>
      </c>
      <c r="B7" s="16" t="s">
        <v>90</v>
      </c>
      <c r="C7" s="17">
        <v>38889.147063197983</v>
      </c>
      <c r="D7" s="14">
        <f t="shared" si="0"/>
        <v>3.6307688145418932E-2</v>
      </c>
    </row>
    <row r="8" spans="1:4" ht="16.5" thickTop="1" thickBot="1" x14ac:dyDescent="0.3">
      <c r="A8" s="15">
        <v>4</v>
      </c>
      <c r="B8" s="16" t="s">
        <v>91</v>
      </c>
      <c r="C8" s="17">
        <v>0</v>
      </c>
      <c r="D8" s="14">
        <f t="shared" si="0"/>
        <v>0</v>
      </c>
    </row>
    <row r="9" spans="1:4" ht="16.5" thickTop="1" thickBot="1" x14ac:dyDescent="0.3">
      <c r="A9" s="15">
        <v>5</v>
      </c>
      <c r="B9" s="16" t="s">
        <v>92</v>
      </c>
      <c r="C9" s="17">
        <v>23318.560453884646</v>
      </c>
      <c r="D9" s="14">
        <f t="shared" si="0"/>
        <v>2.1770676008498708E-2</v>
      </c>
    </row>
    <row r="10" spans="1:4" ht="16.5" thickTop="1" thickBot="1" x14ac:dyDescent="0.3">
      <c r="A10" s="15">
        <v>6</v>
      </c>
      <c r="B10" s="16" t="s">
        <v>93</v>
      </c>
      <c r="C10" s="17">
        <v>2964.962306831133</v>
      </c>
      <c r="D10" s="14">
        <f t="shared" si="0"/>
        <v>2.7681483120317683E-3</v>
      </c>
    </row>
    <row r="11" spans="1:4" ht="16.5" thickTop="1" thickBot="1" x14ac:dyDescent="0.3">
      <c r="A11" s="15">
        <v>7</v>
      </c>
      <c r="B11" s="16" t="s">
        <v>94</v>
      </c>
      <c r="C11" s="17">
        <v>0</v>
      </c>
      <c r="D11" s="14">
        <f t="shared" si="0"/>
        <v>0</v>
      </c>
    </row>
    <row r="12" spans="1:4" ht="16.5" thickTop="1" thickBot="1" x14ac:dyDescent="0.3">
      <c r="A12" s="15">
        <v>8</v>
      </c>
      <c r="B12" s="16" t="s">
        <v>95</v>
      </c>
      <c r="C12" s="17">
        <v>0</v>
      </c>
      <c r="D12" s="14">
        <f t="shared" si="0"/>
        <v>0</v>
      </c>
    </row>
    <row r="13" spans="1:4" ht="16.5" thickTop="1" thickBot="1" x14ac:dyDescent="0.3">
      <c r="A13" s="15">
        <v>9</v>
      </c>
      <c r="B13" s="16" t="s">
        <v>96</v>
      </c>
      <c r="C13" s="17">
        <v>0</v>
      </c>
      <c r="D13" s="14">
        <f t="shared" si="0"/>
        <v>0</v>
      </c>
    </row>
    <row r="14" spans="1:4" ht="16.5" thickTop="1" thickBot="1" x14ac:dyDescent="0.3">
      <c r="A14" s="15">
        <v>10</v>
      </c>
      <c r="B14" s="16" t="s">
        <v>97</v>
      </c>
      <c r="C14" s="17">
        <v>228951.20489835029</v>
      </c>
      <c r="D14" s="14">
        <f t="shared" si="0"/>
        <v>0.21375343960253043</v>
      </c>
    </row>
    <row r="15" spans="1:4" ht="16.5" thickTop="1" thickBot="1" x14ac:dyDescent="0.3">
      <c r="A15" s="15">
        <v>11</v>
      </c>
      <c r="B15" s="16" t="s">
        <v>98</v>
      </c>
      <c r="C15" s="17">
        <v>0</v>
      </c>
      <c r="D15" s="14">
        <f t="shared" si="0"/>
        <v>0</v>
      </c>
    </row>
    <row r="16" spans="1:4" ht="16.5" thickTop="1" thickBot="1" x14ac:dyDescent="0.3">
      <c r="A16" s="15">
        <v>12</v>
      </c>
      <c r="B16" s="16" t="s">
        <v>99</v>
      </c>
      <c r="C16" s="17">
        <v>0</v>
      </c>
      <c r="D16" s="14">
        <f t="shared" si="0"/>
        <v>0</v>
      </c>
    </row>
    <row r="17" spans="1:4" ht="16.5" thickTop="1" thickBot="1" x14ac:dyDescent="0.3">
      <c r="A17" s="15">
        <v>13</v>
      </c>
      <c r="B17" s="16" t="s">
        <v>100</v>
      </c>
      <c r="C17" s="17">
        <v>106937.30962347648</v>
      </c>
      <c r="D17" s="14">
        <f t="shared" si="0"/>
        <v>9.983881833689176E-2</v>
      </c>
    </row>
    <row r="18" spans="1:4" ht="16.5" thickTop="1" thickBot="1" x14ac:dyDescent="0.3">
      <c r="A18" s="15">
        <v>14</v>
      </c>
      <c r="B18" s="16" t="s">
        <v>101</v>
      </c>
      <c r="C18" s="17">
        <v>229031.21978009297</v>
      </c>
      <c r="D18" s="14">
        <f t="shared" si="0"/>
        <v>0.21382814310190482</v>
      </c>
    </row>
    <row r="19" spans="1:4" ht="16.5" thickTop="1" thickBot="1" x14ac:dyDescent="0.3">
      <c r="A19" s="15">
        <v>15</v>
      </c>
      <c r="B19" s="16" t="s">
        <v>102</v>
      </c>
      <c r="C19" s="17">
        <v>146.71708416671439</v>
      </c>
      <c r="D19" s="14">
        <f t="shared" si="0"/>
        <v>1.3697801417124201E-4</v>
      </c>
    </row>
    <row r="20" spans="1:4" ht="16.5" thickTop="1" thickBot="1" x14ac:dyDescent="0.3">
      <c r="A20" s="15">
        <v>16</v>
      </c>
      <c r="B20" s="16" t="s">
        <v>103</v>
      </c>
      <c r="C20" s="17">
        <v>381153.35211679246</v>
      </c>
      <c r="D20" s="14">
        <f t="shared" si="0"/>
        <v>0.35585241871590545</v>
      </c>
    </row>
    <row r="21" spans="1:4" ht="16.5" thickTop="1" thickBot="1" x14ac:dyDescent="0.3">
      <c r="A21" s="15">
        <v>17</v>
      </c>
      <c r="B21" s="16" t="s">
        <v>104</v>
      </c>
      <c r="C21" s="17">
        <v>18379.262333883125</v>
      </c>
      <c r="D21" s="14">
        <f t="shared" si="0"/>
        <v>1.7159248159314043E-2</v>
      </c>
    </row>
    <row r="22" spans="1:4" ht="16.5" thickTop="1" thickBot="1" x14ac:dyDescent="0.3">
      <c r="A22" s="15">
        <v>18</v>
      </c>
      <c r="B22" s="16" t="s">
        <v>105</v>
      </c>
      <c r="C22" s="17">
        <v>41327.776581465179</v>
      </c>
      <c r="D22" s="14">
        <f t="shared" si="0"/>
        <v>3.8584441603332846E-2</v>
      </c>
    </row>
    <row r="23" spans="1:4" ht="16.5" thickTop="1" thickBot="1" x14ac:dyDescent="0.3">
      <c r="A23" s="31"/>
      <c r="B23" s="18" t="s">
        <v>106</v>
      </c>
      <c r="C23" s="19">
        <f>SUM(C5:C22)</f>
        <v>1071099.5122421409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EA413A-B888-47FE-B04F-022A1CECF70E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151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13476.258316217762</v>
      </c>
      <c r="D5" s="14">
        <f>C5/C$23</f>
        <v>1.0109587369194271E-3</v>
      </c>
    </row>
    <row r="6" spans="1:4" ht="16.5" thickTop="1" thickBot="1" x14ac:dyDescent="0.3">
      <c r="A6" s="15">
        <v>2</v>
      </c>
      <c r="B6" s="16" t="s">
        <v>89</v>
      </c>
      <c r="C6" s="17">
        <v>50234.710937771983</v>
      </c>
      <c r="D6" s="14">
        <f t="shared" ref="D6:D23" si="0">C6/C$23</f>
        <v>3.7684955814512645E-3</v>
      </c>
    </row>
    <row r="7" spans="1:4" ht="16.5" thickTop="1" thickBot="1" x14ac:dyDescent="0.3">
      <c r="A7" s="15">
        <v>3</v>
      </c>
      <c r="B7" s="16" t="s">
        <v>90</v>
      </c>
      <c r="C7" s="17">
        <v>420031.83779320319</v>
      </c>
      <c r="D7" s="14">
        <f t="shared" si="0"/>
        <v>3.1509848374629564E-2</v>
      </c>
    </row>
    <row r="8" spans="1:4" ht="16.5" thickTop="1" thickBot="1" x14ac:dyDescent="0.3">
      <c r="A8" s="15">
        <v>4</v>
      </c>
      <c r="B8" s="16" t="s">
        <v>91</v>
      </c>
      <c r="C8" s="17">
        <v>51902.485870455668</v>
      </c>
      <c r="D8" s="14">
        <f t="shared" si="0"/>
        <v>3.8936083241613629E-3</v>
      </c>
    </row>
    <row r="9" spans="1:4" ht="16.5" thickTop="1" thickBot="1" x14ac:dyDescent="0.3">
      <c r="A9" s="15">
        <v>5</v>
      </c>
      <c r="B9" s="16" t="s">
        <v>92</v>
      </c>
      <c r="C9" s="17">
        <v>433713.79740846157</v>
      </c>
      <c r="D9" s="14">
        <f t="shared" si="0"/>
        <v>3.2536238362611498E-2</v>
      </c>
    </row>
    <row r="10" spans="1:4" ht="16.5" thickTop="1" thickBot="1" x14ac:dyDescent="0.3">
      <c r="A10" s="15">
        <v>6</v>
      </c>
      <c r="B10" s="16" t="s">
        <v>93</v>
      </c>
      <c r="C10" s="17">
        <v>232641.86220552956</v>
      </c>
      <c r="D10" s="14">
        <f t="shared" si="0"/>
        <v>1.7452271813968478E-2</v>
      </c>
    </row>
    <row r="11" spans="1:4" ht="16.5" thickTop="1" thickBot="1" x14ac:dyDescent="0.3">
      <c r="A11" s="15">
        <v>7</v>
      </c>
      <c r="B11" s="16" t="s">
        <v>94</v>
      </c>
      <c r="C11" s="17">
        <v>1457.8479742547656</v>
      </c>
      <c r="D11" s="14">
        <f t="shared" si="0"/>
        <v>1.0936449213796206E-4</v>
      </c>
    </row>
    <row r="12" spans="1:4" ht="16.5" thickTop="1" thickBot="1" x14ac:dyDescent="0.3">
      <c r="A12" s="15">
        <v>8</v>
      </c>
      <c r="B12" s="16" t="s">
        <v>95</v>
      </c>
      <c r="C12" s="17">
        <v>0</v>
      </c>
      <c r="D12" s="14">
        <f t="shared" si="0"/>
        <v>0</v>
      </c>
    </row>
    <row r="13" spans="1:4" ht="16.5" thickTop="1" thickBot="1" x14ac:dyDescent="0.3">
      <c r="A13" s="15">
        <v>9</v>
      </c>
      <c r="B13" s="16" t="s">
        <v>96</v>
      </c>
      <c r="C13" s="17">
        <v>31868.203123333678</v>
      </c>
      <c r="D13" s="14">
        <f t="shared" si="0"/>
        <v>2.3906812723147089E-3</v>
      </c>
    </row>
    <row r="14" spans="1:4" ht="16.5" thickTop="1" thickBot="1" x14ac:dyDescent="0.3">
      <c r="A14" s="15">
        <v>10</v>
      </c>
      <c r="B14" s="16" t="s">
        <v>97</v>
      </c>
      <c r="C14" s="17">
        <v>1480424.7282411531</v>
      </c>
      <c r="D14" s="14">
        <f t="shared" si="0"/>
        <v>0.11105814969173212</v>
      </c>
    </row>
    <row r="15" spans="1:4" ht="16.5" thickTop="1" thickBot="1" x14ac:dyDescent="0.3">
      <c r="A15" s="15">
        <v>11</v>
      </c>
      <c r="B15" s="16" t="s">
        <v>98</v>
      </c>
      <c r="C15" s="17">
        <v>249290.70138603373</v>
      </c>
      <c r="D15" s="14">
        <f t="shared" si="0"/>
        <v>1.8701230466596996E-2</v>
      </c>
    </row>
    <row r="16" spans="1:4" ht="16.5" thickTop="1" thickBot="1" x14ac:dyDescent="0.3">
      <c r="A16" s="15">
        <v>12</v>
      </c>
      <c r="B16" s="16" t="s">
        <v>99</v>
      </c>
      <c r="C16" s="17">
        <v>45382.641622996358</v>
      </c>
      <c r="D16" s="14">
        <f t="shared" si="0"/>
        <v>3.4045042011429816E-3</v>
      </c>
    </row>
    <row r="17" spans="1:4" ht="16.5" thickTop="1" thickBot="1" x14ac:dyDescent="0.3">
      <c r="A17" s="15">
        <v>13</v>
      </c>
      <c r="B17" s="16" t="s">
        <v>100</v>
      </c>
      <c r="C17" s="17">
        <v>314056.76153849828</v>
      </c>
      <c r="D17" s="14">
        <f t="shared" si="0"/>
        <v>2.3559835342713647E-2</v>
      </c>
    </row>
    <row r="18" spans="1:4" ht="16.5" thickTop="1" thickBot="1" x14ac:dyDescent="0.3">
      <c r="A18" s="15">
        <v>14</v>
      </c>
      <c r="B18" s="16" t="s">
        <v>101</v>
      </c>
      <c r="C18" s="17">
        <v>4792991.5663954439</v>
      </c>
      <c r="D18" s="14">
        <f t="shared" si="0"/>
        <v>0.35955949984999575</v>
      </c>
    </row>
    <row r="19" spans="1:4" ht="16.5" thickTop="1" thickBot="1" x14ac:dyDescent="0.3">
      <c r="A19" s="15">
        <v>15</v>
      </c>
      <c r="B19" s="16" t="s">
        <v>102</v>
      </c>
      <c r="C19" s="17">
        <v>36081.213082059294</v>
      </c>
      <c r="D19" s="14">
        <f t="shared" si="0"/>
        <v>2.7067318500464065E-3</v>
      </c>
    </row>
    <row r="20" spans="1:4" ht="16.5" thickTop="1" thickBot="1" x14ac:dyDescent="0.3">
      <c r="A20" s="15">
        <v>16</v>
      </c>
      <c r="B20" s="16" t="s">
        <v>103</v>
      </c>
      <c r="C20" s="17">
        <v>2888216.6969033717</v>
      </c>
      <c r="D20" s="14">
        <f t="shared" si="0"/>
        <v>0.21666755232327134</v>
      </c>
    </row>
    <row r="21" spans="1:4" ht="16.5" thickTop="1" thickBot="1" x14ac:dyDescent="0.3">
      <c r="A21" s="15">
        <v>17</v>
      </c>
      <c r="B21" s="16" t="s">
        <v>104</v>
      </c>
      <c r="C21" s="17">
        <v>992077.43378042406</v>
      </c>
      <c r="D21" s="14">
        <f t="shared" si="0"/>
        <v>7.442342865852776E-2</v>
      </c>
    </row>
    <row r="22" spans="1:4" ht="16.5" thickTop="1" thickBot="1" x14ac:dyDescent="0.3">
      <c r="A22" s="15">
        <v>18</v>
      </c>
      <c r="B22" s="16" t="s">
        <v>105</v>
      </c>
      <c r="C22" s="17">
        <v>1296327.6731650268</v>
      </c>
      <c r="D22" s="14">
        <f t="shared" si="0"/>
        <v>9.7247600657778793E-2</v>
      </c>
    </row>
    <row r="23" spans="1:4" ht="16.5" thickTop="1" thickBot="1" x14ac:dyDescent="0.3">
      <c r="A23" s="31"/>
      <c r="B23" s="18" t="s">
        <v>106</v>
      </c>
      <c r="C23" s="19">
        <f>SUM(C5:C22)</f>
        <v>13330176.419744235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5D1A04-3667-43BC-BB0E-AA92DEEBF03B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152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20805.2636390443</v>
      </c>
      <c r="D5" s="14">
        <f>C5/C$23</f>
        <v>4.8291710639574983E-3</v>
      </c>
    </row>
    <row r="6" spans="1:4" ht="16.5" thickTop="1" thickBot="1" x14ac:dyDescent="0.3">
      <c r="A6" s="15">
        <v>2</v>
      </c>
      <c r="B6" s="16" t="s">
        <v>89</v>
      </c>
      <c r="C6" s="17">
        <v>7315.0995130838564</v>
      </c>
      <c r="D6" s="14">
        <f t="shared" ref="D6:D23" si="0">C6/C$23</f>
        <v>1.6979293082477304E-3</v>
      </c>
    </row>
    <row r="7" spans="1:4" ht="16.5" thickTop="1" thickBot="1" x14ac:dyDescent="0.3">
      <c r="A7" s="15">
        <v>3</v>
      </c>
      <c r="B7" s="16" t="s">
        <v>90</v>
      </c>
      <c r="C7" s="17">
        <v>69869.909267211231</v>
      </c>
      <c r="D7" s="14">
        <f t="shared" si="0"/>
        <v>1.621771057211422E-2</v>
      </c>
    </row>
    <row r="8" spans="1:4" ht="16.5" thickTop="1" thickBot="1" x14ac:dyDescent="0.3">
      <c r="A8" s="15">
        <v>4</v>
      </c>
      <c r="B8" s="16" t="s">
        <v>91</v>
      </c>
      <c r="C8" s="17">
        <v>0</v>
      </c>
      <c r="D8" s="14">
        <f t="shared" si="0"/>
        <v>0</v>
      </c>
    </row>
    <row r="9" spans="1:4" ht="16.5" thickTop="1" thickBot="1" x14ac:dyDescent="0.3">
      <c r="A9" s="15">
        <v>5</v>
      </c>
      <c r="B9" s="16" t="s">
        <v>92</v>
      </c>
      <c r="C9" s="17">
        <v>18255.764965195776</v>
      </c>
      <c r="D9" s="14">
        <f t="shared" si="0"/>
        <v>4.2373994124682091E-3</v>
      </c>
    </row>
    <row r="10" spans="1:4" ht="16.5" thickTop="1" thickBot="1" x14ac:dyDescent="0.3">
      <c r="A10" s="15">
        <v>6</v>
      </c>
      <c r="B10" s="16" t="s">
        <v>93</v>
      </c>
      <c r="C10" s="17">
        <v>9159.0799017338904</v>
      </c>
      <c r="D10" s="14">
        <f t="shared" si="0"/>
        <v>2.1259410311399328E-3</v>
      </c>
    </row>
    <row r="11" spans="1:4" ht="16.5" thickTop="1" thickBot="1" x14ac:dyDescent="0.3">
      <c r="A11" s="15">
        <v>7</v>
      </c>
      <c r="B11" s="16" t="s">
        <v>94</v>
      </c>
      <c r="C11" s="17">
        <v>0</v>
      </c>
      <c r="D11" s="14">
        <f t="shared" si="0"/>
        <v>0</v>
      </c>
    </row>
    <row r="12" spans="1:4" ht="16.5" thickTop="1" thickBot="1" x14ac:dyDescent="0.3">
      <c r="A12" s="15">
        <v>8</v>
      </c>
      <c r="B12" s="16" t="s">
        <v>95</v>
      </c>
      <c r="C12" s="17">
        <v>0</v>
      </c>
      <c r="D12" s="14">
        <f t="shared" si="0"/>
        <v>0</v>
      </c>
    </row>
    <row r="13" spans="1:4" ht="16.5" thickTop="1" thickBot="1" x14ac:dyDescent="0.3">
      <c r="A13" s="15">
        <v>9</v>
      </c>
      <c r="B13" s="16" t="s">
        <v>96</v>
      </c>
      <c r="C13" s="17">
        <v>619.84235867174073</v>
      </c>
      <c r="D13" s="14">
        <f t="shared" si="0"/>
        <v>1.4387343677276445E-4</v>
      </c>
    </row>
    <row r="14" spans="1:4" ht="16.5" thickTop="1" thickBot="1" x14ac:dyDescent="0.3">
      <c r="A14" s="15">
        <v>10</v>
      </c>
      <c r="B14" s="16" t="s">
        <v>97</v>
      </c>
      <c r="C14" s="17">
        <v>273755.84220671694</v>
      </c>
      <c r="D14" s="14">
        <f t="shared" si="0"/>
        <v>6.3542275392897626E-2</v>
      </c>
    </row>
    <row r="15" spans="1:4" ht="16.5" thickTop="1" thickBot="1" x14ac:dyDescent="0.3">
      <c r="A15" s="15">
        <v>11</v>
      </c>
      <c r="B15" s="16" t="s">
        <v>98</v>
      </c>
      <c r="C15" s="17">
        <v>0</v>
      </c>
      <c r="D15" s="14">
        <f t="shared" si="0"/>
        <v>0</v>
      </c>
    </row>
    <row r="16" spans="1:4" ht="16.5" thickTop="1" thickBot="1" x14ac:dyDescent="0.3">
      <c r="A16" s="15">
        <v>12</v>
      </c>
      <c r="B16" s="16" t="s">
        <v>99</v>
      </c>
      <c r="C16" s="17">
        <v>456251.11874739168</v>
      </c>
      <c r="D16" s="14">
        <f t="shared" si="0"/>
        <v>0.1059017919108835</v>
      </c>
    </row>
    <row r="17" spans="1:4" ht="16.5" thickTop="1" thickBot="1" x14ac:dyDescent="0.3">
      <c r="A17" s="15">
        <v>13</v>
      </c>
      <c r="B17" s="16" t="s">
        <v>100</v>
      </c>
      <c r="C17" s="17">
        <v>118726.60139589413</v>
      </c>
      <c r="D17" s="14">
        <f t="shared" si="0"/>
        <v>2.7557981380590908E-2</v>
      </c>
    </row>
    <row r="18" spans="1:4" ht="16.5" thickTop="1" thickBot="1" x14ac:dyDescent="0.3">
      <c r="A18" s="15">
        <v>14</v>
      </c>
      <c r="B18" s="16" t="s">
        <v>101</v>
      </c>
      <c r="C18" s="17">
        <v>203607.88447446554</v>
      </c>
      <c r="D18" s="14">
        <f t="shared" si="0"/>
        <v>4.7260026172052709E-2</v>
      </c>
    </row>
    <row r="19" spans="1:4" ht="16.5" thickTop="1" thickBot="1" x14ac:dyDescent="0.3">
      <c r="A19" s="15">
        <v>15</v>
      </c>
      <c r="B19" s="16" t="s">
        <v>102</v>
      </c>
      <c r="C19" s="17">
        <v>6076.1087198838286</v>
      </c>
      <c r="D19" s="14">
        <f t="shared" si="0"/>
        <v>1.410343503480386E-3</v>
      </c>
    </row>
    <row r="20" spans="1:4" ht="16.5" thickTop="1" thickBot="1" x14ac:dyDescent="0.3">
      <c r="A20" s="15">
        <v>16</v>
      </c>
      <c r="B20" s="16" t="s">
        <v>103</v>
      </c>
      <c r="C20" s="17">
        <v>1035451.4263197314</v>
      </c>
      <c r="D20" s="14">
        <f t="shared" si="0"/>
        <v>0.24034168241602061</v>
      </c>
    </row>
    <row r="21" spans="1:4" ht="16.5" thickTop="1" thickBot="1" x14ac:dyDescent="0.3">
      <c r="A21" s="15">
        <v>17</v>
      </c>
      <c r="B21" s="16" t="s">
        <v>104</v>
      </c>
      <c r="C21" s="17">
        <v>896542.4814262538</v>
      </c>
      <c r="D21" s="14">
        <f t="shared" si="0"/>
        <v>0.20809911780147949</v>
      </c>
    </row>
    <row r="22" spans="1:4" ht="16.5" thickTop="1" thickBot="1" x14ac:dyDescent="0.3">
      <c r="A22" s="15">
        <v>18</v>
      </c>
      <c r="B22" s="16" t="s">
        <v>105</v>
      </c>
      <c r="C22" s="17">
        <v>1191810.9684906157</v>
      </c>
      <c r="D22" s="14">
        <f t="shared" si="0"/>
        <v>0.27663475659789444</v>
      </c>
    </row>
    <row r="23" spans="1:4" ht="16.5" thickTop="1" thickBot="1" x14ac:dyDescent="0.3">
      <c r="A23" s="31"/>
      <c r="B23" s="18" t="s">
        <v>106</v>
      </c>
      <c r="C23" s="19">
        <f>SUM(C5:C22)</f>
        <v>4308247.3914258936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1B3D9C-6C7B-4FAF-9D44-D2BC09523894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153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0</v>
      </c>
      <c r="D5" s="14">
        <f>C5/C$23</f>
        <v>0</v>
      </c>
    </row>
    <row r="6" spans="1:4" ht="16.5" thickTop="1" thickBot="1" x14ac:dyDescent="0.3">
      <c r="A6" s="15">
        <v>2</v>
      </c>
      <c r="B6" s="16" t="s">
        <v>89</v>
      </c>
      <c r="C6" s="17">
        <v>0</v>
      </c>
      <c r="D6" s="14">
        <f t="shared" ref="D6:D23" si="0">C6/C$23</f>
        <v>0</v>
      </c>
    </row>
    <row r="7" spans="1:4" ht="16.5" thickTop="1" thickBot="1" x14ac:dyDescent="0.3">
      <c r="A7" s="15">
        <v>3</v>
      </c>
      <c r="B7" s="16" t="s">
        <v>90</v>
      </c>
      <c r="C7" s="17">
        <v>210119.79576762603</v>
      </c>
      <c r="D7" s="14">
        <f t="shared" si="0"/>
        <v>2.878488810593598E-2</v>
      </c>
    </row>
    <row r="8" spans="1:4" ht="16.5" thickTop="1" thickBot="1" x14ac:dyDescent="0.3">
      <c r="A8" s="15">
        <v>4</v>
      </c>
      <c r="B8" s="16" t="s">
        <v>91</v>
      </c>
      <c r="C8" s="17">
        <v>0</v>
      </c>
      <c r="D8" s="14">
        <f t="shared" si="0"/>
        <v>0</v>
      </c>
    </row>
    <row r="9" spans="1:4" ht="16.5" thickTop="1" thickBot="1" x14ac:dyDescent="0.3">
      <c r="A9" s="15">
        <v>5</v>
      </c>
      <c r="B9" s="16" t="s">
        <v>92</v>
      </c>
      <c r="C9" s="17">
        <v>77662.733987484215</v>
      </c>
      <c r="D9" s="14">
        <f t="shared" si="0"/>
        <v>1.0639231299763326E-2</v>
      </c>
    </row>
    <row r="10" spans="1:4" ht="16.5" thickTop="1" thickBot="1" x14ac:dyDescent="0.3">
      <c r="A10" s="15">
        <v>6</v>
      </c>
      <c r="B10" s="16" t="s">
        <v>93</v>
      </c>
      <c r="C10" s="17">
        <v>52849.720425059102</v>
      </c>
      <c r="D10" s="14">
        <f t="shared" si="0"/>
        <v>7.2400284005021583E-3</v>
      </c>
    </row>
    <row r="11" spans="1:4" ht="16.5" thickTop="1" thickBot="1" x14ac:dyDescent="0.3">
      <c r="A11" s="15">
        <v>7</v>
      </c>
      <c r="B11" s="16" t="s">
        <v>94</v>
      </c>
      <c r="C11" s="17">
        <v>0</v>
      </c>
      <c r="D11" s="14">
        <f t="shared" si="0"/>
        <v>0</v>
      </c>
    </row>
    <row r="12" spans="1:4" ht="16.5" thickTop="1" thickBot="1" x14ac:dyDescent="0.3">
      <c r="A12" s="15">
        <v>8</v>
      </c>
      <c r="B12" s="16" t="s">
        <v>95</v>
      </c>
      <c r="C12" s="17">
        <v>0</v>
      </c>
      <c r="D12" s="14">
        <f t="shared" si="0"/>
        <v>0</v>
      </c>
    </row>
    <row r="13" spans="1:4" ht="16.5" thickTop="1" thickBot="1" x14ac:dyDescent="0.3">
      <c r="A13" s="15">
        <v>9</v>
      </c>
      <c r="B13" s="16" t="s">
        <v>96</v>
      </c>
      <c r="C13" s="17">
        <v>2172.8573883237873</v>
      </c>
      <c r="D13" s="14">
        <f t="shared" si="0"/>
        <v>2.976657033410896E-4</v>
      </c>
    </row>
    <row r="14" spans="1:4" ht="16.5" thickTop="1" thickBot="1" x14ac:dyDescent="0.3">
      <c r="A14" s="15">
        <v>10</v>
      </c>
      <c r="B14" s="16" t="s">
        <v>97</v>
      </c>
      <c r="C14" s="17">
        <v>711487.98205712833</v>
      </c>
      <c r="D14" s="14">
        <f t="shared" si="0"/>
        <v>9.746869340612635E-2</v>
      </c>
    </row>
    <row r="15" spans="1:4" ht="16.5" thickTop="1" thickBot="1" x14ac:dyDescent="0.3">
      <c r="A15" s="15">
        <v>11</v>
      </c>
      <c r="B15" s="16" t="s">
        <v>98</v>
      </c>
      <c r="C15" s="17">
        <v>0</v>
      </c>
      <c r="D15" s="14">
        <f t="shared" si="0"/>
        <v>0</v>
      </c>
    </row>
    <row r="16" spans="1:4" ht="16.5" thickTop="1" thickBot="1" x14ac:dyDescent="0.3">
      <c r="A16" s="15">
        <v>12</v>
      </c>
      <c r="B16" s="16" t="s">
        <v>99</v>
      </c>
      <c r="C16" s="17">
        <v>3154606.0527967904</v>
      </c>
      <c r="D16" s="14">
        <f t="shared" si="0"/>
        <v>0.43215815014633979</v>
      </c>
    </row>
    <row r="17" spans="1:4" ht="16.5" thickTop="1" thickBot="1" x14ac:dyDescent="0.3">
      <c r="A17" s="15">
        <v>13</v>
      </c>
      <c r="B17" s="16" t="s">
        <v>100</v>
      </c>
      <c r="C17" s="17">
        <v>144632.64385091807</v>
      </c>
      <c r="D17" s="14">
        <f t="shared" si="0"/>
        <v>1.981362324527736E-2</v>
      </c>
    </row>
    <row r="18" spans="1:4" ht="16.5" thickTop="1" thickBot="1" x14ac:dyDescent="0.3">
      <c r="A18" s="15">
        <v>14</v>
      </c>
      <c r="B18" s="16" t="s">
        <v>101</v>
      </c>
      <c r="C18" s="17">
        <v>189119.37654889227</v>
      </c>
      <c r="D18" s="14">
        <f t="shared" si="0"/>
        <v>2.5907982980549714E-2</v>
      </c>
    </row>
    <row r="19" spans="1:4" ht="16.5" thickTop="1" thickBot="1" x14ac:dyDescent="0.3">
      <c r="A19" s="15">
        <v>15</v>
      </c>
      <c r="B19" s="16" t="s">
        <v>102</v>
      </c>
      <c r="C19" s="17">
        <v>6107.1997002085791</v>
      </c>
      <c r="D19" s="14">
        <f t="shared" si="0"/>
        <v>8.3664206586952692E-4</v>
      </c>
    </row>
    <row r="20" spans="1:4" ht="16.5" thickTop="1" thickBot="1" x14ac:dyDescent="0.3">
      <c r="A20" s="15">
        <v>16</v>
      </c>
      <c r="B20" s="16" t="s">
        <v>103</v>
      </c>
      <c r="C20" s="17">
        <v>939135.9524875842</v>
      </c>
      <c r="D20" s="14">
        <f t="shared" si="0"/>
        <v>0.12865481431608067</v>
      </c>
    </row>
    <row r="21" spans="1:4" ht="16.5" thickTop="1" thickBot="1" x14ac:dyDescent="0.3">
      <c r="A21" s="15">
        <v>17</v>
      </c>
      <c r="B21" s="16" t="s">
        <v>104</v>
      </c>
      <c r="C21" s="17">
        <v>557236.05680711719</v>
      </c>
      <c r="D21" s="14">
        <f t="shared" si="0"/>
        <v>7.6337298373945955E-2</v>
      </c>
    </row>
    <row r="22" spans="1:4" ht="16.5" thickTop="1" thickBot="1" x14ac:dyDescent="0.3">
      <c r="A22" s="15">
        <v>18</v>
      </c>
      <c r="B22" s="16" t="s">
        <v>105</v>
      </c>
      <c r="C22" s="17">
        <v>1254526.1352476086</v>
      </c>
      <c r="D22" s="14">
        <f t="shared" si="0"/>
        <v>0.17186098195626814</v>
      </c>
    </row>
    <row r="23" spans="1:4" ht="16.5" thickTop="1" thickBot="1" x14ac:dyDescent="0.3">
      <c r="A23" s="31"/>
      <c r="B23" s="18" t="s">
        <v>106</v>
      </c>
      <c r="C23" s="19">
        <f>SUM(C5:C22)</f>
        <v>7299656.5070647402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38CBD6-8CA0-4FE7-A56E-4F5707A95F4B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154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2203292.6670706035</v>
      </c>
      <c r="D5" s="14">
        <f>C5/C$23</f>
        <v>4.4696024244294169E-2</v>
      </c>
    </row>
    <row r="6" spans="1:4" ht="16.5" thickTop="1" thickBot="1" x14ac:dyDescent="0.3">
      <c r="A6" s="15">
        <v>2</v>
      </c>
      <c r="B6" s="16" t="s">
        <v>89</v>
      </c>
      <c r="C6" s="17">
        <v>292290.98307411763</v>
      </c>
      <c r="D6" s="14">
        <f t="shared" ref="D6:D23" si="0">C6/C$23</f>
        <v>5.929418756355667E-3</v>
      </c>
    </row>
    <row r="7" spans="1:4" ht="16.5" thickTop="1" thickBot="1" x14ac:dyDescent="0.3">
      <c r="A7" s="15">
        <v>3</v>
      </c>
      <c r="B7" s="16" t="s">
        <v>90</v>
      </c>
      <c r="C7" s="17">
        <v>806140.15318834828</v>
      </c>
      <c r="D7" s="14">
        <f t="shared" si="0"/>
        <v>1.6353369831303862E-2</v>
      </c>
    </row>
    <row r="8" spans="1:4" ht="16.5" thickTop="1" thickBot="1" x14ac:dyDescent="0.3">
      <c r="A8" s="15">
        <v>4</v>
      </c>
      <c r="B8" s="16" t="s">
        <v>91</v>
      </c>
      <c r="C8" s="17">
        <v>119663.43790701131</v>
      </c>
      <c r="D8" s="14">
        <f t="shared" si="0"/>
        <v>2.4274940872736897E-3</v>
      </c>
    </row>
    <row r="9" spans="1:4" ht="16.5" thickTop="1" thickBot="1" x14ac:dyDescent="0.3">
      <c r="A9" s="15">
        <v>5</v>
      </c>
      <c r="B9" s="16" t="s">
        <v>92</v>
      </c>
      <c r="C9" s="17">
        <v>139189.73726822902</v>
      </c>
      <c r="D9" s="14">
        <f t="shared" si="0"/>
        <v>2.8236048548961759E-3</v>
      </c>
    </row>
    <row r="10" spans="1:4" ht="16.5" thickTop="1" thickBot="1" x14ac:dyDescent="0.3">
      <c r="A10" s="15">
        <v>6</v>
      </c>
      <c r="B10" s="16" t="s">
        <v>93</v>
      </c>
      <c r="C10" s="17">
        <v>2470390.9886813066</v>
      </c>
      <c r="D10" s="14">
        <f t="shared" si="0"/>
        <v>5.0114384336326243E-2</v>
      </c>
    </row>
    <row r="11" spans="1:4" ht="16.5" thickTop="1" thickBot="1" x14ac:dyDescent="0.3">
      <c r="A11" s="15">
        <v>7</v>
      </c>
      <c r="B11" s="16" t="s">
        <v>94</v>
      </c>
      <c r="C11" s="17">
        <v>262825.0423346748</v>
      </c>
      <c r="D11" s="14">
        <f t="shared" si="0"/>
        <v>5.3316722920050607E-3</v>
      </c>
    </row>
    <row r="12" spans="1:4" ht="16.5" thickTop="1" thickBot="1" x14ac:dyDescent="0.3">
      <c r="A12" s="15">
        <v>8</v>
      </c>
      <c r="B12" s="16" t="s">
        <v>95</v>
      </c>
      <c r="C12" s="17">
        <v>11503.824225591376</v>
      </c>
      <c r="D12" s="14">
        <f t="shared" si="0"/>
        <v>2.3336673069980959E-4</v>
      </c>
    </row>
    <row r="13" spans="1:4" ht="16.5" thickTop="1" thickBot="1" x14ac:dyDescent="0.3">
      <c r="A13" s="15">
        <v>9</v>
      </c>
      <c r="B13" s="16" t="s">
        <v>96</v>
      </c>
      <c r="C13" s="17">
        <v>399268.85200049542</v>
      </c>
      <c r="D13" s="14">
        <f t="shared" si="0"/>
        <v>8.0995732231671728E-3</v>
      </c>
    </row>
    <row r="14" spans="1:4" ht="16.5" thickTop="1" thickBot="1" x14ac:dyDescent="0.3">
      <c r="A14" s="15">
        <v>10</v>
      </c>
      <c r="B14" s="16" t="s">
        <v>97</v>
      </c>
      <c r="C14" s="17">
        <v>2335382.3916495265</v>
      </c>
      <c r="D14" s="14">
        <f t="shared" si="0"/>
        <v>4.7375598147679061E-2</v>
      </c>
    </row>
    <row r="15" spans="1:4" ht="16.5" thickTop="1" thickBot="1" x14ac:dyDescent="0.3">
      <c r="A15" s="15">
        <v>11</v>
      </c>
      <c r="B15" s="16" t="s">
        <v>98</v>
      </c>
      <c r="C15" s="17">
        <v>16492.971476994728</v>
      </c>
      <c r="D15" s="14">
        <f t="shared" si="0"/>
        <v>3.3457663796263444E-4</v>
      </c>
    </row>
    <row r="16" spans="1:4" ht="16.5" thickTop="1" thickBot="1" x14ac:dyDescent="0.3">
      <c r="A16" s="15">
        <v>12</v>
      </c>
      <c r="B16" s="16" t="s">
        <v>99</v>
      </c>
      <c r="C16" s="17">
        <v>1052955.6199437827</v>
      </c>
      <c r="D16" s="14">
        <f t="shared" si="0"/>
        <v>2.136027166093455E-2</v>
      </c>
    </row>
    <row r="17" spans="1:4" ht="16.5" thickTop="1" thickBot="1" x14ac:dyDescent="0.3">
      <c r="A17" s="15">
        <v>13</v>
      </c>
      <c r="B17" s="16" t="s">
        <v>100</v>
      </c>
      <c r="C17" s="17">
        <v>923182.57407067425</v>
      </c>
      <c r="D17" s="14">
        <f t="shared" si="0"/>
        <v>1.8727693932478612E-2</v>
      </c>
    </row>
    <row r="18" spans="1:4" ht="16.5" thickTop="1" thickBot="1" x14ac:dyDescent="0.3">
      <c r="A18" s="15">
        <v>14</v>
      </c>
      <c r="B18" s="16" t="s">
        <v>101</v>
      </c>
      <c r="C18" s="17">
        <v>5967246.1636969252</v>
      </c>
      <c r="D18" s="14">
        <f t="shared" si="0"/>
        <v>0.121051634760296</v>
      </c>
    </row>
    <row r="19" spans="1:4" ht="16.5" thickTop="1" thickBot="1" x14ac:dyDescent="0.3">
      <c r="A19" s="15">
        <v>15</v>
      </c>
      <c r="B19" s="16" t="s">
        <v>102</v>
      </c>
      <c r="C19" s="17">
        <v>340778.56348857546</v>
      </c>
      <c r="D19" s="14">
        <f t="shared" si="0"/>
        <v>6.9130384552462294E-3</v>
      </c>
    </row>
    <row r="20" spans="1:4" ht="16.5" thickTop="1" thickBot="1" x14ac:dyDescent="0.3">
      <c r="A20" s="15">
        <v>16</v>
      </c>
      <c r="B20" s="16" t="s">
        <v>103</v>
      </c>
      <c r="C20" s="17">
        <v>3517548.1839815564</v>
      </c>
      <c r="D20" s="14">
        <f t="shared" si="0"/>
        <v>7.1357029078095935E-2</v>
      </c>
    </row>
    <row r="21" spans="1:4" ht="16.5" thickTop="1" thickBot="1" x14ac:dyDescent="0.3">
      <c r="A21" s="15">
        <v>17</v>
      </c>
      <c r="B21" s="16" t="s">
        <v>104</v>
      </c>
      <c r="C21" s="17">
        <v>25928705.483379245</v>
      </c>
      <c r="D21" s="14">
        <f t="shared" si="0"/>
        <v>0.52599006306734342</v>
      </c>
    </row>
    <row r="22" spans="1:4" ht="16.5" thickTop="1" thickBot="1" x14ac:dyDescent="0.3">
      <c r="A22" s="15">
        <v>18</v>
      </c>
      <c r="B22" s="16" t="s">
        <v>105</v>
      </c>
      <c r="C22" s="17">
        <v>2508190.5088607785</v>
      </c>
      <c r="D22" s="14">
        <f t="shared" si="0"/>
        <v>5.0881185903641692E-2</v>
      </c>
    </row>
    <row r="23" spans="1:4" ht="16.5" thickTop="1" thickBot="1" x14ac:dyDescent="0.3">
      <c r="A23" s="31"/>
      <c r="B23" s="18" t="s">
        <v>106</v>
      </c>
      <c r="C23" s="19">
        <f>SUM(C5:C22)</f>
        <v>49295048.146298438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0BF641-9C3A-46C8-968C-2C26EDF3BE4C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155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0</v>
      </c>
      <c r="D5" s="14">
        <f>C5/C$23</f>
        <v>0</v>
      </c>
    </row>
    <row r="6" spans="1:4" ht="16.5" thickTop="1" thickBot="1" x14ac:dyDescent="0.3">
      <c r="A6" s="15">
        <v>2</v>
      </c>
      <c r="B6" s="16" t="s">
        <v>89</v>
      </c>
      <c r="C6" s="17">
        <v>0</v>
      </c>
      <c r="D6" s="14">
        <f t="shared" ref="D6:D23" si="0">C6/C$23</f>
        <v>0</v>
      </c>
    </row>
    <row r="7" spans="1:4" ht="16.5" thickTop="1" thickBot="1" x14ac:dyDescent="0.3">
      <c r="A7" s="15">
        <v>3</v>
      </c>
      <c r="B7" s="16" t="s">
        <v>90</v>
      </c>
      <c r="C7" s="17">
        <v>9735.2679138124877</v>
      </c>
      <c r="D7" s="14">
        <f t="shared" si="0"/>
        <v>3.7333982021721931E-2</v>
      </c>
    </row>
    <row r="8" spans="1:4" ht="16.5" thickTop="1" thickBot="1" x14ac:dyDescent="0.3">
      <c r="A8" s="15">
        <v>4</v>
      </c>
      <c r="B8" s="16" t="s">
        <v>91</v>
      </c>
      <c r="C8" s="17">
        <v>0</v>
      </c>
      <c r="D8" s="14">
        <f t="shared" si="0"/>
        <v>0</v>
      </c>
    </row>
    <row r="9" spans="1:4" ht="16.5" thickTop="1" thickBot="1" x14ac:dyDescent="0.3">
      <c r="A9" s="15">
        <v>5</v>
      </c>
      <c r="B9" s="16" t="s">
        <v>92</v>
      </c>
      <c r="C9" s="17">
        <v>1152.2718577704379</v>
      </c>
      <c r="D9" s="14">
        <f t="shared" si="0"/>
        <v>4.4188713862822462E-3</v>
      </c>
    </row>
    <row r="10" spans="1:4" ht="16.5" thickTop="1" thickBot="1" x14ac:dyDescent="0.3">
      <c r="A10" s="15">
        <v>6</v>
      </c>
      <c r="B10" s="16" t="s">
        <v>93</v>
      </c>
      <c r="C10" s="17">
        <v>0</v>
      </c>
      <c r="D10" s="14">
        <f t="shared" si="0"/>
        <v>0</v>
      </c>
    </row>
    <row r="11" spans="1:4" ht="16.5" thickTop="1" thickBot="1" x14ac:dyDescent="0.3">
      <c r="A11" s="15">
        <v>7</v>
      </c>
      <c r="B11" s="16" t="s">
        <v>94</v>
      </c>
      <c r="C11" s="17">
        <v>0</v>
      </c>
      <c r="D11" s="14">
        <f t="shared" si="0"/>
        <v>0</v>
      </c>
    </row>
    <row r="12" spans="1:4" ht="16.5" thickTop="1" thickBot="1" x14ac:dyDescent="0.3">
      <c r="A12" s="15">
        <v>8</v>
      </c>
      <c r="B12" s="16" t="s">
        <v>95</v>
      </c>
      <c r="C12" s="17">
        <v>0</v>
      </c>
      <c r="D12" s="14">
        <f t="shared" si="0"/>
        <v>0</v>
      </c>
    </row>
    <row r="13" spans="1:4" ht="16.5" thickTop="1" thickBot="1" x14ac:dyDescent="0.3">
      <c r="A13" s="15">
        <v>9</v>
      </c>
      <c r="B13" s="16" t="s">
        <v>96</v>
      </c>
      <c r="C13" s="17">
        <v>0</v>
      </c>
      <c r="D13" s="14">
        <f t="shared" si="0"/>
        <v>0</v>
      </c>
    </row>
    <row r="14" spans="1:4" ht="16.5" thickTop="1" thickBot="1" x14ac:dyDescent="0.3">
      <c r="A14" s="15">
        <v>10</v>
      </c>
      <c r="B14" s="16" t="s">
        <v>97</v>
      </c>
      <c r="C14" s="17">
        <v>2707.7179015382462</v>
      </c>
      <c r="D14" s="14">
        <f t="shared" si="0"/>
        <v>1.0383883869543668E-2</v>
      </c>
    </row>
    <row r="15" spans="1:4" ht="16.5" thickTop="1" thickBot="1" x14ac:dyDescent="0.3">
      <c r="A15" s="15">
        <v>11</v>
      </c>
      <c r="B15" s="16" t="s">
        <v>98</v>
      </c>
      <c r="C15" s="17">
        <v>396.03516266680128</v>
      </c>
      <c r="D15" s="14">
        <f t="shared" si="0"/>
        <v>1.5187635074730896E-3</v>
      </c>
    </row>
    <row r="16" spans="1:4" ht="16.5" thickTop="1" thickBot="1" x14ac:dyDescent="0.3">
      <c r="A16" s="15">
        <v>12</v>
      </c>
      <c r="B16" s="16" t="s">
        <v>99</v>
      </c>
      <c r="C16" s="17">
        <v>0</v>
      </c>
      <c r="D16" s="14">
        <f t="shared" si="0"/>
        <v>0</v>
      </c>
    </row>
    <row r="17" spans="1:4" ht="16.5" thickTop="1" thickBot="1" x14ac:dyDescent="0.3">
      <c r="A17" s="15">
        <v>13</v>
      </c>
      <c r="B17" s="16" t="s">
        <v>100</v>
      </c>
      <c r="C17" s="17">
        <v>42493.248973908696</v>
      </c>
      <c r="D17" s="14">
        <f t="shared" si="0"/>
        <v>0.16295824699242251</v>
      </c>
    </row>
    <row r="18" spans="1:4" ht="16.5" thickTop="1" thickBot="1" x14ac:dyDescent="0.3">
      <c r="A18" s="15">
        <v>14</v>
      </c>
      <c r="B18" s="16" t="s">
        <v>101</v>
      </c>
      <c r="C18" s="17">
        <v>114177.6551641079</v>
      </c>
      <c r="D18" s="14">
        <f t="shared" si="0"/>
        <v>0.43786227178516612</v>
      </c>
    </row>
    <row r="19" spans="1:4" ht="16.5" thickTop="1" thickBot="1" x14ac:dyDescent="0.3">
      <c r="A19" s="15">
        <v>15</v>
      </c>
      <c r="B19" s="16" t="s">
        <v>102</v>
      </c>
      <c r="C19" s="17">
        <v>0</v>
      </c>
      <c r="D19" s="14">
        <f t="shared" si="0"/>
        <v>0</v>
      </c>
    </row>
    <row r="20" spans="1:4" ht="16.5" thickTop="1" thickBot="1" x14ac:dyDescent="0.3">
      <c r="A20" s="15">
        <v>16</v>
      </c>
      <c r="B20" s="16" t="s">
        <v>103</v>
      </c>
      <c r="C20" s="17">
        <v>75588.402635262741</v>
      </c>
      <c r="D20" s="14">
        <f t="shared" si="0"/>
        <v>0.28987554220584683</v>
      </c>
    </row>
    <row r="21" spans="1:4" ht="16.5" thickTop="1" thickBot="1" x14ac:dyDescent="0.3">
      <c r="A21" s="15">
        <v>17</v>
      </c>
      <c r="B21" s="16" t="s">
        <v>104</v>
      </c>
      <c r="C21" s="17">
        <v>1769.9743450052376</v>
      </c>
      <c r="D21" s="14">
        <f t="shared" si="0"/>
        <v>6.7877115412077584E-3</v>
      </c>
    </row>
    <row r="22" spans="1:4" ht="16.5" thickTop="1" thickBot="1" x14ac:dyDescent="0.3">
      <c r="A22" s="15">
        <v>18</v>
      </c>
      <c r="B22" s="16" t="s">
        <v>105</v>
      </c>
      <c r="C22" s="17">
        <v>12740.999996122262</v>
      </c>
      <c r="D22" s="14">
        <f t="shared" si="0"/>
        <v>4.8860726690335823E-2</v>
      </c>
    </row>
    <row r="23" spans="1:4" ht="16.5" thickTop="1" thickBot="1" x14ac:dyDescent="0.3">
      <c r="A23" s="31"/>
      <c r="B23" s="18" t="s">
        <v>106</v>
      </c>
      <c r="C23" s="19">
        <f>SUM(C5:C22)</f>
        <v>260761.57395019481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B41FF6-70CE-44A7-ABB7-740F79B65AA1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109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0</v>
      </c>
      <c r="D5" s="14">
        <f>C5/C$23</f>
        <v>0</v>
      </c>
    </row>
    <row r="6" spans="1:4" ht="16.5" thickTop="1" thickBot="1" x14ac:dyDescent="0.3">
      <c r="A6" s="15">
        <v>2</v>
      </c>
      <c r="B6" s="16" t="s">
        <v>89</v>
      </c>
      <c r="C6" s="17">
        <v>21981.095245383</v>
      </c>
      <c r="D6" s="14">
        <f t="shared" ref="D6:D23" si="0">C6/C$23</f>
        <v>3.6114605910770904E-3</v>
      </c>
    </row>
    <row r="7" spans="1:4" ht="16.5" thickTop="1" thickBot="1" x14ac:dyDescent="0.3">
      <c r="A7" s="15">
        <v>3</v>
      </c>
      <c r="B7" s="16" t="s">
        <v>90</v>
      </c>
      <c r="C7" s="17">
        <v>97989.065877847213</v>
      </c>
      <c r="D7" s="14">
        <f t="shared" si="0"/>
        <v>1.609945481896009E-2</v>
      </c>
    </row>
    <row r="8" spans="1:4" ht="16.5" thickTop="1" thickBot="1" x14ac:dyDescent="0.3">
      <c r="A8" s="15">
        <v>4</v>
      </c>
      <c r="B8" s="16" t="s">
        <v>91</v>
      </c>
      <c r="C8" s="17">
        <v>328896.1361829025</v>
      </c>
      <c r="D8" s="14">
        <f t="shared" si="0"/>
        <v>5.4037136053607965E-2</v>
      </c>
    </row>
    <row r="9" spans="1:4" ht="16.5" thickTop="1" thickBot="1" x14ac:dyDescent="0.3">
      <c r="A9" s="15">
        <v>5</v>
      </c>
      <c r="B9" s="16" t="s">
        <v>92</v>
      </c>
      <c r="C9" s="17">
        <v>2139.1225621382232</v>
      </c>
      <c r="D9" s="14">
        <f t="shared" si="0"/>
        <v>3.5145459070192207E-4</v>
      </c>
    </row>
    <row r="10" spans="1:4" ht="16.5" thickTop="1" thickBot="1" x14ac:dyDescent="0.3">
      <c r="A10" s="15">
        <v>6</v>
      </c>
      <c r="B10" s="16" t="s">
        <v>93</v>
      </c>
      <c r="C10" s="17">
        <v>68676.935609903609</v>
      </c>
      <c r="D10" s="14">
        <f t="shared" si="0"/>
        <v>1.1283516298997966E-2</v>
      </c>
    </row>
    <row r="11" spans="1:4" ht="16.5" thickTop="1" thickBot="1" x14ac:dyDescent="0.3">
      <c r="A11" s="15">
        <v>7</v>
      </c>
      <c r="B11" s="16" t="s">
        <v>94</v>
      </c>
      <c r="C11" s="17">
        <v>0</v>
      </c>
      <c r="D11" s="14">
        <f t="shared" si="0"/>
        <v>0</v>
      </c>
    </row>
    <row r="12" spans="1:4" ht="16.5" thickTop="1" thickBot="1" x14ac:dyDescent="0.3">
      <c r="A12" s="15">
        <v>8</v>
      </c>
      <c r="B12" s="16" t="s">
        <v>95</v>
      </c>
      <c r="C12" s="17">
        <v>0</v>
      </c>
      <c r="D12" s="14">
        <f t="shared" si="0"/>
        <v>0</v>
      </c>
    </row>
    <row r="13" spans="1:4" ht="16.5" thickTop="1" thickBot="1" x14ac:dyDescent="0.3">
      <c r="A13" s="15">
        <v>9</v>
      </c>
      <c r="B13" s="16" t="s">
        <v>96</v>
      </c>
      <c r="C13" s="17">
        <v>10650.441327877186</v>
      </c>
      <c r="D13" s="14">
        <f t="shared" si="0"/>
        <v>1.7498513474339401E-3</v>
      </c>
    </row>
    <row r="14" spans="1:4" ht="16.5" thickTop="1" thickBot="1" x14ac:dyDescent="0.3">
      <c r="A14" s="15">
        <v>10</v>
      </c>
      <c r="B14" s="16" t="s">
        <v>97</v>
      </c>
      <c r="C14" s="17">
        <v>483884.21026955481</v>
      </c>
      <c r="D14" s="14">
        <f t="shared" si="0"/>
        <v>7.9501441421578653E-2</v>
      </c>
    </row>
    <row r="15" spans="1:4" ht="16.5" thickTop="1" thickBot="1" x14ac:dyDescent="0.3">
      <c r="A15" s="15">
        <v>11</v>
      </c>
      <c r="B15" s="16" t="s">
        <v>98</v>
      </c>
      <c r="C15" s="17">
        <v>53951.474174935676</v>
      </c>
      <c r="D15" s="14">
        <f t="shared" si="0"/>
        <v>8.8641453320766322E-3</v>
      </c>
    </row>
    <row r="16" spans="1:4" ht="16.5" thickTop="1" thickBot="1" x14ac:dyDescent="0.3">
      <c r="A16" s="15">
        <v>12</v>
      </c>
      <c r="B16" s="16" t="s">
        <v>99</v>
      </c>
      <c r="C16" s="17">
        <v>26202.45404627622</v>
      </c>
      <c r="D16" s="14">
        <f t="shared" si="0"/>
        <v>4.3050234358777599E-3</v>
      </c>
    </row>
    <row r="17" spans="1:4" ht="16.5" thickTop="1" thickBot="1" x14ac:dyDescent="0.3">
      <c r="A17" s="15">
        <v>13</v>
      </c>
      <c r="B17" s="16" t="s">
        <v>100</v>
      </c>
      <c r="C17" s="17">
        <v>229872.93847771693</v>
      </c>
      <c r="D17" s="14">
        <f t="shared" si="0"/>
        <v>3.7767774944778384E-2</v>
      </c>
    </row>
    <row r="18" spans="1:4" ht="16.5" thickTop="1" thickBot="1" x14ac:dyDescent="0.3">
      <c r="A18" s="15">
        <v>14</v>
      </c>
      <c r="B18" s="16" t="s">
        <v>101</v>
      </c>
      <c r="C18" s="17">
        <v>3559645.8672356331</v>
      </c>
      <c r="D18" s="14">
        <f t="shared" si="0"/>
        <v>0.58484441399307197</v>
      </c>
    </row>
    <row r="19" spans="1:4" ht="16.5" thickTop="1" thickBot="1" x14ac:dyDescent="0.3">
      <c r="A19" s="15">
        <v>15</v>
      </c>
      <c r="B19" s="16" t="s">
        <v>102</v>
      </c>
      <c r="C19" s="17">
        <v>0</v>
      </c>
      <c r="D19" s="14">
        <f t="shared" si="0"/>
        <v>0</v>
      </c>
    </row>
    <row r="20" spans="1:4" ht="16.5" thickTop="1" thickBot="1" x14ac:dyDescent="0.3">
      <c r="A20" s="15">
        <v>16</v>
      </c>
      <c r="B20" s="16" t="s">
        <v>103</v>
      </c>
      <c r="C20" s="17">
        <v>560431.30044380529</v>
      </c>
      <c r="D20" s="14">
        <f t="shared" si="0"/>
        <v>9.2078012172028226E-2</v>
      </c>
    </row>
    <row r="21" spans="1:4" ht="16.5" thickTop="1" thickBot="1" x14ac:dyDescent="0.3">
      <c r="A21" s="15">
        <v>17</v>
      </c>
      <c r="B21" s="16" t="s">
        <v>104</v>
      </c>
      <c r="C21" s="17">
        <v>232247.52618584776</v>
      </c>
      <c r="D21" s="14">
        <f t="shared" si="0"/>
        <v>3.8157916101633237E-2</v>
      </c>
    </row>
    <row r="22" spans="1:4" ht="16.5" thickTop="1" thickBot="1" x14ac:dyDescent="0.3">
      <c r="A22" s="15">
        <v>18</v>
      </c>
      <c r="B22" s="16" t="s">
        <v>105</v>
      </c>
      <c r="C22" s="17">
        <v>409914.91765478178</v>
      </c>
      <c r="D22" s="14">
        <f t="shared" si="0"/>
        <v>6.7348398898176037E-2</v>
      </c>
    </row>
    <row r="23" spans="1:4" ht="16.5" thickTop="1" thickBot="1" x14ac:dyDescent="0.3">
      <c r="A23" s="31"/>
      <c r="B23" s="18" t="s">
        <v>106</v>
      </c>
      <c r="C23" s="19">
        <f>SUM(C5:C22)</f>
        <v>6086483.4852946037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EDC2A4-6DF4-406C-93FC-6E907088C485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156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5906.3796504450911</v>
      </c>
      <c r="D5" s="14">
        <f>C5/C$23</f>
        <v>4.5131015985365669E-3</v>
      </c>
    </row>
    <row r="6" spans="1:4" ht="16.5" thickTop="1" thickBot="1" x14ac:dyDescent="0.3">
      <c r="A6" s="15">
        <v>2</v>
      </c>
      <c r="B6" s="16" t="s">
        <v>89</v>
      </c>
      <c r="C6" s="17">
        <v>412.34396253298422</v>
      </c>
      <c r="D6" s="14">
        <f t="shared" ref="D6:D23" si="0">C6/C$23</f>
        <v>3.1507459841567691E-4</v>
      </c>
    </row>
    <row r="7" spans="1:4" ht="16.5" thickTop="1" thickBot="1" x14ac:dyDescent="0.3">
      <c r="A7" s="15">
        <v>3</v>
      </c>
      <c r="B7" s="16" t="s">
        <v>90</v>
      </c>
      <c r="C7" s="17">
        <v>71853.823352039748</v>
      </c>
      <c r="D7" s="14">
        <f t="shared" si="0"/>
        <v>5.4903955421595263E-2</v>
      </c>
    </row>
    <row r="8" spans="1:4" ht="16.5" thickTop="1" thickBot="1" x14ac:dyDescent="0.3">
      <c r="A8" s="15">
        <v>4</v>
      </c>
      <c r="B8" s="16" t="s">
        <v>91</v>
      </c>
      <c r="C8" s="17">
        <v>0</v>
      </c>
      <c r="D8" s="14">
        <f t="shared" si="0"/>
        <v>0</v>
      </c>
    </row>
    <row r="9" spans="1:4" ht="16.5" thickTop="1" thickBot="1" x14ac:dyDescent="0.3">
      <c r="A9" s="15">
        <v>5</v>
      </c>
      <c r="B9" s="16" t="s">
        <v>92</v>
      </c>
      <c r="C9" s="17">
        <v>984.4180403471579</v>
      </c>
      <c r="D9" s="14">
        <f t="shared" si="0"/>
        <v>7.5219997603509883E-4</v>
      </c>
    </row>
    <row r="10" spans="1:4" ht="16.5" thickTop="1" thickBot="1" x14ac:dyDescent="0.3">
      <c r="A10" s="15">
        <v>6</v>
      </c>
      <c r="B10" s="16" t="s">
        <v>93</v>
      </c>
      <c r="C10" s="17">
        <v>6561.6799789075612</v>
      </c>
      <c r="D10" s="14">
        <f t="shared" si="0"/>
        <v>5.0138206743383816E-3</v>
      </c>
    </row>
    <row r="11" spans="1:4" ht="16.5" thickTop="1" thickBot="1" x14ac:dyDescent="0.3">
      <c r="A11" s="15">
        <v>7</v>
      </c>
      <c r="B11" s="16" t="s">
        <v>94</v>
      </c>
      <c r="C11" s="17">
        <v>0</v>
      </c>
      <c r="D11" s="14">
        <f t="shared" si="0"/>
        <v>0</v>
      </c>
    </row>
    <row r="12" spans="1:4" ht="16.5" thickTop="1" thickBot="1" x14ac:dyDescent="0.3">
      <c r="A12" s="15">
        <v>8</v>
      </c>
      <c r="B12" s="16" t="s">
        <v>95</v>
      </c>
      <c r="C12" s="17">
        <v>0</v>
      </c>
      <c r="D12" s="14">
        <f t="shared" si="0"/>
        <v>0</v>
      </c>
    </row>
    <row r="13" spans="1:4" ht="16.5" thickTop="1" thickBot="1" x14ac:dyDescent="0.3">
      <c r="A13" s="15">
        <v>9</v>
      </c>
      <c r="B13" s="16" t="s">
        <v>96</v>
      </c>
      <c r="C13" s="17">
        <v>0</v>
      </c>
      <c r="D13" s="14">
        <f t="shared" si="0"/>
        <v>0</v>
      </c>
    </row>
    <row r="14" spans="1:4" ht="16.5" thickTop="1" thickBot="1" x14ac:dyDescent="0.3">
      <c r="A14" s="15">
        <v>10</v>
      </c>
      <c r="B14" s="16" t="s">
        <v>97</v>
      </c>
      <c r="C14" s="17">
        <v>161827.31584685118</v>
      </c>
      <c r="D14" s="14">
        <f t="shared" si="0"/>
        <v>0.12365326326089943</v>
      </c>
    </row>
    <row r="15" spans="1:4" ht="16.5" thickTop="1" thickBot="1" x14ac:dyDescent="0.3">
      <c r="A15" s="15">
        <v>11</v>
      </c>
      <c r="B15" s="16" t="s">
        <v>98</v>
      </c>
      <c r="C15" s="17">
        <v>18687.140930124111</v>
      </c>
      <c r="D15" s="14">
        <f t="shared" si="0"/>
        <v>1.4278961156427829E-2</v>
      </c>
    </row>
    <row r="16" spans="1:4" ht="16.5" thickTop="1" thickBot="1" x14ac:dyDescent="0.3">
      <c r="A16" s="15">
        <v>12</v>
      </c>
      <c r="B16" s="16" t="s">
        <v>99</v>
      </c>
      <c r="C16" s="17">
        <v>0</v>
      </c>
      <c r="D16" s="14">
        <f t="shared" si="0"/>
        <v>0</v>
      </c>
    </row>
    <row r="17" spans="1:4" ht="16.5" thickTop="1" thickBot="1" x14ac:dyDescent="0.3">
      <c r="A17" s="15">
        <v>13</v>
      </c>
      <c r="B17" s="16" t="s">
        <v>100</v>
      </c>
      <c r="C17" s="17">
        <v>101462.69499818995</v>
      </c>
      <c r="D17" s="14">
        <f t="shared" si="0"/>
        <v>7.7528279265565339E-2</v>
      </c>
    </row>
    <row r="18" spans="1:4" ht="16.5" thickTop="1" thickBot="1" x14ac:dyDescent="0.3">
      <c r="A18" s="15">
        <v>14</v>
      </c>
      <c r="B18" s="16" t="s">
        <v>101</v>
      </c>
      <c r="C18" s="17">
        <v>291568.6517465926</v>
      </c>
      <c r="D18" s="14">
        <f t="shared" si="0"/>
        <v>0.22278942874617569</v>
      </c>
    </row>
    <row r="19" spans="1:4" ht="16.5" thickTop="1" thickBot="1" x14ac:dyDescent="0.3">
      <c r="A19" s="15">
        <v>15</v>
      </c>
      <c r="B19" s="16" t="s">
        <v>102</v>
      </c>
      <c r="C19" s="17">
        <v>0</v>
      </c>
      <c r="D19" s="14">
        <f t="shared" si="0"/>
        <v>0</v>
      </c>
    </row>
    <row r="20" spans="1:4" ht="16.5" thickTop="1" thickBot="1" x14ac:dyDescent="0.3">
      <c r="A20" s="15">
        <v>16</v>
      </c>
      <c r="B20" s="16" t="s">
        <v>103</v>
      </c>
      <c r="C20" s="17">
        <v>307127.58154608746</v>
      </c>
      <c r="D20" s="14">
        <f t="shared" si="0"/>
        <v>0.23467810423020538</v>
      </c>
    </row>
    <row r="21" spans="1:4" ht="16.5" thickTop="1" thickBot="1" x14ac:dyDescent="0.3">
      <c r="A21" s="15">
        <v>17</v>
      </c>
      <c r="B21" s="16" t="s">
        <v>104</v>
      </c>
      <c r="C21" s="17">
        <v>69972.610152700625</v>
      </c>
      <c r="D21" s="14">
        <f t="shared" si="0"/>
        <v>5.3466508660704147E-2</v>
      </c>
    </row>
    <row r="22" spans="1:4" ht="16.5" thickTop="1" thickBot="1" x14ac:dyDescent="0.3">
      <c r="A22" s="15">
        <v>18</v>
      </c>
      <c r="B22" s="16" t="s">
        <v>105</v>
      </c>
      <c r="C22" s="17">
        <v>272353.88108003652</v>
      </c>
      <c r="D22" s="14">
        <f t="shared" si="0"/>
        <v>0.2081073024111012</v>
      </c>
    </row>
    <row r="23" spans="1:4" ht="16.5" thickTop="1" thickBot="1" x14ac:dyDescent="0.3">
      <c r="A23" s="31"/>
      <c r="B23" s="18" t="s">
        <v>106</v>
      </c>
      <c r="C23" s="19">
        <f>SUM(C5:C22)</f>
        <v>1308718.521284855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2466B8-FD44-4965-B089-73BD25B17440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157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3098019.8738192585</v>
      </c>
      <c r="D5" s="14">
        <f>C5/C$23</f>
        <v>2.3818393857407905E-2</v>
      </c>
    </row>
    <row r="6" spans="1:4" ht="16.5" thickTop="1" thickBot="1" x14ac:dyDescent="0.3">
      <c r="A6" s="15">
        <v>2</v>
      </c>
      <c r="B6" s="16" t="s">
        <v>89</v>
      </c>
      <c r="C6" s="17">
        <v>2175852.0676416489</v>
      </c>
      <c r="D6" s="14">
        <f t="shared" ref="D6:D23" si="0">C6/C$23</f>
        <v>1.6728524552250074E-2</v>
      </c>
    </row>
    <row r="7" spans="1:4" ht="16.5" thickTop="1" thickBot="1" x14ac:dyDescent="0.3">
      <c r="A7" s="15">
        <v>3</v>
      </c>
      <c r="B7" s="16" t="s">
        <v>90</v>
      </c>
      <c r="C7" s="17">
        <v>2546457.0035896241</v>
      </c>
      <c r="D7" s="14">
        <f t="shared" si="0"/>
        <v>1.9577833042652381E-2</v>
      </c>
    </row>
    <row r="8" spans="1:4" ht="16.5" thickTop="1" thickBot="1" x14ac:dyDescent="0.3">
      <c r="A8" s="15">
        <v>4</v>
      </c>
      <c r="B8" s="16" t="s">
        <v>91</v>
      </c>
      <c r="C8" s="17">
        <v>2854.3309597864918</v>
      </c>
      <c r="D8" s="14">
        <f t="shared" si="0"/>
        <v>2.1944849216146163E-5</v>
      </c>
    </row>
    <row r="9" spans="1:4" ht="16.5" thickTop="1" thickBot="1" x14ac:dyDescent="0.3">
      <c r="A9" s="15">
        <v>5</v>
      </c>
      <c r="B9" s="16" t="s">
        <v>92</v>
      </c>
      <c r="C9" s="17">
        <v>935218.15654693847</v>
      </c>
      <c r="D9" s="14">
        <f t="shared" si="0"/>
        <v>7.1902038406786257E-3</v>
      </c>
    </row>
    <row r="10" spans="1:4" ht="16.5" thickTop="1" thickBot="1" x14ac:dyDescent="0.3">
      <c r="A10" s="15">
        <v>6</v>
      </c>
      <c r="B10" s="16" t="s">
        <v>93</v>
      </c>
      <c r="C10" s="17">
        <v>3144194.3823867715</v>
      </c>
      <c r="D10" s="14">
        <f t="shared" si="0"/>
        <v>2.4173395657276102E-2</v>
      </c>
    </row>
    <row r="11" spans="1:4" ht="16.5" thickTop="1" thickBot="1" x14ac:dyDescent="0.3">
      <c r="A11" s="15">
        <v>7</v>
      </c>
      <c r="B11" s="16" t="s">
        <v>94</v>
      </c>
      <c r="C11" s="17">
        <v>4520342.2343245745</v>
      </c>
      <c r="D11" s="14">
        <f t="shared" si="0"/>
        <v>3.475358328630896E-2</v>
      </c>
    </row>
    <row r="12" spans="1:4" ht="16.5" thickTop="1" thickBot="1" x14ac:dyDescent="0.3">
      <c r="A12" s="15">
        <v>8</v>
      </c>
      <c r="B12" s="16" t="s">
        <v>95</v>
      </c>
      <c r="C12" s="17">
        <v>546077.12324667268</v>
      </c>
      <c r="D12" s="14">
        <f t="shared" si="0"/>
        <v>4.1983849451471761E-3</v>
      </c>
    </row>
    <row r="13" spans="1:4" ht="16.5" thickTop="1" thickBot="1" x14ac:dyDescent="0.3">
      <c r="A13" s="15">
        <v>9</v>
      </c>
      <c r="B13" s="16" t="s">
        <v>96</v>
      </c>
      <c r="C13" s="17">
        <v>1307986.5724829454</v>
      </c>
      <c r="D13" s="14">
        <f t="shared" si="0"/>
        <v>1.0056145735822149E-2</v>
      </c>
    </row>
    <row r="14" spans="1:4" ht="16.5" thickTop="1" thickBot="1" x14ac:dyDescent="0.3">
      <c r="A14" s="15">
        <v>10</v>
      </c>
      <c r="B14" s="16" t="s">
        <v>97</v>
      </c>
      <c r="C14" s="17">
        <v>3249324.902730017</v>
      </c>
      <c r="D14" s="14">
        <f t="shared" si="0"/>
        <v>2.49816668246533E-2</v>
      </c>
    </row>
    <row r="15" spans="1:4" ht="16.5" thickTop="1" thickBot="1" x14ac:dyDescent="0.3">
      <c r="A15" s="15">
        <v>11</v>
      </c>
      <c r="B15" s="16" t="s">
        <v>98</v>
      </c>
      <c r="C15" s="17">
        <v>411364.53531166137</v>
      </c>
      <c r="D15" s="14">
        <f t="shared" si="0"/>
        <v>3.1626790401908054E-3</v>
      </c>
    </row>
    <row r="16" spans="1:4" ht="16.5" thickTop="1" thickBot="1" x14ac:dyDescent="0.3">
      <c r="A16" s="15">
        <v>12</v>
      </c>
      <c r="B16" s="16" t="s">
        <v>99</v>
      </c>
      <c r="C16" s="17">
        <v>14382714.01068398</v>
      </c>
      <c r="D16" s="14">
        <f t="shared" si="0"/>
        <v>0.11057809859127972</v>
      </c>
    </row>
    <row r="17" spans="1:4" ht="16.5" thickTop="1" thickBot="1" x14ac:dyDescent="0.3">
      <c r="A17" s="15">
        <v>13</v>
      </c>
      <c r="B17" s="16" t="s">
        <v>100</v>
      </c>
      <c r="C17" s="17">
        <v>7684381.5544426804</v>
      </c>
      <c r="D17" s="14">
        <f t="shared" si="0"/>
        <v>5.9079552058740048E-2</v>
      </c>
    </row>
    <row r="18" spans="1:4" ht="16.5" thickTop="1" thickBot="1" x14ac:dyDescent="0.3">
      <c r="A18" s="15">
        <v>14</v>
      </c>
      <c r="B18" s="16" t="s">
        <v>101</v>
      </c>
      <c r="C18" s="17">
        <v>13394657.101569472</v>
      </c>
      <c r="D18" s="14">
        <f t="shared" si="0"/>
        <v>0.10298165648524195</v>
      </c>
    </row>
    <row r="19" spans="1:4" ht="16.5" thickTop="1" thickBot="1" x14ac:dyDescent="0.3">
      <c r="A19" s="15">
        <v>15</v>
      </c>
      <c r="B19" s="16" t="s">
        <v>102</v>
      </c>
      <c r="C19" s="17">
        <v>359259.54993252986</v>
      </c>
      <c r="D19" s="14">
        <f t="shared" si="0"/>
        <v>2.7620821704991169E-3</v>
      </c>
    </row>
    <row r="20" spans="1:4" ht="16.5" thickTop="1" thickBot="1" x14ac:dyDescent="0.3">
      <c r="A20" s="15">
        <v>16</v>
      </c>
      <c r="B20" s="16" t="s">
        <v>103</v>
      </c>
      <c r="C20" s="17">
        <v>5046941.0540644042</v>
      </c>
      <c r="D20" s="14">
        <f t="shared" si="0"/>
        <v>3.8802213896914642E-2</v>
      </c>
    </row>
    <row r="21" spans="1:4" ht="16.5" thickTop="1" thickBot="1" x14ac:dyDescent="0.3">
      <c r="A21" s="15">
        <v>17</v>
      </c>
      <c r="B21" s="16" t="s">
        <v>104</v>
      </c>
      <c r="C21" s="17">
        <v>61327236.970415719</v>
      </c>
      <c r="D21" s="14">
        <f t="shared" si="0"/>
        <v>0.47149997218938705</v>
      </c>
    </row>
    <row r="22" spans="1:4" ht="16.5" thickTop="1" thickBot="1" x14ac:dyDescent="0.3">
      <c r="A22" s="15">
        <v>18</v>
      </c>
      <c r="B22" s="16" t="s">
        <v>105</v>
      </c>
      <c r="C22" s="17">
        <v>5935497.3408503523</v>
      </c>
      <c r="D22" s="14">
        <f t="shared" si="0"/>
        <v>4.5633668976333648E-2</v>
      </c>
    </row>
    <row r="23" spans="1:4" ht="16.5" thickTop="1" thickBot="1" x14ac:dyDescent="0.3">
      <c r="A23" s="31"/>
      <c r="B23" s="18" t="s">
        <v>106</v>
      </c>
      <c r="C23" s="19">
        <f>SUM(C5:C22)</f>
        <v>130068378.76499906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9AB698-76BD-4B80-8DC6-57ADB56DC017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158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1146008.3295439833</v>
      </c>
      <c r="D5" s="14">
        <f>C5/C$23</f>
        <v>8.9790378269705345E-2</v>
      </c>
    </row>
    <row r="6" spans="1:4" ht="16.5" thickTop="1" thickBot="1" x14ac:dyDescent="0.3">
      <c r="A6" s="15">
        <v>2</v>
      </c>
      <c r="B6" s="16" t="s">
        <v>89</v>
      </c>
      <c r="C6" s="17">
        <v>25909.99681893906</v>
      </c>
      <c r="D6" s="14">
        <f t="shared" ref="D6:D23" si="0">C6/C$23</f>
        <v>2.0300623960256402E-3</v>
      </c>
    </row>
    <row r="7" spans="1:4" ht="16.5" thickTop="1" thickBot="1" x14ac:dyDescent="0.3">
      <c r="A7" s="15">
        <v>3</v>
      </c>
      <c r="B7" s="16" t="s">
        <v>90</v>
      </c>
      <c r="C7" s="17">
        <v>422675.67977046873</v>
      </c>
      <c r="D7" s="14">
        <f t="shared" si="0"/>
        <v>3.3116870264893343E-2</v>
      </c>
    </row>
    <row r="8" spans="1:4" ht="16.5" thickTop="1" thickBot="1" x14ac:dyDescent="0.3">
      <c r="A8" s="15">
        <v>4</v>
      </c>
      <c r="B8" s="16" t="s">
        <v>91</v>
      </c>
      <c r="C8" s="17">
        <v>3450.3989498321407</v>
      </c>
      <c r="D8" s="14">
        <f t="shared" si="0"/>
        <v>2.7034064142457132E-4</v>
      </c>
    </row>
    <row r="9" spans="1:4" ht="16.5" thickTop="1" thickBot="1" x14ac:dyDescent="0.3">
      <c r="A9" s="15">
        <v>5</v>
      </c>
      <c r="B9" s="16" t="s">
        <v>92</v>
      </c>
      <c r="C9" s="17">
        <v>57896.252229958642</v>
      </c>
      <c r="D9" s="14">
        <f t="shared" si="0"/>
        <v>4.5362029700035797E-3</v>
      </c>
    </row>
    <row r="10" spans="1:4" ht="16.5" thickTop="1" thickBot="1" x14ac:dyDescent="0.3">
      <c r="A10" s="15">
        <v>6</v>
      </c>
      <c r="B10" s="16" t="s">
        <v>93</v>
      </c>
      <c r="C10" s="17">
        <v>138332.10197589252</v>
      </c>
      <c r="D10" s="14">
        <f t="shared" si="0"/>
        <v>1.0838395710615239E-2</v>
      </c>
    </row>
    <row r="11" spans="1:4" ht="16.5" thickTop="1" thickBot="1" x14ac:dyDescent="0.3">
      <c r="A11" s="15">
        <v>7</v>
      </c>
      <c r="B11" s="16" t="s">
        <v>94</v>
      </c>
      <c r="C11" s="17">
        <v>0</v>
      </c>
      <c r="D11" s="14">
        <f t="shared" si="0"/>
        <v>0</v>
      </c>
    </row>
    <row r="12" spans="1:4" ht="16.5" thickTop="1" thickBot="1" x14ac:dyDescent="0.3">
      <c r="A12" s="15">
        <v>8</v>
      </c>
      <c r="B12" s="16" t="s">
        <v>95</v>
      </c>
      <c r="C12" s="17">
        <v>794.02927859987494</v>
      </c>
      <c r="D12" s="14">
        <f t="shared" si="0"/>
        <v>6.2212627469360548E-5</v>
      </c>
    </row>
    <row r="13" spans="1:4" ht="16.5" thickTop="1" thickBot="1" x14ac:dyDescent="0.3">
      <c r="A13" s="15">
        <v>9</v>
      </c>
      <c r="B13" s="16" t="s">
        <v>96</v>
      </c>
      <c r="C13" s="17">
        <v>93951.572445071317</v>
      </c>
      <c r="D13" s="14">
        <f t="shared" si="0"/>
        <v>7.3611569928408718E-3</v>
      </c>
    </row>
    <row r="14" spans="1:4" ht="16.5" thickTop="1" thickBot="1" x14ac:dyDescent="0.3">
      <c r="A14" s="15">
        <v>10</v>
      </c>
      <c r="B14" s="16" t="s">
        <v>97</v>
      </c>
      <c r="C14" s="17">
        <v>754807.51121957507</v>
      </c>
      <c r="D14" s="14">
        <f t="shared" si="0"/>
        <v>5.9139580582445804E-2</v>
      </c>
    </row>
    <row r="15" spans="1:4" ht="16.5" thickTop="1" thickBot="1" x14ac:dyDescent="0.3">
      <c r="A15" s="15">
        <v>11</v>
      </c>
      <c r="B15" s="16" t="s">
        <v>98</v>
      </c>
      <c r="C15" s="17">
        <v>1046863.2699658183</v>
      </c>
      <c r="D15" s="14">
        <f t="shared" si="0"/>
        <v>8.202230872466261E-2</v>
      </c>
    </row>
    <row r="16" spans="1:4" ht="16.5" thickTop="1" thickBot="1" x14ac:dyDescent="0.3">
      <c r="A16" s="15">
        <v>12</v>
      </c>
      <c r="B16" s="16" t="s">
        <v>99</v>
      </c>
      <c r="C16" s="17">
        <v>508529.46205394983</v>
      </c>
      <c r="D16" s="14">
        <f t="shared" si="0"/>
        <v>3.9843560977679153E-2</v>
      </c>
    </row>
    <row r="17" spans="1:4" ht="16.5" thickTop="1" thickBot="1" x14ac:dyDescent="0.3">
      <c r="A17" s="15">
        <v>13</v>
      </c>
      <c r="B17" s="16" t="s">
        <v>100</v>
      </c>
      <c r="C17" s="17">
        <v>1479802.4051330925</v>
      </c>
      <c r="D17" s="14">
        <f t="shared" si="0"/>
        <v>0.1159433263231099</v>
      </c>
    </row>
    <row r="18" spans="1:4" ht="16.5" thickTop="1" thickBot="1" x14ac:dyDescent="0.3">
      <c r="A18" s="15">
        <v>14</v>
      </c>
      <c r="B18" s="16" t="s">
        <v>101</v>
      </c>
      <c r="C18" s="17">
        <v>4082227.3175364276</v>
      </c>
      <c r="D18" s="14">
        <f t="shared" si="0"/>
        <v>0.31984473897355958</v>
      </c>
    </row>
    <row r="19" spans="1:4" ht="16.5" thickTop="1" thickBot="1" x14ac:dyDescent="0.3">
      <c r="A19" s="15">
        <v>15</v>
      </c>
      <c r="B19" s="16" t="s">
        <v>102</v>
      </c>
      <c r="C19" s="17">
        <v>27263.085953526206</v>
      </c>
      <c r="D19" s="14">
        <f t="shared" si="0"/>
        <v>2.1360776684238372E-3</v>
      </c>
    </row>
    <row r="20" spans="1:4" ht="16.5" thickTop="1" thickBot="1" x14ac:dyDescent="0.3">
      <c r="A20" s="15">
        <v>16</v>
      </c>
      <c r="B20" s="16" t="s">
        <v>103</v>
      </c>
      <c r="C20" s="17">
        <v>1519334.2959371847</v>
      </c>
      <c r="D20" s="14">
        <f t="shared" si="0"/>
        <v>0.11904067154958707</v>
      </c>
    </row>
    <row r="21" spans="1:4" ht="16.5" thickTop="1" thickBot="1" x14ac:dyDescent="0.3">
      <c r="A21" s="15">
        <v>17</v>
      </c>
      <c r="B21" s="16" t="s">
        <v>104</v>
      </c>
      <c r="C21" s="17">
        <v>803016.37504151219</v>
      </c>
      <c r="D21" s="14">
        <f t="shared" si="0"/>
        <v>6.2916771381963735E-2</v>
      </c>
    </row>
    <row r="22" spans="1:4" ht="16.5" thickTop="1" thickBot="1" x14ac:dyDescent="0.3">
      <c r="A22" s="15">
        <v>18</v>
      </c>
      <c r="B22" s="16" t="s">
        <v>105</v>
      </c>
      <c r="C22" s="17">
        <v>652290.84664939938</v>
      </c>
      <c r="D22" s="14">
        <f t="shared" si="0"/>
        <v>5.110734394559046E-2</v>
      </c>
    </row>
    <row r="23" spans="1:4" ht="16.5" thickTop="1" thickBot="1" x14ac:dyDescent="0.3">
      <c r="A23" s="31"/>
      <c r="B23" s="18" t="s">
        <v>106</v>
      </c>
      <c r="C23" s="19">
        <f>SUM(C5:C22)</f>
        <v>12763152.930503231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A57E23-E844-43B9-8395-9A60704EE6B9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159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4320.650397790615</v>
      </c>
      <c r="D5" s="14">
        <f>C5/C$23</f>
        <v>5.0518274103475869E-4</v>
      </c>
    </row>
    <row r="6" spans="1:4" ht="16.5" thickTop="1" thickBot="1" x14ac:dyDescent="0.3">
      <c r="A6" s="15">
        <v>2</v>
      </c>
      <c r="B6" s="16" t="s">
        <v>89</v>
      </c>
      <c r="C6" s="17">
        <v>8471.0561228077586</v>
      </c>
      <c r="D6" s="14">
        <f t="shared" ref="D6:D23" si="0">C6/C$23</f>
        <v>9.9045999041431519E-4</v>
      </c>
    </row>
    <row r="7" spans="1:4" ht="16.5" thickTop="1" thickBot="1" x14ac:dyDescent="0.3">
      <c r="A7" s="15">
        <v>3</v>
      </c>
      <c r="B7" s="16" t="s">
        <v>90</v>
      </c>
      <c r="C7" s="17">
        <v>652340.86717828515</v>
      </c>
      <c r="D7" s="14">
        <f t="shared" si="0"/>
        <v>7.6273550745655144E-2</v>
      </c>
    </row>
    <row r="8" spans="1:4" ht="16.5" thickTop="1" thickBot="1" x14ac:dyDescent="0.3">
      <c r="A8" s="15">
        <v>4</v>
      </c>
      <c r="B8" s="16" t="s">
        <v>91</v>
      </c>
      <c r="C8" s="17">
        <v>31222.403414240947</v>
      </c>
      <c r="D8" s="14">
        <f t="shared" si="0"/>
        <v>3.650612265821104E-3</v>
      </c>
    </row>
    <row r="9" spans="1:4" ht="16.5" thickTop="1" thickBot="1" x14ac:dyDescent="0.3">
      <c r="A9" s="15">
        <v>5</v>
      </c>
      <c r="B9" s="16" t="s">
        <v>92</v>
      </c>
      <c r="C9" s="17">
        <v>172820.99299819791</v>
      </c>
      <c r="D9" s="14">
        <f t="shared" si="0"/>
        <v>2.0206722348057343E-2</v>
      </c>
    </row>
    <row r="10" spans="1:4" ht="16.5" thickTop="1" thickBot="1" x14ac:dyDescent="0.3">
      <c r="A10" s="15">
        <v>6</v>
      </c>
      <c r="B10" s="16" t="s">
        <v>93</v>
      </c>
      <c r="C10" s="17">
        <v>240061.76289720394</v>
      </c>
      <c r="D10" s="14">
        <f t="shared" si="0"/>
        <v>2.8068704531165122E-2</v>
      </c>
    </row>
    <row r="11" spans="1:4" ht="16.5" thickTop="1" thickBot="1" x14ac:dyDescent="0.3">
      <c r="A11" s="15">
        <v>7</v>
      </c>
      <c r="B11" s="16" t="s">
        <v>94</v>
      </c>
      <c r="C11" s="17">
        <v>0</v>
      </c>
      <c r="D11" s="14">
        <f t="shared" si="0"/>
        <v>0</v>
      </c>
    </row>
    <row r="12" spans="1:4" ht="16.5" thickTop="1" thickBot="1" x14ac:dyDescent="0.3">
      <c r="A12" s="15">
        <v>8</v>
      </c>
      <c r="B12" s="16" t="s">
        <v>95</v>
      </c>
      <c r="C12" s="17">
        <v>1472.7661014135779</v>
      </c>
      <c r="D12" s="14">
        <f t="shared" si="0"/>
        <v>1.7220000405393661E-4</v>
      </c>
    </row>
    <row r="13" spans="1:4" ht="16.5" thickTop="1" thickBot="1" x14ac:dyDescent="0.3">
      <c r="A13" s="15">
        <v>9</v>
      </c>
      <c r="B13" s="16" t="s">
        <v>96</v>
      </c>
      <c r="C13" s="17">
        <v>144.62988369007283</v>
      </c>
      <c r="D13" s="14">
        <f t="shared" si="0"/>
        <v>1.6910537616154092E-5</v>
      </c>
    </row>
    <row r="14" spans="1:4" ht="16.5" thickTop="1" thickBot="1" x14ac:dyDescent="0.3">
      <c r="A14" s="15">
        <v>10</v>
      </c>
      <c r="B14" s="16" t="s">
        <v>97</v>
      </c>
      <c r="C14" s="17">
        <v>828389.94944304298</v>
      </c>
      <c r="D14" s="14">
        <f t="shared" si="0"/>
        <v>9.6857710477866399E-2</v>
      </c>
    </row>
    <row r="15" spans="1:4" ht="16.5" thickTop="1" thickBot="1" x14ac:dyDescent="0.3">
      <c r="A15" s="15">
        <v>11</v>
      </c>
      <c r="B15" s="16" t="s">
        <v>98</v>
      </c>
      <c r="C15" s="17">
        <v>451084.09780170611</v>
      </c>
      <c r="D15" s="14">
        <f t="shared" si="0"/>
        <v>5.2742036495520339E-2</v>
      </c>
    </row>
    <row r="16" spans="1:4" ht="16.5" thickTop="1" thickBot="1" x14ac:dyDescent="0.3">
      <c r="A16" s="15">
        <v>12</v>
      </c>
      <c r="B16" s="16" t="s">
        <v>99</v>
      </c>
      <c r="C16" s="17">
        <v>0</v>
      </c>
      <c r="D16" s="14">
        <f t="shared" si="0"/>
        <v>0</v>
      </c>
    </row>
    <row r="17" spans="1:4" ht="16.5" thickTop="1" thickBot="1" x14ac:dyDescent="0.3">
      <c r="A17" s="15">
        <v>13</v>
      </c>
      <c r="B17" s="16" t="s">
        <v>100</v>
      </c>
      <c r="C17" s="17">
        <v>331189.63645135547</v>
      </c>
      <c r="D17" s="14">
        <f t="shared" si="0"/>
        <v>3.8723634856075467E-2</v>
      </c>
    </row>
    <row r="18" spans="1:4" ht="16.5" thickTop="1" thickBot="1" x14ac:dyDescent="0.3">
      <c r="A18" s="15">
        <v>14</v>
      </c>
      <c r="B18" s="16" t="s">
        <v>101</v>
      </c>
      <c r="C18" s="17">
        <v>3045726.2433804478</v>
      </c>
      <c r="D18" s="14">
        <f t="shared" si="0"/>
        <v>0.35611498048053791</v>
      </c>
    </row>
    <row r="19" spans="1:4" ht="16.5" thickTop="1" thickBot="1" x14ac:dyDescent="0.3">
      <c r="A19" s="15">
        <v>15</v>
      </c>
      <c r="B19" s="16" t="s">
        <v>102</v>
      </c>
      <c r="C19" s="17">
        <v>16214.383423664591</v>
      </c>
      <c r="D19" s="14">
        <f t="shared" si="0"/>
        <v>1.8958318558576403E-3</v>
      </c>
    </row>
    <row r="20" spans="1:4" ht="16.5" thickTop="1" thickBot="1" x14ac:dyDescent="0.3">
      <c r="A20" s="15">
        <v>16</v>
      </c>
      <c r="B20" s="16" t="s">
        <v>103</v>
      </c>
      <c r="C20" s="17">
        <v>1493433.8505717523</v>
      </c>
      <c r="D20" s="14">
        <f t="shared" si="0"/>
        <v>0.17461653610570466</v>
      </c>
    </row>
    <row r="21" spans="1:4" ht="16.5" thickTop="1" thickBot="1" x14ac:dyDescent="0.3">
      <c r="A21" s="15">
        <v>17</v>
      </c>
      <c r="B21" s="16" t="s">
        <v>104</v>
      </c>
      <c r="C21" s="17">
        <v>706710.11700055772</v>
      </c>
      <c r="D21" s="14">
        <f t="shared" si="0"/>
        <v>8.2630558169182008E-2</v>
      </c>
    </row>
    <row r="22" spans="1:4" ht="16.5" thickTop="1" thickBot="1" x14ac:dyDescent="0.3">
      <c r="A22" s="15">
        <v>18</v>
      </c>
      <c r="B22" s="16" t="s">
        <v>105</v>
      </c>
      <c r="C22" s="17">
        <v>569045.06413990108</v>
      </c>
      <c r="D22" s="14">
        <f t="shared" si="0"/>
        <v>6.6534368395437721E-2</v>
      </c>
    </row>
    <row r="23" spans="1:4" ht="16.5" thickTop="1" thickBot="1" x14ac:dyDescent="0.3">
      <c r="A23" s="31"/>
      <c r="B23" s="18" t="s">
        <v>106</v>
      </c>
      <c r="C23" s="19">
        <f>SUM(C5:C22)</f>
        <v>8552648.4712060578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  <pageSetup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D04B98-8624-4C1C-86A1-77A139AEACDE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160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137582.18672172591</v>
      </c>
      <c r="D5" s="14">
        <f>C5/C$23</f>
        <v>1.5743547945147277E-2</v>
      </c>
    </row>
    <row r="6" spans="1:4" ht="16.5" thickTop="1" thickBot="1" x14ac:dyDescent="0.3">
      <c r="A6" s="15">
        <v>2</v>
      </c>
      <c r="B6" s="16" t="s">
        <v>89</v>
      </c>
      <c r="C6" s="17">
        <v>2560.2741757977633</v>
      </c>
      <c r="D6" s="14">
        <f t="shared" ref="D6:D23" si="0">C6/C$23</f>
        <v>2.9297251482796369E-4</v>
      </c>
    </row>
    <row r="7" spans="1:4" ht="16.5" thickTop="1" thickBot="1" x14ac:dyDescent="0.3">
      <c r="A7" s="15">
        <v>3</v>
      </c>
      <c r="B7" s="16" t="s">
        <v>90</v>
      </c>
      <c r="C7" s="17">
        <v>74986.75830741477</v>
      </c>
      <c r="D7" s="14">
        <f t="shared" si="0"/>
        <v>8.5807447373383756E-3</v>
      </c>
    </row>
    <row r="8" spans="1:4" ht="16.5" thickTop="1" thickBot="1" x14ac:dyDescent="0.3">
      <c r="A8" s="15">
        <v>4</v>
      </c>
      <c r="B8" s="16" t="s">
        <v>91</v>
      </c>
      <c r="C8" s="17">
        <v>69882.686168779401</v>
      </c>
      <c r="D8" s="14">
        <f t="shared" si="0"/>
        <v>7.9966850829252291E-3</v>
      </c>
    </row>
    <row r="9" spans="1:4" ht="16.5" thickTop="1" thickBot="1" x14ac:dyDescent="0.3">
      <c r="A9" s="15">
        <v>5</v>
      </c>
      <c r="B9" s="16" t="s">
        <v>92</v>
      </c>
      <c r="C9" s="17">
        <v>247451.58967933178</v>
      </c>
      <c r="D9" s="14">
        <f t="shared" si="0"/>
        <v>2.8315918354307433E-2</v>
      </c>
    </row>
    <row r="10" spans="1:4" ht="16.5" thickTop="1" thickBot="1" x14ac:dyDescent="0.3">
      <c r="A10" s="15">
        <v>6</v>
      </c>
      <c r="B10" s="16" t="s">
        <v>93</v>
      </c>
      <c r="C10" s="17">
        <v>64104.525584538307</v>
      </c>
      <c r="D10" s="14">
        <f t="shared" si="0"/>
        <v>7.3354893979289326E-3</v>
      </c>
    </row>
    <row r="11" spans="1:4" ht="16.5" thickTop="1" thickBot="1" x14ac:dyDescent="0.3">
      <c r="A11" s="15">
        <v>7</v>
      </c>
      <c r="B11" s="16" t="s">
        <v>94</v>
      </c>
      <c r="C11" s="17">
        <v>0</v>
      </c>
      <c r="D11" s="14">
        <f t="shared" si="0"/>
        <v>0</v>
      </c>
    </row>
    <row r="12" spans="1:4" ht="16.5" thickTop="1" thickBot="1" x14ac:dyDescent="0.3">
      <c r="A12" s="15">
        <v>8</v>
      </c>
      <c r="B12" s="16" t="s">
        <v>95</v>
      </c>
      <c r="C12" s="17">
        <v>82.985229164772122</v>
      </c>
      <c r="D12" s="14">
        <f t="shared" si="0"/>
        <v>9.4960108225138024E-6</v>
      </c>
    </row>
    <row r="13" spans="1:4" ht="16.5" thickTop="1" thickBot="1" x14ac:dyDescent="0.3">
      <c r="A13" s="15">
        <v>9</v>
      </c>
      <c r="B13" s="16" t="s">
        <v>96</v>
      </c>
      <c r="C13" s="17">
        <v>244741.20155868045</v>
      </c>
      <c r="D13" s="14">
        <f t="shared" si="0"/>
        <v>2.8005768280782738E-2</v>
      </c>
    </row>
    <row r="14" spans="1:4" ht="16.5" thickTop="1" thickBot="1" x14ac:dyDescent="0.3">
      <c r="A14" s="15">
        <v>10</v>
      </c>
      <c r="B14" s="16" t="s">
        <v>97</v>
      </c>
      <c r="C14" s="17">
        <v>775825.88735537429</v>
      </c>
      <c r="D14" s="14">
        <f t="shared" si="0"/>
        <v>8.8777859588540661E-2</v>
      </c>
    </row>
    <row r="15" spans="1:4" ht="16.5" thickTop="1" thickBot="1" x14ac:dyDescent="0.3">
      <c r="A15" s="15">
        <v>11</v>
      </c>
      <c r="B15" s="16" t="s">
        <v>98</v>
      </c>
      <c r="C15" s="17">
        <v>107359.30296137539</v>
      </c>
      <c r="D15" s="14">
        <f t="shared" si="0"/>
        <v>1.2285139332380591E-2</v>
      </c>
    </row>
    <row r="16" spans="1:4" ht="16.5" thickTop="1" thickBot="1" x14ac:dyDescent="0.3">
      <c r="A16" s="15">
        <v>12</v>
      </c>
      <c r="B16" s="16" t="s">
        <v>99</v>
      </c>
      <c r="C16" s="17">
        <v>1734360.134030977</v>
      </c>
      <c r="D16" s="14">
        <f t="shared" si="0"/>
        <v>0.19846306106106507</v>
      </c>
    </row>
    <row r="17" spans="1:4" ht="16.5" thickTop="1" thickBot="1" x14ac:dyDescent="0.3">
      <c r="A17" s="15">
        <v>13</v>
      </c>
      <c r="B17" s="16" t="s">
        <v>100</v>
      </c>
      <c r="C17" s="17">
        <v>316013.10535627295</v>
      </c>
      <c r="D17" s="14">
        <f t="shared" si="0"/>
        <v>3.6161421721942449E-2</v>
      </c>
    </row>
    <row r="18" spans="1:4" ht="16.5" thickTop="1" thickBot="1" x14ac:dyDescent="0.3">
      <c r="A18" s="15">
        <v>14</v>
      </c>
      <c r="B18" s="16" t="s">
        <v>101</v>
      </c>
      <c r="C18" s="17">
        <v>3257279.7989667016</v>
      </c>
      <c r="D18" s="14">
        <f t="shared" si="0"/>
        <v>0.37273096109101189</v>
      </c>
    </row>
    <row r="19" spans="1:4" ht="16.5" thickTop="1" thickBot="1" x14ac:dyDescent="0.3">
      <c r="A19" s="15">
        <v>15</v>
      </c>
      <c r="B19" s="16" t="s">
        <v>102</v>
      </c>
      <c r="C19" s="17">
        <v>7804.5859488315391</v>
      </c>
      <c r="D19" s="14">
        <f t="shared" si="0"/>
        <v>8.9307980927773062E-4</v>
      </c>
    </row>
    <row r="20" spans="1:4" ht="16.5" thickTop="1" thickBot="1" x14ac:dyDescent="0.3">
      <c r="A20" s="15">
        <v>16</v>
      </c>
      <c r="B20" s="16" t="s">
        <v>103</v>
      </c>
      <c r="C20" s="17">
        <v>946259.09756014717</v>
      </c>
      <c r="D20" s="14">
        <f t="shared" si="0"/>
        <v>0.10828055452485026</v>
      </c>
    </row>
    <row r="21" spans="1:4" ht="16.5" thickTop="1" thickBot="1" x14ac:dyDescent="0.3">
      <c r="A21" s="15">
        <v>17</v>
      </c>
      <c r="B21" s="16" t="s">
        <v>104</v>
      </c>
      <c r="C21" s="17">
        <v>37177.510241676639</v>
      </c>
      <c r="D21" s="14">
        <f t="shared" si="0"/>
        <v>4.2542274470086846E-3</v>
      </c>
    </row>
    <row r="22" spans="1:4" ht="16.5" thickTop="1" thickBot="1" x14ac:dyDescent="0.3">
      <c r="A22" s="15">
        <v>18</v>
      </c>
      <c r="B22" s="16" t="s">
        <v>105</v>
      </c>
      <c r="C22" s="17">
        <v>715485.25592517818</v>
      </c>
      <c r="D22" s="14">
        <f t="shared" si="0"/>
        <v>8.1873073099842264E-2</v>
      </c>
    </row>
    <row r="23" spans="1:4" ht="16.5" thickTop="1" thickBot="1" x14ac:dyDescent="0.3">
      <c r="A23" s="31"/>
      <c r="B23" s="18" t="s">
        <v>106</v>
      </c>
      <c r="C23" s="19">
        <f>SUM(C5:C22)</f>
        <v>8738956.8857719675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B052BA-D2C7-4EAC-899A-730A3E9C7912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161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119999.67715841978</v>
      </c>
      <c r="D5" s="14">
        <f>C5/C$23</f>
        <v>1.0057976924732783E-2</v>
      </c>
    </row>
    <row r="6" spans="1:4" ht="16.5" thickTop="1" thickBot="1" x14ac:dyDescent="0.3">
      <c r="A6" s="15">
        <v>2</v>
      </c>
      <c r="B6" s="16" t="s">
        <v>89</v>
      </c>
      <c r="C6" s="17">
        <v>37348.301574157857</v>
      </c>
      <c r="D6" s="14">
        <f t="shared" ref="D6:D23" si="0">C6/C$23</f>
        <v>3.1304113836483219E-3</v>
      </c>
    </row>
    <row r="7" spans="1:4" ht="16.5" thickTop="1" thickBot="1" x14ac:dyDescent="0.3">
      <c r="A7" s="15">
        <v>3</v>
      </c>
      <c r="B7" s="16" t="s">
        <v>90</v>
      </c>
      <c r="C7" s="17">
        <v>376042.16483771842</v>
      </c>
      <c r="D7" s="14">
        <f t="shared" si="0"/>
        <v>3.1518613268193725E-2</v>
      </c>
    </row>
    <row r="8" spans="1:4" ht="16.5" thickTop="1" thickBot="1" x14ac:dyDescent="0.3">
      <c r="A8" s="15">
        <v>4</v>
      </c>
      <c r="B8" s="16" t="s">
        <v>91</v>
      </c>
      <c r="C8" s="17">
        <v>6924.1515166079898</v>
      </c>
      <c r="D8" s="14">
        <f t="shared" si="0"/>
        <v>5.8035952951320229E-4</v>
      </c>
    </row>
    <row r="9" spans="1:4" ht="16.5" thickTop="1" thickBot="1" x14ac:dyDescent="0.3">
      <c r="A9" s="15">
        <v>5</v>
      </c>
      <c r="B9" s="16" t="s">
        <v>92</v>
      </c>
      <c r="C9" s="17">
        <v>54474.369711983534</v>
      </c>
      <c r="D9" s="14">
        <f t="shared" si="0"/>
        <v>4.5658618966880216E-3</v>
      </c>
    </row>
    <row r="10" spans="1:4" ht="16.5" thickTop="1" thickBot="1" x14ac:dyDescent="0.3">
      <c r="A10" s="15">
        <v>6</v>
      </c>
      <c r="B10" s="16" t="s">
        <v>93</v>
      </c>
      <c r="C10" s="17">
        <v>377995.64256511949</v>
      </c>
      <c r="D10" s="14">
        <f t="shared" si="0"/>
        <v>3.1682347324571571E-2</v>
      </c>
    </row>
    <row r="11" spans="1:4" ht="16.5" thickTop="1" thickBot="1" x14ac:dyDescent="0.3">
      <c r="A11" s="15">
        <v>7</v>
      </c>
      <c r="B11" s="16" t="s">
        <v>94</v>
      </c>
      <c r="C11" s="17">
        <v>104036.62366393897</v>
      </c>
      <c r="D11" s="14">
        <f t="shared" si="0"/>
        <v>8.720006460997267E-3</v>
      </c>
    </row>
    <row r="12" spans="1:4" ht="16.5" thickTop="1" thickBot="1" x14ac:dyDescent="0.3">
      <c r="A12" s="15">
        <v>8</v>
      </c>
      <c r="B12" s="16" t="s">
        <v>95</v>
      </c>
      <c r="C12" s="17">
        <v>24721.648179453103</v>
      </c>
      <c r="D12" s="14">
        <f t="shared" si="0"/>
        <v>2.0720869657177656E-3</v>
      </c>
    </row>
    <row r="13" spans="1:4" ht="16.5" thickTop="1" thickBot="1" x14ac:dyDescent="0.3">
      <c r="A13" s="15">
        <v>9</v>
      </c>
      <c r="B13" s="16" t="s">
        <v>96</v>
      </c>
      <c r="C13" s="17">
        <v>14037.425266955222</v>
      </c>
      <c r="D13" s="14">
        <f t="shared" si="0"/>
        <v>1.1765706605302319E-3</v>
      </c>
    </row>
    <row r="14" spans="1:4" ht="16.5" thickTop="1" thickBot="1" x14ac:dyDescent="0.3">
      <c r="A14" s="15">
        <v>10</v>
      </c>
      <c r="B14" s="16" t="s">
        <v>97</v>
      </c>
      <c r="C14" s="17">
        <v>1345242.3830048058</v>
      </c>
      <c r="D14" s="14">
        <f t="shared" si="0"/>
        <v>0.11275377706702035</v>
      </c>
    </row>
    <row r="15" spans="1:4" ht="16.5" thickTop="1" thickBot="1" x14ac:dyDescent="0.3">
      <c r="A15" s="15">
        <v>11</v>
      </c>
      <c r="B15" s="16" t="s">
        <v>98</v>
      </c>
      <c r="C15" s="17">
        <v>64562.357160531486</v>
      </c>
      <c r="D15" s="14">
        <f t="shared" si="0"/>
        <v>5.4114037129425665E-3</v>
      </c>
    </row>
    <row r="16" spans="1:4" ht="16.5" thickTop="1" thickBot="1" x14ac:dyDescent="0.3">
      <c r="A16" s="15">
        <v>12</v>
      </c>
      <c r="B16" s="16" t="s">
        <v>99</v>
      </c>
      <c r="C16" s="17">
        <v>1458605.0713186485</v>
      </c>
      <c r="D16" s="14">
        <f t="shared" si="0"/>
        <v>0.12225546348973505</v>
      </c>
    </row>
    <row r="17" spans="1:4" ht="16.5" thickTop="1" thickBot="1" x14ac:dyDescent="0.3">
      <c r="A17" s="15">
        <v>13</v>
      </c>
      <c r="B17" s="16" t="s">
        <v>100</v>
      </c>
      <c r="C17" s="17">
        <v>601546.6783522825</v>
      </c>
      <c r="D17" s="14">
        <f t="shared" si="0"/>
        <v>5.0419657396489827E-2</v>
      </c>
    </row>
    <row r="18" spans="1:4" ht="16.5" thickTop="1" thickBot="1" x14ac:dyDescent="0.3">
      <c r="A18" s="15">
        <v>14</v>
      </c>
      <c r="B18" s="16" t="s">
        <v>101</v>
      </c>
      <c r="C18" s="17">
        <v>3922855.0420755916</v>
      </c>
      <c r="D18" s="14">
        <f t="shared" si="0"/>
        <v>0.32880076369021732</v>
      </c>
    </row>
    <row r="19" spans="1:4" ht="16.5" thickTop="1" thickBot="1" x14ac:dyDescent="0.3">
      <c r="A19" s="15">
        <v>15</v>
      </c>
      <c r="B19" s="16" t="s">
        <v>102</v>
      </c>
      <c r="C19" s="17">
        <v>24370.385839058075</v>
      </c>
      <c r="D19" s="14">
        <f t="shared" si="0"/>
        <v>2.0426453155576851E-3</v>
      </c>
    </row>
    <row r="20" spans="1:4" ht="16.5" thickTop="1" thickBot="1" x14ac:dyDescent="0.3">
      <c r="A20" s="15">
        <v>16</v>
      </c>
      <c r="B20" s="16" t="s">
        <v>103</v>
      </c>
      <c r="C20" s="17">
        <v>1671596.3762687258</v>
      </c>
      <c r="D20" s="14">
        <f t="shared" si="0"/>
        <v>0.14010769177138663</v>
      </c>
    </row>
    <row r="21" spans="1:4" ht="16.5" thickTop="1" thickBot="1" x14ac:dyDescent="0.3">
      <c r="A21" s="15">
        <v>17</v>
      </c>
      <c r="B21" s="16" t="s">
        <v>104</v>
      </c>
      <c r="C21" s="17">
        <v>812054.77685980371</v>
      </c>
      <c r="D21" s="14">
        <f t="shared" si="0"/>
        <v>6.8063751509033571E-2</v>
      </c>
    </row>
    <row r="22" spans="1:4" ht="16.5" thickTop="1" thickBot="1" x14ac:dyDescent="0.3">
      <c r="A22" s="15">
        <v>18</v>
      </c>
      <c r="B22" s="16" t="s">
        <v>105</v>
      </c>
      <c r="C22" s="17">
        <v>914383.5506891543</v>
      </c>
      <c r="D22" s="14">
        <f t="shared" si="0"/>
        <v>7.6640611633024269E-2</v>
      </c>
    </row>
    <row r="23" spans="1:4" ht="16.5" thickTop="1" thickBot="1" x14ac:dyDescent="0.3">
      <c r="A23" s="31"/>
      <c r="B23" s="18" t="s">
        <v>106</v>
      </c>
      <c r="C23" s="19">
        <f>SUM(C5:C22)</f>
        <v>11930796.626042955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957A33-37AC-44FC-BD13-7132A4002E57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162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81019.058998134875</v>
      </c>
      <c r="D5" s="14">
        <f>C5/C$23</f>
        <v>1.3347173569152188E-2</v>
      </c>
    </row>
    <row r="6" spans="1:4" ht="16.5" thickTop="1" thickBot="1" x14ac:dyDescent="0.3">
      <c r="A6" s="15">
        <v>2</v>
      </c>
      <c r="B6" s="16" t="s">
        <v>89</v>
      </c>
      <c r="C6" s="17">
        <v>92556.570638973208</v>
      </c>
      <c r="D6" s="14">
        <f t="shared" ref="D6:D23" si="0">C6/C$23</f>
        <v>1.5247876592991655E-2</v>
      </c>
    </row>
    <row r="7" spans="1:4" ht="16.5" thickTop="1" thickBot="1" x14ac:dyDescent="0.3">
      <c r="A7" s="15">
        <v>3</v>
      </c>
      <c r="B7" s="16" t="s">
        <v>90</v>
      </c>
      <c r="C7" s="17">
        <v>174991.92096716131</v>
      </c>
      <c r="D7" s="14">
        <f t="shared" si="0"/>
        <v>2.8828371635393008E-2</v>
      </c>
    </row>
    <row r="8" spans="1:4" ht="16.5" thickTop="1" thickBot="1" x14ac:dyDescent="0.3">
      <c r="A8" s="15">
        <v>4</v>
      </c>
      <c r="B8" s="16" t="s">
        <v>91</v>
      </c>
      <c r="C8" s="17">
        <v>30675.977569740407</v>
      </c>
      <c r="D8" s="14">
        <f t="shared" si="0"/>
        <v>5.0535960561597006E-3</v>
      </c>
    </row>
    <row r="9" spans="1:4" ht="16.5" thickTop="1" thickBot="1" x14ac:dyDescent="0.3">
      <c r="A9" s="15">
        <v>5</v>
      </c>
      <c r="B9" s="16" t="s">
        <v>92</v>
      </c>
      <c r="C9" s="17">
        <v>548673.04957027338</v>
      </c>
      <c r="D9" s="14">
        <f t="shared" si="0"/>
        <v>9.0389033344599426E-2</v>
      </c>
    </row>
    <row r="10" spans="1:4" ht="16.5" thickTop="1" thickBot="1" x14ac:dyDescent="0.3">
      <c r="A10" s="15">
        <v>6</v>
      </c>
      <c r="B10" s="16" t="s">
        <v>93</v>
      </c>
      <c r="C10" s="17">
        <v>119789.65022860467</v>
      </c>
      <c r="D10" s="14">
        <f t="shared" si="0"/>
        <v>1.9734285650318706E-2</v>
      </c>
    </row>
    <row r="11" spans="1:4" ht="16.5" thickTop="1" thickBot="1" x14ac:dyDescent="0.3">
      <c r="A11" s="15">
        <v>7</v>
      </c>
      <c r="B11" s="16" t="s">
        <v>94</v>
      </c>
      <c r="C11" s="17">
        <v>25960.245116448499</v>
      </c>
      <c r="D11" s="14">
        <f t="shared" si="0"/>
        <v>4.2767208327481338E-3</v>
      </c>
    </row>
    <row r="12" spans="1:4" ht="16.5" thickTop="1" thickBot="1" x14ac:dyDescent="0.3">
      <c r="A12" s="15">
        <v>8</v>
      </c>
      <c r="B12" s="16" t="s">
        <v>95</v>
      </c>
      <c r="C12" s="17">
        <v>0</v>
      </c>
      <c r="D12" s="14">
        <f t="shared" si="0"/>
        <v>0</v>
      </c>
    </row>
    <row r="13" spans="1:4" ht="16.5" thickTop="1" thickBot="1" x14ac:dyDescent="0.3">
      <c r="A13" s="15">
        <v>9</v>
      </c>
      <c r="B13" s="16" t="s">
        <v>96</v>
      </c>
      <c r="C13" s="17">
        <v>1505.2665066223667</v>
      </c>
      <c r="D13" s="14">
        <f t="shared" si="0"/>
        <v>2.4797934683717585E-4</v>
      </c>
    </row>
    <row r="14" spans="1:4" ht="16.5" thickTop="1" thickBot="1" x14ac:dyDescent="0.3">
      <c r="A14" s="15">
        <v>10</v>
      </c>
      <c r="B14" s="16" t="s">
        <v>97</v>
      </c>
      <c r="C14" s="17">
        <v>350978.28742209083</v>
      </c>
      <c r="D14" s="14">
        <f t="shared" si="0"/>
        <v>5.7820569371637272E-2</v>
      </c>
    </row>
    <row r="15" spans="1:4" ht="16.5" thickTop="1" thickBot="1" x14ac:dyDescent="0.3">
      <c r="A15" s="15">
        <v>11</v>
      </c>
      <c r="B15" s="16" t="s">
        <v>98</v>
      </c>
      <c r="C15" s="17">
        <v>227775.26742102145</v>
      </c>
      <c r="D15" s="14">
        <f t="shared" si="0"/>
        <v>3.7523961233595859E-2</v>
      </c>
    </row>
    <row r="16" spans="1:4" ht="16.5" thickTop="1" thickBot="1" x14ac:dyDescent="0.3">
      <c r="A16" s="15">
        <v>12</v>
      </c>
      <c r="B16" s="16" t="s">
        <v>99</v>
      </c>
      <c r="C16" s="17">
        <v>2562.3365975235888</v>
      </c>
      <c r="D16" s="14">
        <f t="shared" si="0"/>
        <v>4.2212229730445897E-4</v>
      </c>
    </row>
    <row r="17" spans="1:4" ht="16.5" thickTop="1" thickBot="1" x14ac:dyDescent="0.3">
      <c r="A17" s="15">
        <v>13</v>
      </c>
      <c r="B17" s="16" t="s">
        <v>100</v>
      </c>
      <c r="C17" s="17">
        <v>304804.12583326659</v>
      </c>
      <c r="D17" s="14">
        <f t="shared" si="0"/>
        <v>5.0213784539067143E-2</v>
      </c>
    </row>
    <row r="18" spans="1:4" ht="16.5" thickTop="1" thickBot="1" x14ac:dyDescent="0.3">
      <c r="A18" s="15">
        <v>14</v>
      </c>
      <c r="B18" s="16" t="s">
        <v>101</v>
      </c>
      <c r="C18" s="17">
        <v>1978022.6520392813</v>
      </c>
      <c r="D18" s="14">
        <f t="shared" si="0"/>
        <v>0.32586174150814051</v>
      </c>
    </row>
    <row r="19" spans="1:4" ht="16.5" thickTop="1" thickBot="1" x14ac:dyDescent="0.3">
      <c r="A19" s="15">
        <v>15</v>
      </c>
      <c r="B19" s="16" t="s">
        <v>102</v>
      </c>
      <c r="C19" s="17">
        <v>1377.6799410847445</v>
      </c>
      <c r="D19" s="14">
        <f t="shared" si="0"/>
        <v>2.2696058833293479E-4</v>
      </c>
    </row>
    <row r="20" spans="1:4" ht="16.5" thickTop="1" thickBot="1" x14ac:dyDescent="0.3">
      <c r="A20" s="15">
        <v>16</v>
      </c>
      <c r="B20" s="16" t="s">
        <v>103</v>
      </c>
      <c r="C20" s="17">
        <v>1031394.3355293367</v>
      </c>
      <c r="D20" s="14">
        <f t="shared" si="0"/>
        <v>0.16991309680438718</v>
      </c>
    </row>
    <row r="21" spans="1:4" ht="16.5" thickTop="1" thickBot="1" x14ac:dyDescent="0.3">
      <c r="A21" s="15">
        <v>17</v>
      </c>
      <c r="B21" s="16" t="s">
        <v>104</v>
      </c>
      <c r="C21" s="17">
        <v>436232.48561476188</v>
      </c>
      <c r="D21" s="14">
        <f t="shared" si="0"/>
        <v>7.1865444674406184E-2</v>
      </c>
    </row>
    <row r="22" spans="1:4" ht="16.5" thickTop="1" thickBot="1" x14ac:dyDescent="0.3">
      <c r="A22" s="15">
        <v>18</v>
      </c>
      <c r="B22" s="16" t="s">
        <v>105</v>
      </c>
      <c r="C22" s="17">
        <v>661809.61409897427</v>
      </c>
      <c r="D22" s="14">
        <f t="shared" si="0"/>
        <v>0.1090272819549285</v>
      </c>
    </row>
    <row r="23" spans="1:4" ht="16.5" thickTop="1" thickBot="1" x14ac:dyDescent="0.3">
      <c r="A23" s="31"/>
      <c r="B23" s="18" t="s">
        <v>106</v>
      </c>
      <c r="C23" s="19">
        <f>SUM(C5:C22)</f>
        <v>6070128.5240933001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1C66A0-6966-4582-B033-359B05313604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163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59021.990031204972</v>
      </c>
      <c r="D5" s="14">
        <f>C5/C$23</f>
        <v>1.7706885750721421E-2</v>
      </c>
    </row>
    <row r="6" spans="1:4" ht="16.5" thickTop="1" thickBot="1" x14ac:dyDescent="0.3">
      <c r="A6" s="15">
        <v>2</v>
      </c>
      <c r="B6" s="16" t="s">
        <v>89</v>
      </c>
      <c r="C6" s="17">
        <v>0</v>
      </c>
      <c r="D6" s="14">
        <f t="shared" ref="D6:D23" si="0">C6/C$23</f>
        <v>0</v>
      </c>
    </row>
    <row r="7" spans="1:4" ht="16.5" thickTop="1" thickBot="1" x14ac:dyDescent="0.3">
      <c r="A7" s="15">
        <v>3</v>
      </c>
      <c r="B7" s="16" t="s">
        <v>90</v>
      </c>
      <c r="C7" s="17">
        <v>18865.523315959446</v>
      </c>
      <c r="D7" s="14">
        <f t="shared" si="0"/>
        <v>5.6597492867768899E-3</v>
      </c>
    </row>
    <row r="8" spans="1:4" ht="16.5" thickTop="1" thickBot="1" x14ac:dyDescent="0.3">
      <c r="A8" s="15">
        <v>4</v>
      </c>
      <c r="B8" s="16" t="s">
        <v>91</v>
      </c>
      <c r="C8" s="17">
        <v>0</v>
      </c>
      <c r="D8" s="14">
        <f t="shared" si="0"/>
        <v>0</v>
      </c>
    </row>
    <row r="9" spans="1:4" ht="16.5" thickTop="1" thickBot="1" x14ac:dyDescent="0.3">
      <c r="A9" s="15">
        <v>5</v>
      </c>
      <c r="B9" s="16" t="s">
        <v>92</v>
      </c>
      <c r="C9" s="17">
        <v>18259.932929551116</v>
      </c>
      <c r="D9" s="14">
        <f t="shared" si="0"/>
        <v>5.4780692082468671E-3</v>
      </c>
    </row>
    <row r="10" spans="1:4" ht="16.5" thickTop="1" thickBot="1" x14ac:dyDescent="0.3">
      <c r="A10" s="15">
        <v>6</v>
      </c>
      <c r="B10" s="16" t="s">
        <v>93</v>
      </c>
      <c r="C10" s="17">
        <v>70316.519839657514</v>
      </c>
      <c r="D10" s="14">
        <f t="shared" si="0"/>
        <v>2.1095299947203973E-2</v>
      </c>
    </row>
    <row r="11" spans="1:4" ht="16.5" thickTop="1" thickBot="1" x14ac:dyDescent="0.3">
      <c r="A11" s="15">
        <v>7</v>
      </c>
      <c r="B11" s="16" t="s">
        <v>94</v>
      </c>
      <c r="C11" s="17">
        <v>0</v>
      </c>
      <c r="D11" s="14">
        <f t="shared" si="0"/>
        <v>0</v>
      </c>
    </row>
    <row r="12" spans="1:4" ht="16.5" thickTop="1" thickBot="1" x14ac:dyDescent="0.3">
      <c r="A12" s="15">
        <v>8</v>
      </c>
      <c r="B12" s="16" t="s">
        <v>95</v>
      </c>
      <c r="C12" s="17">
        <v>0</v>
      </c>
      <c r="D12" s="14">
        <f t="shared" si="0"/>
        <v>0</v>
      </c>
    </row>
    <row r="13" spans="1:4" ht="16.5" thickTop="1" thickBot="1" x14ac:dyDescent="0.3">
      <c r="A13" s="15">
        <v>9</v>
      </c>
      <c r="B13" s="16" t="s">
        <v>96</v>
      </c>
      <c r="C13" s="17">
        <v>0</v>
      </c>
      <c r="D13" s="14">
        <f t="shared" si="0"/>
        <v>0</v>
      </c>
    </row>
    <row r="14" spans="1:4" ht="16.5" thickTop="1" thickBot="1" x14ac:dyDescent="0.3">
      <c r="A14" s="15">
        <v>10</v>
      </c>
      <c r="B14" s="16" t="s">
        <v>97</v>
      </c>
      <c r="C14" s="17">
        <v>672180.37971644569</v>
      </c>
      <c r="D14" s="14">
        <f t="shared" si="0"/>
        <v>0.20165740228723111</v>
      </c>
    </row>
    <row r="15" spans="1:4" ht="16.5" thickTop="1" thickBot="1" x14ac:dyDescent="0.3">
      <c r="A15" s="15">
        <v>11</v>
      </c>
      <c r="B15" s="16" t="s">
        <v>98</v>
      </c>
      <c r="C15" s="17">
        <v>16936.435810742503</v>
      </c>
      <c r="D15" s="14">
        <f t="shared" si="0"/>
        <v>5.0810135979266627E-3</v>
      </c>
    </row>
    <row r="16" spans="1:4" ht="16.5" thickTop="1" thickBot="1" x14ac:dyDescent="0.3">
      <c r="A16" s="15">
        <v>12</v>
      </c>
      <c r="B16" s="16" t="s">
        <v>99</v>
      </c>
      <c r="C16" s="17">
        <v>0</v>
      </c>
      <c r="D16" s="14">
        <f t="shared" si="0"/>
        <v>0</v>
      </c>
    </row>
    <row r="17" spans="1:4" ht="16.5" thickTop="1" thickBot="1" x14ac:dyDescent="0.3">
      <c r="A17" s="15">
        <v>13</v>
      </c>
      <c r="B17" s="16" t="s">
        <v>100</v>
      </c>
      <c r="C17" s="17">
        <v>121553.74855023532</v>
      </c>
      <c r="D17" s="14">
        <f t="shared" si="0"/>
        <v>3.6466719217921884E-2</v>
      </c>
    </row>
    <row r="18" spans="1:4" ht="16.5" thickTop="1" thickBot="1" x14ac:dyDescent="0.3">
      <c r="A18" s="15">
        <v>14</v>
      </c>
      <c r="B18" s="16" t="s">
        <v>101</v>
      </c>
      <c r="C18" s="17">
        <v>954079.72158073599</v>
      </c>
      <c r="D18" s="14">
        <f t="shared" si="0"/>
        <v>0.28622858392572731</v>
      </c>
    </row>
    <row r="19" spans="1:4" ht="16.5" thickTop="1" thickBot="1" x14ac:dyDescent="0.3">
      <c r="A19" s="15">
        <v>15</v>
      </c>
      <c r="B19" s="16" t="s">
        <v>102</v>
      </c>
      <c r="C19" s="17">
        <v>0</v>
      </c>
      <c r="D19" s="14">
        <f t="shared" si="0"/>
        <v>0</v>
      </c>
    </row>
    <row r="20" spans="1:4" ht="16.5" thickTop="1" thickBot="1" x14ac:dyDescent="0.3">
      <c r="A20" s="15">
        <v>16</v>
      </c>
      <c r="B20" s="16" t="s">
        <v>103</v>
      </c>
      <c r="C20" s="17">
        <v>683525.74407475791</v>
      </c>
      <c r="D20" s="14">
        <f t="shared" si="0"/>
        <v>0.20506106709735916</v>
      </c>
    </row>
    <row r="21" spans="1:4" ht="16.5" thickTop="1" thickBot="1" x14ac:dyDescent="0.3">
      <c r="A21" s="15">
        <v>17</v>
      </c>
      <c r="B21" s="16" t="s">
        <v>104</v>
      </c>
      <c r="C21" s="17">
        <v>326304.98722014704</v>
      </c>
      <c r="D21" s="14">
        <f t="shared" si="0"/>
        <v>9.7893092482022465E-2</v>
      </c>
    </row>
    <row r="22" spans="1:4" ht="16.5" thickTop="1" thickBot="1" x14ac:dyDescent="0.3">
      <c r="A22" s="15">
        <v>18</v>
      </c>
      <c r="B22" s="16" t="s">
        <v>105</v>
      </c>
      <c r="C22" s="17">
        <v>392233.99450572801</v>
      </c>
      <c r="D22" s="14">
        <f t="shared" si="0"/>
        <v>0.11767211719886204</v>
      </c>
    </row>
    <row r="23" spans="1:4" ht="16.5" thickTop="1" thickBot="1" x14ac:dyDescent="0.3">
      <c r="A23" s="31"/>
      <c r="B23" s="18" t="s">
        <v>106</v>
      </c>
      <c r="C23" s="19">
        <f>SUM(C5:C22)</f>
        <v>3333278.9775751662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D2F5D7-5345-491D-BAB0-621BD1DE4E75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164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185233.63271462647</v>
      </c>
      <c r="D5" s="14">
        <f>C5/C$23</f>
        <v>2.9556736948287729E-3</v>
      </c>
    </row>
    <row r="6" spans="1:4" ht="16.5" thickTop="1" thickBot="1" x14ac:dyDescent="0.3">
      <c r="A6" s="15">
        <v>2</v>
      </c>
      <c r="B6" s="16" t="s">
        <v>89</v>
      </c>
      <c r="C6" s="17">
        <v>2833.032291981348</v>
      </c>
      <c r="D6" s="14">
        <f t="shared" ref="D6:D23" si="0">C6/C$23</f>
        <v>4.5205176291662426E-5</v>
      </c>
    </row>
    <row r="7" spans="1:4" ht="16.5" thickTop="1" thickBot="1" x14ac:dyDescent="0.3">
      <c r="A7" s="15">
        <v>3</v>
      </c>
      <c r="B7" s="16" t="s">
        <v>90</v>
      </c>
      <c r="C7" s="17">
        <v>129030.62697425636</v>
      </c>
      <c r="D7" s="14">
        <f t="shared" si="0"/>
        <v>2.0588724865242001E-3</v>
      </c>
    </row>
    <row r="8" spans="1:4" ht="16.5" thickTop="1" thickBot="1" x14ac:dyDescent="0.3">
      <c r="A8" s="15">
        <v>4</v>
      </c>
      <c r="B8" s="16" t="s">
        <v>91</v>
      </c>
      <c r="C8" s="17">
        <v>33488.007359488314</v>
      </c>
      <c r="D8" s="14">
        <f t="shared" si="0"/>
        <v>5.3435016629599526E-4</v>
      </c>
    </row>
    <row r="9" spans="1:4" ht="16.5" thickTop="1" thickBot="1" x14ac:dyDescent="0.3">
      <c r="A9" s="15">
        <v>5</v>
      </c>
      <c r="B9" s="16" t="s">
        <v>92</v>
      </c>
      <c r="C9" s="17">
        <v>10624.222230565774</v>
      </c>
      <c r="D9" s="14">
        <f t="shared" si="0"/>
        <v>1.6952501397668037E-4</v>
      </c>
    </row>
    <row r="10" spans="1:4" ht="16.5" thickTop="1" thickBot="1" x14ac:dyDescent="0.3">
      <c r="A10" s="15">
        <v>6</v>
      </c>
      <c r="B10" s="16" t="s">
        <v>93</v>
      </c>
      <c r="C10" s="17">
        <v>124139.74262343605</v>
      </c>
      <c r="D10" s="14">
        <f t="shared" si="0"/>
        <v>1.9808312690178728E-3</v>
      </c>
    </row>
    <row r="11" spans="1:4" ht="16.5" thickTop="1" thickBot="1" x14ac:dyDescent="0.3">
      <c r="A11" s="15">
        <v>7</v>
      </c>
      <c r="B11" s="16" t="s">
        <v>94</v>
      </c>
      <c r="C11" s="17">
        <v>0</v>
      </c>
      <c r="D11" s="14">
        <f t="shared" si="0"/>
        <v>0</v>
      </c>
    </row>
    <row r="12" spans="1:4" ht="16.5" thickTop="1" thickBot="1" x14ac:dyDescent="0.3">
      <c r="A12" s="15">
        <v>8</v>
      </c>
      <c r="B12" s="16" t="s">
        <v>95</v>
      </c>
      <c r="C12" s="17">
        <v>193.62164346727175</v>
      </c>
      <c r="D12" s="14">
        <f t="shared" si="0"/>
        <v>3.0895166820347186E-6</v>
      </c>
    </row>
    <row r="13" spans="1:4" ht="16.5" thickTop="1" thickBot="1" x14ac:dyDescent="0.3">
      <c r="A13" s="15">
        <v>9</v>
      </c>
      <c r="B13" s="16" t="s">
        <v>96</v>
      </c>
      <c r="C13" s="17">
        <v>70580.313004293552</v>
      </c>
      <c r="D13" s="14">
        <f t="shared" si="0"/>
        <v>1.1262121865361393E-3</v>
      </c>
    </row>
    <row r="14" spans="1:4" ht="16.5" thickTop="1" thickBot="1" x14ac:dyDescent="0.3">
      <c r="A14" s="15">
        <v>10</v>
      </c>
      <c r="B14" s="16" t="s">
        <v>97</v>
      </c>
      <c r="C14" s="17">
        <v>679427.64264481259</v>
      </c>
      <c r="D14" s="14">
        <f t="shared" si="0"/>
        <v>1.0841262364047061E-2</v>
      </c>
    </row>
    <row r="15" spans="1:4" ht="16.5" thickTop="1" thickBot="1" x14ac:dyDescent="0.3">
      <c r="A15" s="15">
        <v>11</v>
      </c>
      <c r="B15" s="16" t="s">
        <v>98</v>
      </c>
      <c r="C15" s="17">
        <v>57014109.358056776</v>
      </c>
      <c r="D15" s="14">
        <f t="shared" si="0"/>
        <v>0.90974355355496439</v>
      </c>
    </row>
    <row r="16" spans="1:4" ht="16.5" thickTop="1" thickBot="1" x14ac:dyDescent="0.3">
      <c r="A16" s="15">
        <v>12</v>
      </c>
      <c r="B16" s="16" t="s">
        <v>99</v>
      </c>
      <c r="C16" s="17">
        <v>0</v>
      </c>
      <c r="D16" s="14">
        <f t="shared" si="0"/>
        <v>0</v>
      </c>
    </row>
    <row r="17" spans="1:4" ht="16.5" thickTop="1" thickBot="1" x14ac:dyDescent="0.3">
      <c r="A17" s="15">
        <v>13</v>
      </c>
      <c r="B17" s="16" t="s">
        <v>100</v>
      </c>
      <c r="C17" s="17">
        <v>212300.98896049886</v>
      </c>
      <c r="D17" s="14">
        <f t="shared" si="0"/>
        <v>3.3875729761419938E-3</v>
      </c>
    </row>
    <row r="18" spans="1:4" ht="16.5" thickTop="1" thickBot="1" x14ac:dyDescent="0.3">
      <c r="A18" s="15">
        <v>14</v>
      </c>
      <c r="B18" s="16" t="s">
        <v>101</v>
      </c>
      <c r="C18" s="17">
        <v>1605638.701027463</v>
      </c>
      <c r="D18" s="14">
        <f t="shared" si="0"/>
        <v>2.5620315287652285E-2</v>
      </c>
    </row>
    <row r="19" spans="1:4" ht="16.5" thickTop="1" thickBot="1" x14ac:dyDescent="0.3">
      <c r="A19" s="15">
        <v>15</v>
      </c>
      <c r="B19" s="16" t="s">
        <v>102</v>
      </c>
      <c r="C19" s="17">
        <v>7401.8638546921475</v>
      </c>
      <c r="D19" s="14">
        <f t="shared" si="0"/>
        <v>1.181075702473657E-4</v>
      </c>
    </row>
    <row r="20" spans="1:4" ht="16.5" thickTop="1" thickBot="1" x14ac:dyDescent="0.3">
      <c r="A20" s="15">
        <v>16</v>
      </c>
      <c r="B20" s="16" t="s">
        <v>103</v>
      </c>
      <c r="C20" s="17">
        <v>1628758.7817670982</v>
      </c>
      <c r="D20" s="14">
        <f t="shared" si="0"/>
        <v>2.5989230011522847E-2</v>
      </c>
    </row>
    <row r="21" spans="1:4" ht="16.5" thickTop="1" thickBot="1" x14ac:dyDescent="0.3">
      <c r="A21" s="15">
        <v>17</v>
      </c>
      <c r="B21" s="16" t="s">
        <v>104</v>
      </c>
      <c r="C21" s="17">
        <v>484921.29173716321</v>
      </c>
      <c r="D21" s="14">
        <f t="shared" si="0"/>
        <v>7.7376288800535325E-3</v>
      </c>
    </row>
    <row r="22" spans="1:4" ht="16.5" thickTop="1" thickBot="1" x14ac:dyDescent="0.3">
      <c r="A22" s="15">
        <v>18</v>
      </c>
      <c r="B22" s="16" t="s">
        <v>105</v>
      </c>
      <c r="C22" s="17">
        <v>481846.73609318212</v>
      </c>
      <c r="D22" s="14">
        <f t="shared" si="0"/>
        <v>7.6885698452172271E-3</v>
      </c>
    </row>
    <row r="23" spans="1:4" ht="16.5" thickTop="1" thickBot="1" x14ac:dyDescent="0.3">
      <c r="A23" s="31"/>
      <c r="B23" s="18" t="s">
        <v>106</v>
      </c>
      <c r="C23" s="19">
        <f>SUM(C5:C22)</f>
        <v>62670528.562983796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7505E9-C54F-4F46-B273-9D522C28EC49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165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4488665.7233809568</v>
      </c>
      <c r="D5" s="14">
        <f>C5/C$23</f>
        <v>2.1993976558090371E-2</v>
      </c>
    </row>
    <row r="6" spans="1:4" ht="16.5" thickTop="1" thickBot="1" x14ac:dyDescent="0.3">
      <c r="A6" s="15">
        <v>2</v>
      </c>
      <c r="B6" s="16" t="s">
        <v>89</v>
      </c>
      <c r="C6" s="17">
        <v>4379382.6985188629</v>
      </c>
      <c r="D6" s="14">
        <f t="shared" ref="D6:D23" si="0">C6/C$23</f>
        <v>2.1458501556132846E-2</v>
      </c>
    </row>
    <row r="7" spans="1:4" ht="16.5" thickTop="1" thickBot="1" x14ac:dyDescent="0.3">
      <c r="A7" s="15">
        <v>3</v>
      </c>
      <c r="B7" s="16" t="s">
        <v>90</v>
      </c>
      <c r="C7" s="17">
        <v>3892885.5322204032</v>
      </c>
      <c r="D7" s="14">
        <f t="shared" si="0"/>
        <v>1.9074718059979283E-2</v>
      </c>
    </row>
    <row r="8" spans="1:4" ht="16.5" thickTop="1" thickBot="1" x14ac:dyDescent="0.3">
      <c r="A8" s="15">
        <v>4</v>
      </c>
      <c r="B8" s="16" t="s">
        <v>91</v>
      </c>
      <c r="C8" s="17">
        <v>31573.225159117064</v>
      </c>
      <c r="D8" s="14">
        <f t="shared" si="0"/>
        <v>1.5470538837315727E-4</v>
      </c>
    </row>
    <row r="9" spans="1:4" ht="16.5" thickTop="1" thickBot="1" x14ac:dyDescent="0.3">
      <c r="A9" s="15">
        <v>5</v>
      </c>
      <c r="B9" s="16" t="s">
        <v>92</v>
      </c>
      <c r="C9" s="17">
        <v>90604.506577221138</v>
      </c>
      <c r="D9" s="14">
        <f t="shared" si="0"/>
        <v>4.4395228259852754E-4</v>
      </c>
    </row>
    <row r="10" spans="1:4" ht="16.5" thickTop="1" thickBot="1" x14ac:dyDescent="0.3">
      <c r="A10" s="15">
        <v>6</v>
      </c>
      <c r="B10" s="16" t="s">
        <v>93</v>
      </c>
      <c r="C10" s="17">
        <v>6573370.1450329237</v>
      </c>
      <c r="D10" s="14">
        <f t="shared" si="0"/>
        <v>3.2208802746088352E-2</v>
      </c>
    </row>
    <row r="11" spans="1:4" ht="16.5" thickTop="1" thickBot="1" x14ac:dyDescent="0.3">
      <c r="A11" s="15">
        <v>7</v>
      </c>
      <c r="B11" s="16" t="s">
        <v>94</v>
      </c>
      <c r="C11" s="17">
        <v>5401614.669588821</v>
      </c>
      <c r="D11" s="14">
        <f t="shared" si="0"/>
        <v>2.646732765149834E-2</v>
      </c>
    </row>
    <row r="12" spans="1:4" ht="16.5" thickTop="1" thickBot="1" x14ac:dyDescent="0.3">
      <c r="A12" s="15">
        <v>8</v>
      </c>
      <c r="B12" s="16" t="s">
        <v>95</v>
      </c>
      <c r="C12" s="17">
        <v>684411.65051725483</v>
      </c>
      <c r="D12" s="14">
        <f t="shared" si="0"/>
        <v>3.3535430627305123E-3</v>
      </c>
    </row>
    <row r="13" spans="1:4" ht="16.5" thickTop="1" thickBot="1" x14ac:dyDescent="0.3">
      <c r="A13" s="15">
        <v>9</v>
      </c>
      <c r="B13" s="16" t="s">
        <v>96</v>
      </c>
      <c r="C13" s="17">
        <v>1488414.3152204468</v>
      </c>
      <c r="D13" s="14">
        <f t="shared" si="0"/>
        <v>7.2930691602107293E-3</v>
      </c>
    </row>
    <row r="14" spans="1:4" ht="16.5" thickTop="1" thickBot="1" x14ac:dyDescent="0.3">
      <c r="A14" s="15">
        <v>10</v>
      </c>
      <c r="B14" s="16" t="s">
        <v>97</v>
      </c>
      <c r="C14" s="17">
        <v>6537902.5714535657</v>
      </c>
      <c r="D14" s="14">
        <f t="shared" si="0"/>
        <v>3.203501547166214E-2</v>
      </c>
    </row>
    <row r="15" spans="1:4" ht="16.5" thickTop="1" thickBot="1" x14ac:dyDescent="0.3">
      <c r="A15" s="15">
        <v>11</v>
      </c>
      <c r="B15" s="16" t="s">
        <v>98</v>
      </c>
      <c r="C15" s="17">
        <v>1188645.9967904114</v>
      </c>
      <c r="D15" s="14">
        <f t="shared" si="0"/>
        <v>5.8242368223367681E-3</v>
      </c>
    </row>
    <row r="16" spans="1:4" ht="16.5" thickTop="1" thickBot="1" x14ac:dyDescent="0.3">
      <c r="A16" s="15">
        <v>12</v>
      </c>
      <c r="B16" s="16" t="s">
        <v>99</v>
      </c>
      <c r="C16" s="17">
        <v>28518158.439968366</v>
      </c>
      <c r="D16" s="14">
        <f t="shared" si="0"/>
        <v>0.13973589188016663</v>
      </c>
    </row>
    <row r="17" spans="1:4" ht="16.5" thickTop="1" thickBot="1" x14ac:dyDescent="0.3">
      <c r="A17" s="15">
        <v>13</v>
      </c>
      <c r="B17" s="16" t="s">
        <v>100</v>
      </c>
      <c r="C17" s="17">
        <v>9730594.7430398092</v>
      </c>
      <c r="D17" s="14">
        <f t="shared" si="0"/>
        <v>4.7678861796261095E-2</v>
      </c>
    </row>
    <row r="18" spans="1:4" ht="16.5" thickTop="1" thickBot="1" x14ac:dyDescent="0.3">
      <c r="A18" s="15">
        <v>14</v>
      </c>
      <c r="B18" s="16" t="s">
        <v>101</v>
      </c>
      <c r="C18" s="17">
        <v>25116768.279250849</v>
      </c>
      <c r="D18" s="14">
        <f t="shared" si="0"/>
        <v>0.12306944798124521</v>
      </c>
    </row>
    <row r="19" spans="1:4" ht="16.5" thickTop="1" thickBot="1" x14ac:dyDescent="0.3">
      <c r="A19" s="15">
        <v>15</v>
      </c>
      <c r="B19" s="16" t="s">
        <v>102</v>
      </c>
      <c r="C19" s="17">
        <v>780704.23628735787</v>
      </c>
      <c r="D19" s="14">
        <f t="shared" si="0"/>
        <v>3.8253663181611569E-3</v>
      </c>
    </row>
    <row r="20" spans="1:4" ht="16.5" thickTop="1" thickBot="1" x14ac:dyDescent="0.3">
      <c r="A20" s="15">
        <v>16</v>
      </c>
      <c r="B20" s="16" t="s">
        <v>103</v>
      </c>
      <c r="C20" s="17">
        <v>8160514.6145718088</v>
      </c>
      <c r="D20" s="14">
        <f t="shared" si="0"/>
        <v>3.9985638983973289E-2</v>
      </c>
    </row>
    <row r="21" spans="1:4" ht="16.5" thickTop="1" thickBot="1" x14ac:dyDescent="0.3">
      <c r="A21" s="15">
        <v>17</v>
      </c>
      <c r="B21" s="16" t="s">
        <v>104</v>
      </c>
      <c r="C21" s="17">
        <v>87109458.961561188</v>
      </c>
      <c r="D21" s="14">
        <f t="shared" si="0"/>
        <v>0.42682692730021976</v>
      </c>
    </row>
    <row r="22" spans="1:4" ht="16.5" thickTop="1" thickBot="1" x14ac:dyDescent="0.3">
      <c r="A22" s="15">
        <v>18</v>
      </c>
      <c r="B22" s="16" t="s">
        <v>105</v>
      </c>
      <c r="C22" s="17">
        <v>9912467.1624323502</v>
      </c>
      <c r="D22" s="14">
        <f t="shared" si="0"/>
        <v>4.8570016980271941E-2</v>
      </c>
    </row>
    <row r="23" spans="1:4" ht="16.5" thickTop="1" thickBot="1" x14ac:dyDescent="0.3">
      <c r="A23" s="31"/>
      <c r="B23" s="18" t="s">
        <v>106</v>
      </c>
      <c r="C23" s="19">
        <f>SUM(C5:C22)</f>
        <v>204086137.47157168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4182F5-EF2B-4077-BA17-7FC10A55D6CE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110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154262.46398020623</v>
      </c>
      <c r="D5" s="14">
        <f>C5/C$23</f>
        <v>1.5121321178624397E-2</v>
      </c>
    </row>
    <row r="6" spans="1:4" ht="16.5" thickTop="1" thickBot="1" x14ac:dyDescent="0.3">
      <c r="A6" s="15">
        <v>2</v>
      </c>
      <c r="B6" s="16" t="s">
        <v>89</v>
      </c>
      <c r="C6" s="17">
        <v>19468.550011093808</v>
      </c>
      <c r="D6" s="14">
        <f t="shared" ref="D6:D23" si="0">C6/C$23</f>
        <v>1.9083721989403392E-3</v>
      </c>
    </row>
    <row r="7" spans="1:4" ht="16.5" thickTop="1" thickBot="1" x14ac:dyDescent="0.3">
      <c r="A7" s="15">
        <v>3</v>
      </c>
      <c r="B7" s="16" t="s">
        <v>90</v>
      </c>
      <c r="C7" s="17">
        <v>280251.10219920718</v>
      </c>
      <c r="D7" s="14">
        <f t="shared" si="0"/>
        <v>2.7471147664032251E-2</v>
      </c>
    </row>
    <row r="8" spans="1:4" ht="16.5" thickTop="1" thickBot="1" x14ac:dyDescent="0.3">
      <c r="A8" s="15">
        <v>4</v>
      </c>
      <c r="B8" s="16" t="s">
        <v>91</v>
      </c>
      <c r="C8" s="17">
        <v>65910.501325467107</v>
      </c>
      <c r="D8" s="14">
        <f t="shared" si="0"/>
        <v>6.4607671488666222E-3</v>
      </c>
    </row>
    <row r="9" spans="1:4" ht="16.5" thickTop="1" thickBot="1" x14ac:dyDescent="0.3">
      <c r="A9" s="15">
        <v>5</v>
      </c>
      <c r="B9" s="16" t="s">
        <v>92</v>
      </c>
      <c r="C9" s="17">
        <v>91747.5343117132</v>
      </c>
      <c r="D9" s="14">
        <f t="shared" si="0"/>
        <v>8.9933992876730564E-3</v>
      </c>
    </row>
    <row r="10" spans="1:4" ht="16.5" thickTop="1" thickBot="1" x14ac:dyDescent="0.3">
      <c r="A10" s="15">
        <v>6</v>
      </c>
      <c r="B10" s="16" t="s">
        <v>93</v>
      </c>
      <c r="C10" s="17">
        <v>236765.48925283941</v>
      </c>
      <c r="D10" s="14">
        <f t="shared" si="0"/>
        <v>2.320854286021071E-2</v>
      </c>
    </row>
    <row r="11" spans="1:4" ht="16.5" thickTop="1" thickBot="1" x14ac:dyDescent="0.3">
      <c r="A11" s="15">
        <v>7</v>
      </c>
      <c r="B11" s="16" t="s">
        <v>94</v>
      </c>
      <c r="C11" s="17">
        <v>238341.06874625574</v>
      </c>
      <c r="D11" s="14">
        <f t="shared" si="0"/>
        <v>2.3362986416651375E-2</v>
      </c>
    </row>
    <row r="12" spans="1:4" ht="16.5" thickTop="1" thickBot="1" x14ac:dyDescent="0.3">
      <c r="A12" s="15">
        <v>8</v>
      </c>
      <c r="B12" s="16" t="s">
        <v>95</v>
      </c>
      <c r="C12" s="17">
        <v>36473.769278505744</v>
      </c>
      <c r="D12" s="14">
        <f t="shared" si="0"/>
        <v>3.5752805032732852E-3</v>
      </c>
    </row>
    <row r="13" spans="1:4" ht="16.5" thickTop="1" thickBot="1" x14ac:dyDescent="0.3">
      <c r="A13" s="15">
        <v>9</v>
      </c>
      <c r="B13" s="16" t="s">
        <v>96</v>
      </c>
      <c r="C13" s="17">
        <v>142345.16541742077</v>
      </c>
      <c r="D13" s="14">
        <f t="shared" si="0"/>
        <v>1.3953147829775511E-2</v>
      </c>
    </row>
    <row r="14" spans="1:4" ht="16.5" thickTop="1" thickBot="1" x14ac:dyDescent="0.3">
      <c r="A14" s="15">
        <v>10</v>
      </c>
      <c r="B14" s="16" t="s">
        <v>97</v>
      </c>
      <c r="C14" s="17">
        <v>985422.596199402</v>
      </c>
      <c r="D14" s="14">
        <f t="shared" si="0"/>
        <v>9.6594409225286462E-2</v>
      </c>
    </row>
    <row r="15" spans="1:4" ht="16.5" thickTop="1" thickBot="1" x14ac:dyDescent="0.3">
      <c r="A15" s="15">
        <v>11</v>
      </c>
      <c r="B15" s="16" t="s">
        <v>98</v>
      </c>
      <c r="C15" s="17">
        <v>167704.45593013969</v>
      </c>
      <c r="D15" s="14">
        <f t="shared" si="0"/>
        <v>1.6438950058074348E-2</v>
      </c>
    </row>
    <row r="16" spans="1:4" ht="16.5" thickTop="1" thickBot="1" x14ac:dyDescent="0.3">
      <c r="A16" s="15">
        <v>12</v>
      </c>
      <c r="B16" s="16" t="s">
        <v>99</v>
      </c>
      <c r="C16" s="17">
        <v>0</v>
      </c>
      <c r="D16" s="14">
        <f t="shared" si="0"/>
        <v>0</v>
      </c>
    </row>
    <row r="17" spans="1:4" ht="16.5" thickTop="1" thickBot="1" x14ac:dyDescent="0.3">
      <c r="A17" s="15">
        <v>13</v>
      </c>
      <c r="B17" s="16" t="s">
        <v>100</v>
      </c>
      <c r="C17" s="17">
        <v>429684.15054034075</v>
      </c>
      <c r="D17" s="14">
        <f t="shared" si="0"/>
        <v>4.2119073415802455E-2</v>
      </c>
    </row>
    <row r="18" spans="1:4" ht="16.5" thickTop="1" thickBot="1" x14ac:dyDescent="0.3">
      <c r="A18" s="15">
        <v>14</v>
      </c>
      <c r="B18" s="16" t="s">
        <v>101</v>
      </c>
      <c r="C18" s="17">
        <v>4532532.8550075376</v>
      </c>
      <c r="D18" s="14">
        <f t="shared" si="0"/>
        <v>0.44429398626765504</v>
      </c>
    </row>
    <row r="19" spans="1:4" ht="16.5" thickTop="1" thickBot="1" x14ac:dyDescent="0.3">
      <c r="A19" s="15">
        <v>15</v>
      </c>
      <c r="B19" s="16" t="s">
        <v>102</v>
      </c>
      <c r="C19" s="17">
        <v>6349.6350100856571</v>
      </c>
      <c r="D19" s="14">
        <f t="shared" si="0"/>
        <v>6.2241239947303747E-4</v>
      </c>
    </row>
    <row r="20" spans="1:4" ht="16.5" thickTop="1" thickBot="1" x14ac:dyDescent="0.3">
      <c r="A20" s="15">
        <v>16</v>
      </c>
      <c r="B20" s="16" t="s">
        <v>103</v>
      </c>
      <c r="C20" s="17">
        <v>1045998.4670004867</v>
      </c>
      <c r="D20" s="14">
        <f t="shared" si="0"/>
        <v>0.10253225809936894</v>
      </c>
    </row>
    <row r="21" spans="1:4" ht="16.5" thickTop="1" thickBot="1" x14ac:dyDescent="0.3">
      <c r="A21" s="15">
        <v>17</v>
      </c>
      <c r="B21" s="16" t="s">
        <v>104</v>
      </c>
      <c r="C21" s="17">
        <v>1028927.7814010225</v>
      </c>
      <c r="D21" s="14">
        <f t="shared" si="0"/>
        <v>0.10085893256684057</v>
      </c>
    </row>
    <row r="22" spans="1:4" ht="16.5" thickTop="1" thickBot="1" x14ac:dyDescent="0.3">
      <c r="A22" s="15">
        <v>18</v>
      </c>
      <c r="B22" s="16" t="s">
        <v>105</v>
      </c>
      <c r="C22" s="17">
        <v>739466.91273429955</v>
      </c>
      <c r="D22" s="14">
        <f t="shared" si="0"/>
        <v>7.248501287945143E-2</v>
      </c>
    </row>
    <row r="23" spans="1:4" ht="16.5" thickTop="1" thickBot="1" x14ac:dyDescent="0.3">
      <c r="A23" s="31"/>
      <c r="B23" s="18" t="s">
        <v>106</v>
      </c>
      <c r="C23" s="19">
        <f>SUM(C5:C22)</f>
        <v>10201652.498346025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0D452F-5712-4F0F-8083-B10403D3A632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166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72228.110473204433</v>
      </c>
      <c r="D5" s="14">
        <f>C5/C$23</f>
        <v>8.6049731630001083E-3</v>
      </c>
    </row>
    <row r="6" spans="1:4" ht="16.5" thickTop="1" thickBot="1" x14ac:dyDescent="0.3">
      <c r="A6" s="15">
        <v>2</v>
      </c>
      <c r="B6" s="16" t="s">
        <v>89</v>
      </c>
      <c r="C6" s="17">
        <v>42222.161613112534</v>
      </c>
      <c r="D6" s="14">
        <f t="shared" ref="D6:D23" si="0">C6/C$23</f>
        <v>5.0301823650706363E-3</v>
      </c>
    </row>
    <row r="7" spans="1:4" ht="16.5" thickTop="1" thickBot="1" x14ac:dyDescent="0.3">
      <c r="A7" s="15">
        <v>3</v>
      </c>
      <c r="B7" s="16" t="s">
        <v>90</v>
      </c>
      <c r="C7" s="17">
        <v>389749.98382333887</v>
      </c>
      <c r="D7" s="14">
        <f t="shared" si="0"/>
        <v>4.6433281019081389E-2</v>
      </c>
    </row>
    <row r="8" spans="1:4" ht="16.5" thickTop="1" thickBot="1" x14ac:dyDescent="0.3">
      <c r="A8" s="15">
        <v>4</v>
      </c>
      <c r="B8" s="16" t="s">
        <v>91</v>
      </c>
      <c r="C8" s="17">
        <v>0</v>
      </c>
      <c r="D8" s="14">
        <f t="shared" si="0"/>
        <v>0</v>
      </c>
    </row>
    <row r="9" spans="1:4" ht="16.5" thickTop="1" thickBot="1" x14ac:dyDescent="0.3">
      <c r="A9" s="15">
        <v>5</v>
      </c>
      <c r="B9" s="16" t="s">
        <v>92</v>
      </c>
      <c r="C9" s="17">
        <v>45940.405932261652</v>
      </c>
      <c r="D9" s="14">
        <f t="shared" si="0"/>
        <v>5.4731593773465646E-3</v>
      </c>
    </row>
    <row r="10" spans="1:4" ht="16.5" thickTop="1" thickBot="1" x14ac:dyDescent="0.3">
      <c r="A10" s="15">
        <v>6</v>
      </c>
      <c r="B10" s="16" t="s">
        <v>93</v>
      </c>
      <c r="C10" s="17">
        <v>130970.35227638393</v>
      </c>
      <c r="D10" s="14">
        <f t="shared" si="0"/>
        <v>1.5603292943750105E-2</v>
      </c>
    </row>
    <row r="11" spans="1:4" ht="16.5" thickTop="1" thickBot="1" x14ac:dyDescent="0.3">
      <c r="A11" s="15">
        <v>7</v>
      </c>
      <c r="B11" s="16" t="s">
        <v>94</v>
      </c>
      <c r="C11" s="17">
        <v>0</v>
      </c>
      <c r="D11" s="14">
        <f t="shared" si="0"/>
        <v>0</v>
      </c>
    </row>
    <row r="12" spans="1:4" ht="16.5" thickTop="1" thickBot="1" x14ac:dyDescent="0.3">
      <c r="A12" s="15">
        <v>8</v>
      </c>
      <c r="B12" s="16" t="s">
        <v>95</v>
      </c>
      <c r="C12" s="17">
        <v>3144.3230025538514</v>
      </c>
      <c r="D12" s="14">
        <f t="shared" si="0"/>
        <v>3.7460228262260151E-4</v>
      </c>
    </row>
    <row r="13" spans="1:4" ht="16.5" thickTop="1" thickBot="1" x14ac:dyDescent="0.3">
      <c r="A13" s="15">
        <v>9</v>
      </c>
      <c r="B13" s="16" t="s">
        <v>96</v>
      </c>
      <c r="C13" s="17">
        <v>76265.031905555777</v>
      </c>
      <c r="D13" s="14">
        <f t="shared" si="0"/>
        <v>9.0859161138670055E-3</v>
      </c>
    </row>
    <row r="14" spans="1:4" ht="16.5" thickTop="1" thickBot="1" x14ac:dyDescent="0.3">
      <c r="A14" s="15">
        <v>10</v>
      </c>
      <c r="B14" s="16" t="s">
        <v>97</v>
      </c>
      <c r="C14" s="17">
        <v>1252204.8295785391</v>
      </c>
      <c r="D14" s="14">
        <f t="shared" si="0"/>
        <v>0.14918276115086646</v>
      </c>
    </row>
    <row r="15" spans="1:4" ht="16.5" thickTop="1" thickBot="1" x14ac:dyDescent="0.3">
      <c r="A15" s="15">
        <v>11</v>
      </c>
      <c r="B15" s="16" t="s">
        <v>98</v>
      </c>
      <c r="C15" s="17">
        <v>165325.12419705704</v>
      </c>
      <c r="D15" s="14">
        <f t="shared" si="0"/>
        <v>1.969618542649134E-2</v>
      </c>
    </row>
    <row r="16" spans="1:4" ht="16.5" thickTop="1" thickBot="1" x14ac:dyDescent="0.3">
      <c r="A16" s="15">
        <v>12</v>
      </c>
      <c r="B16" s="16" t="s">
        <v>99</v>
      </c>
      <c r="C16" s="17">
        <v>926155.95553507947</v>
      </c>
      <c r="D16" s="14">
        <f t="shared" si="0"/>
        <v>0.11033857995065044</v>
      </c>
    </row>
    <row r="17" spans="1:4" ht="16.5" thickTop="1" thickBot="1" x14ac:dyDescent="0.3">
      <c r="A17" s="15">
        <v>13</v>
      </c>
      <c r="B17" s="16" t="s">
        <v>100</v>
      </c>
      <c r="C17" s="17">
        <v>296536.20399919862</v>
      </c>
      <c r="D17" s="14">
        <f t="shared" si="0"/>
        <v>3.5328157701393387E-2</v>
      </c>
    </row>
    <row r="18" spans="1:4" ht="16.5" thickTop="1" thickBot="1" x14ac:dyDescent="0.3">
      <c r="A18" s="15">
        <v>14</v>
      </c>
      <c r="B18" s="16" t="s">
        <v>101</v>
      </c>
      <c r="C18" s="17">
        <v>1852626.2346735275</v>
      </c>
      <c r="D18" s="14">
        <f t="shared" si="0"/>
        <v>0.22071460717984334</v>
      </c>
    </row>
    <row r="19" spans="1:4" ht="16.5" thickTop="1" thickBot="1" x14ac:dyDescent="0.3">
      <c r="A19" s="15">
        <v>15</v>
      </c>
      <c r="B19" s="16" t="s">
        <v>102</v>
      </c>
      <c r="C19" s="17">
        <v>28743.630872510053</v>
      </c>
      <c r="D19" s="14">
        <f t="shared" si="0"/>
        <v>3.4244031948875253E-3</v>
      </c>
    </row>
    <row r="20" spans="1:4" ht="16.5" thickTop="1" thickBot="1" x14ac:dyDescent="0.3">
      <c r="A20" s="15">
        <v>16</v>
      </c>
      <c r="B20" s="16" t="s">
        <v>103</v>
      </c>
      <c r="C20" s="17">
        <v>1575637.0650364675</v>
      </c>
      <c r="D20" s="14">
        <f t="shared" si="0"/>
        <v>0.187715206315649</v>
      </c>
    </row>
    <row r="21" spans="1:4" ht="16.5" thickTop="1" thickBot="1" x14ac:dyDescent="0.3">
      <c r="A21" s="15">
        <v>17</v>
      </c>
      <c r="B21" s="16" t="s">
        <v>104</v>
      </c>
      <c r="C21" s="17">
        <v>770663.23381149385</v>
      </c>
      <c r="D21" s="14">
        <f t="shared" si="0"/>
        <v>9.1813788305025429E-2</v>
      </c>
    </row>
    <row r="22" spans="1:4" ht="16.5" thickTop="1" thickBot="1" x14ac:dyDescent="0.3">
      <c r="A22" s="15">
        <v>18</v>
      </c>
      <c r="B22" s="16" t="s">
        <v>105</v>
      </c>
      <c r="C22" s="17">
        <v>765350.94846287521</v>
      </c>
      <c r="D22" s="14">
        <f t="shared" si="0"/>
        <v>9.1180903510454756E-2</v>
      </c>
    </row>
    <row r="23" spans="1:4" ht="16.5" thickTop="1" thickBot="1" x14ac:dyDescent="0.3">
      <c r="A23" s="31"/>
      <c r="B23" s="18" t="s">
        <v>106</v>
      </c>
      <c r="C23" s="19">
        <f>SUM(C5:C22)</f>
        <v>8393763.5951931588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507E3D-9B0F-406E-9546-CFD9D7DB01B8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167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44075.650834253785</v>
      </c>
      <c r="D5" s="14">
        <f>C5/C$23</f>
        <v>6.786035029475195E-3</v>
      </c>
    </row>
    <row r="6" spans="1:4" ht="16.5" thickTop="1" thickBot="1" x14ac:dyDescent="0.3">
      <c r="A6" s="15">
        <v>2</v>
      </c>
      <c r="B6" s="16" t="s">
        <v>89</v>
      </c>
      <c r="C6" s="17">
        <v>16457.120146442587</v>
      </c>
      <c r="D6" s="14">
        <f t="shared" ref="D6:D23" si="0">C6/C$23</f>
        <v>2.5337934139193544E-3</v>
      </c>
    </row>
    <row r="7" spans="1:4" ht="16.5" thickTop="1" thickBot="1" x14ac:dyDescent="0.3">
      <c r="A7" s="15">
        <v>3</v>
      </c>
      <c r="B7" s="16" t="s">
        <v>90</v>
      </c>
      <c r="C7" s="17">
        <v>71002.383581263319</v>
      </c>
      <c r="D7" s="14">
        <f t="shared" si="0"/>
        <v>1.0931765113817287E-2</v>
      </c>
    </row>
    <row r="8" spans="1:4" ht="16.5" thickTop="1" thickBot="1" x14ac:dyDescent="0.3">
      <c r="A8" s="15">
        <v>4</v>
      </c>
      <c r="B8" s="16" t="s">
        <v>91</v>
      </c>
      <c r="C8" s="17">
        <v>1330.6904241428867</v>
      </c>
      <c r="D8" s="14">
        <f t="shared" si="0"/>
        <v>2.0487756075522322E-4</v>
      </c>
    </row>
    <row r="9" spans="1:4" ht="16.5" thickTop="1" thickBot="1" x14ac:dyDescent="0.3">
      <c r="A9" s="15">
        <v>5</v>
      </c>
      <c r="B9" s="16" t="s">
        <v>92</v>
      </c>
      <c r="C9" s="17">
        <v>13941.354235812672</v>
      </c>
      <c r="D9" s="14">
        <f t="shared" si="0"/>
        <v>2.1464576565939871E-3</v>
      </c>
    </row>
    <row r="10" spans="1:4" ht="16.5" thickTop="1" thickBot="1" x14ac:dyDescent="0.3">
      <c r="A10" s="15">
        <v>6</v>
      </c>
      <c r="B10" s="16" t="s">
        <v>93</v>
      </c>
      <c r="C10" s="17">
        <v>218684.51249758902</v>
      </c>
      <c r="D10" s="14">
        <f t="shared" si="0"/>
        <v>3.3669400998590379E-2</v>
      </c>
    </row>
    <row r="11" spans="1:4" ht="16.5" thickTop="1" thickBot="1" x14ac:dyDescent="0.3">
      <c r="A11" s="15">
        <v>7</v>
      </c>
      <c r="B11" s="16" t="s">
        <v>94</v>
      </c>
      <c r="C11" s="17">
        <v>0</v>
      </c>
      <c r="D11" s="14">
        <f t="shared" si="0"/>
        <v>0</v>
      </c>
    </row>
    <row r="12" spans="1:4" ht="16.5" thickTop="1" thickBot="1" x14ac:dyDescent="0.3">
      <c r="A12" s="15">
        <v>8</v>
      </c>
      <c r="B12" s="16" t="s">
        <v>95</v>
      </c>
      <c r="C12" s="17">
        <v>2676.2483015626294</v>
      </c>
      <c r="D12" s="14">
        <f t="shared" si="0"/>
        <v>4.1204416448147887E-4</v>
      </c>
    </row>
    <row r="13" spans="1:4" ht="16.5" thickTop="1" thickBot="1" x14ac:dyDescent="0.3">
      <c r="A13" s="15">
        <v>9</v>
      </c>
      <c r="B13" s="16" t="s">
        <v>96</v>
      </c>
      <c r="C13" s="17">
        <v>1918.9492967998867</v>
      </c>
      <c r="D13" s="14">
        <f t="shared" si="0"/>
        <v>2.9544786977372587E-4</v>
      </c>
    </row>
    <row r="14" spans="1:4" ht="16.5" thickTop="1" thickBot="1" x14ac:dyDescent="0.3">
      <c r="A14" s="15">
        <v>10</v>
      </c>
      <c r="B14" s="16" t="s">
        <v>97</v>
      </c>
      <c r="C14" s="17">
        <v>177612.87231266306</v>
      </c>
      <c r="D14" s="14">
        <f t="shared" si="0"/>
        <v>2.7345873523953432E-2</v>
      </c>
    </row>
    <row r="15" spans="1:4" ht="16.5" thickTop="1" thickBot="1" x14ac:dyDescent="0.3">
      <c r="A15" s="15">
        <v>11</v>
      </c>
      <c r="B15" s="16" t="s">
        <v>98</v>
      </c>
      <c r="C15" s="17">
        <v>950.48439040032304</v>
      </c>
      <c r="D15" s="14">
        <f t="shared" si="0"/>
        <v>1.4633976461246668E-4</v>
      </c>
    </row>
    <row r="16" spans="1:4" ht="16.5" thickTop="1" thickBot="1" x14ac:dyDescent="0.3">
      <c r="A16" s="15">
        <v>12</v>
      </c>
      <c r="B16" s="16" t="s">
        <v>99</v>
      </c>
      <c r="C16" s="17">
        <v>0</v>
      </c>
      <c r="D16" s="14">
        <f t="shared" si="0"/>
        <v>0</v>
      </c>
    </row>
    <row r="17" spans="1:4" ht="16.5" thickTop="1" thickBot="1" x14ac:dyDescent="0.3">
      <c r="A17" s="15">
        <v>13</v>
      </c>
      <c r="B17" s="16" t="s">
        <v>100</v>
      </c>
      <c r="C17" s="17">
        <v>307190.57891262096</v>
      </c>
      <c r="D17" s="14">
        <f t="shared" si="0"/>
        <v>4.7296091827774889E-2</v>
      </c>
    </row>
    <row r="18" spans="1:4" ht="16.5" thickTop="1" thickBot="1" x14ac:dyDescent="0.3">
      <c r="A18" s="15">
        <v>14</v>
      </c>
      <c r="B18" s="16" t="s">
        <v>101</v>
      </c>
      <c r="C18" s="17">
        <v>2529178.8604384135</v>
      </c>
      <c r="D18" s="14">
        <f t="shared" si="0"/>
        <v>0.38940086006409635</v>
      </c>
    </row>
    <row r="19" spans="1:4" ht="16.5" thickTop="1" thickBot="1" x14ac:dyDescent="0.3">
      <c r="A19" s="15">
        <v>15</v>
      </c>
      <c r="B19" s="16" t="s">
        <v>102</v>
      </c>
      <c r="C19" s="17">
        <v>691.9438519674103</v>
      </c>
      <c r="D19" s="14">
        <f t="shared" si="0"/>
        <v>1.0653399618620384E-4</v>
      </c>
    </row>
    <row r="20" spans="1:4" ht="16.5" thickTop="1" thickBot="1" x14ac:dyDescent="0.3">
      <c r="A20" s="15">
        <v>16</v>
      </c>
      <c r="B20" s="16" t="s">
        <v>103</v>
      </c>
      <c r="C20" s="17">
        <v>1337392.3268522096</v>
      </c>
      <c r="D20" s="14">
        <f t="shared" si="0"/>
        <v>0.20590940817412179</v>
      </c>
    </row>
    <row r="21" spans="1:4" ht="16.5" thickTop="1" thickBot="1" x14ac:dyDescent="0.3">
      <c r="A21" s="15">
        <v>17</v>
      </c>
      <c r="B21" s="16" t="s">
        <v>104</v>
      </c>
      <c r="C21" s="17">
        <v>824420.5347289989</v>
      </c>
      <c r="D21" s="14">
        <f t="shared" si="0"/>
        <v>0.12693055058285846</v>
      </c>
    </row>
    <row r="22" spans="1:4" ht="16.5" thickTop="1" thickBot="1" x14ac:dyDescent="0.3">
      <c r="A22" s="15">
        <v>18</v>
      </c>
      <c r="B22" s="16" t="s">
        <v>105</v>
      </c>
      <c r="C22" s="17">
        <v>947527.55462199857</v>
      </c>
      <c r="D22" s="14">
        <f t="shared" si="0"/>
        <v>0.14588452025898974</v>
      </c>
    </row>
    <row r="23" spans="1:4" ht="16.5" thickTop="1" thickBot="1" x14ac:dyDescent="0.3">
      <c r="A23" s="31"/>
      <c r="B23" s="18" t="s">
        <v>106</v>
      </c>
      <c r="C23" s="19">
        <f>SUM(C5:C22)</f>
        <v>6495052.0654271394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2E6D92-DD87-4865-87A1-675A761B8662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168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64883.675645019444</v>
      </c>
      <c r="D5" s="14">
        <f>C5/C$23</f>
        <v>3.1517388843406349E-3</v>
      </c>
    </row>
    <row r="6" spans="1:4" ht="16.5" thickTop="1" thickBot="1" x14ac:dyDescent="0.3">
      <c r="A6" s="15">
        <v>2</v>
      </c>
      <c r="B6" s="16" t="s">
        <v>89</v>
      </c>
      <c r="C6" s="17">
        <v>110327.94128195538</v>
      </c>
      <c r="D6" s="14">
        <f t="shared" ref="D6:D23" si="0">C6/C$23</f>
        <v>5.3592041312517866E-3</v>
      </c>
    </row>
    <row r="7" spans="1:4" ht="16.5" thickTop="1" thickBot="1" x14ac:dyDescent="0.3">
      <c r="A7" s="15">
        <v>3</v>
      </c>
      <c r="B7" s="16" t="s">
        <v>90</v>
      </c>
      <c r="C7" s="17">
        <v>3627448.1087286482</v>
      </c>
      <c r="D7" s="14">
        <f t="shared" si="0"/>
        <v>0.17620409358059494</v>
      </c>
    </row>
    <row r="8" spans="1:4" ht="16.5" thickTop="1" thickBot="1" x14ac:dyDescent="0.3">
      <c r="A8" s="15">
        <v>4</v>
      </c>
      <c r="B8" s="16" t="s">
        <v>91</v>
      </c>
      <c r="C8" s="17">
        <v>50406.47933928675</v>
      </c>
      <c r="D8" s="14">
        <f t="shared" si="0"/>
        <v>2.4485058741973076E-3</v>
      </c>
    </row>
    <row r="9" spans="1:4" ht="16.5" thickTop="1" thickBot="1" x14ac:dyDescent="0.3">
      <c r="A9" s="15">
        <v>5</v>
      </c>
      <c r="B9" s="16" t="s">
        <v>92</v>
      </c>
      <c r="C9" s="17">
        <v>278369.8411869363</v>
      </c>
      <c r="D9" s="14">
        <f t="shared" si="0"/>
        <v>1.3521876557928031E-2</v>
      </c>
    </row>
    <row r="10" spans="1:4" ht="16.5" thickTop="1" thickBot="1" x14ac:dyDescent="0.3">
      <c r="A10" s="15">
        <v>6</v>
      </c>
      <c r="B10" s="16" t="s">
        <v>93</v>
      </c>
      <c r="C10" s="17">
        <v>201210.15594263925</v>
      </c>
      <c r="D10" s="14">
        <f t="shared" si="0"/>
        <v>9.7738277941924519E-3</v>
      </c>
    </row>
    <row r="11" spans="1:4" ht="16.5" thickTop="1" thickBot="1" x14ac:dyDescent="0.3">
      <c r="A11" s="15">
        <v>7</v>
      </c>
      <c r="B11" s="16" t="s">
        <v>94</v>
      </c>
      <c r="C11" s="17">
        <v>84264.177828015469</v>
      </c>
      <c r="D11" s="14">
        <f t="shared" si="0"/>
        <v>4.0931510611473274E-3</v>
      </c>
    </row>
    <row r="12" spans="1:4" ht="16.5" thickTop="1" thickBot="1" x14ac:dyDescent="0.3">
      <c r="A12" s="15">
        <v>8</v>
      </c>
      <c r="B12" s="16" t="s">
        <v>95</v>
      </c>
      <c r="C12" s="17">
        <v>1397.8006661512945</v>
      </c>
      <c r="D12" s="14">
        <f t="shared" si="0"/>
        <v>6.7898476284989088E-5</v>
      </c>
    </row>
    <row r="13" spans="1:4" ht="16.5" thickTop="1" thickBot="1" x14ac:dyDescent="0.3">
      <c r="A13" s="15">
        <v>9</v>
      </c>
      <c r="B13" s="16" t="s">
        <v>96</v>
      </c>
      <c r="C13" s="17">
        <v>33917.030055687246</v>
      </c>
      <c r="D13" s="14">
        <f t="shared" si="0"/>
        <v>1.6475272309278473E-3</v>
      </c>
    </row>
    <row r="14" spans="1:4" ht="16.5" thickTop="1" thickBot="1" x14ac:dyDescent="0.3">
      <c r="A14" s="15">
        <v>10</v>
      </c>
      <c r="B14" s="16" t="s">
        <v>97</v>
      </c>
      <c r="C14" s="17">
        <v>1754003.6871104473</v>
      </c>
      <c r="D14" s="14">
        <f t="shared" si="0"/>
        <v>8.5201116752194814E-2</v>
      </c>
    </row>
    <row r="15" spans="1:4" ht="16.5" thickTop="1" thickBot="1" x14ac:dyDescent="0.3">
      <c r="A15" s="15">
        <v>11</v>
      </c>
      <c r="B15" s="16" t="s">
        <v>98</v>
      </c>
      <c r="C15" s="17">
        <v>153586.46772014146</v>
      </c>
      <c r="D15" s="14">
        <f t="shared" si="0"/>
        <v>7.4604966135153744E-3</v>
      </c>
    </row>
    <row r="16" spans="1:4" ht="16.5" thickTop="1" thickBot="1" x14ac:dyDescent="0.3">
      <c r="A16" s="15">
        <v>12</v>
      </c>
      <c r="B16" s="16" t="s">
        <v>99</v>
      </c>
      <c r="C16" s="17">
        <v>967292.17581327248</v>
      </c>
      <c r="D16" s="14">
        <f t="shared" si="0"/>
        <v>4.6986431220518668E-2</v>
      </c>
    </row>
    <row r="17" spans="1:4" ht="16.5" thickTop="1" thickBot="1" x14ac:dyDescent="0.3">
      <c r="A17" s="15">
        <v>13</v>
      </c>
      <c r="B17" s="16" t="s">
        <v>100</v>
      </c>
      <c r="C17" s="17">
        <v>596706.27289090527</v>
      </c>
      <c r="D17" s="14">
        <f t="shared" si="0"/>
        <v>2.8985139083201772E-2</v>
      </c>
    </row>
    <row r="18" spans="1:4" ht="16.5" thickTop="1" thickBot="1" x14ac:dyDescent="0.3">
      <c r="A18" s="15">
        <v>14</v>
      </c>
      <c r="B18" s="16" t="s">
        <v>101</v>
      </c>
      <c r="C18" s="17">
        <v>5876479.1571825184</v>
      </c>
      <c r="D18" s="14">
        <f t="shared" si="0"/>
        <v>0.2854512738156062</v>
      </c>
    </row>
    <row r="19" spans="1:4" ht="16.5" thickTop="1" thickBot="1" x14ac:dyDescent="0.3">
      <c r="A19" s="15">
        <v>15</v>
      </c>
      <c r="B19" s="16" t="s">
        <v>102</v>
      </c>
      <c r="C19" s="17">
        <v>50364.4199090685</v>
      </c>
      <c r="D19" s="14">
        <f t="shared" si="0"/>
        <v>2.4464628280789383E-3</v>
      </c>
    </row>
    <row r="20" spans="1:4" ht="16.5" thickTop="1" thickBot="1" x14ac:dyDescent="0.3">
      <c r="A20" s="15">
        <v>16</v>
      </c>
      <c r="B20" s="16" t="s">
        <v>103</v>
      </c>
      <c r="C20" s="17">
        <v>2911708.82785573</v>
      </c>
      <c r="D20" s="14">
        <f t="shared" si="0"/>
        <v>0.14143689982728699</v>
      </c>
    </row>
    <row r="21" spans="1:4" ht="16.5" thickTop="1" thickBot="1" x14ac:dyDescent="0.3">
      <c r="A21" s="15">
        <v>17</v>
      </c>
      <c r="B21" s="16" t="s">
        <v>104</v>
      </c>
      <c r="C21" s="17">
        <v>2566955.6106631719</v>
      </c>
      <c r="D21" s="14">
        <f t="shared" si="0"/>
        <v>0.12469043610855461</v>
      </c>
    </row>
    <row r="22" spans="1:4" ht="16.5" thickTop="1" thickBot="1" x14ac:dyDescent="0.3">
      <c r="A22" s="15">
        <v>18</v>
      </c>
      <c r="B22" s="16" t="s">
        <v>105</v>
      </c>
      <c r="C22" s="17">
        <v>1257306.0686376549</v>
      </c>
      <c r="D22" s="14">
        <f t="shared" si="0"/>
        <v>6.1073920160177209E-2</v>
      </c>
    </row>
    <row r="23" spans="1:4" ht="16.5" thickTop="1" thickBot="1" x14ac:dyDescent="0.3">
      <c r="A23" s="31"/>
      <c r="B23" s="18" t="s">
        <v>106</v>
      </c>
      <c r="C23" s="19">
        <f>SUM(C5:C22)</f>
        <v>20586627.898457251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0B975B-70D2-414D-BDD3-900ADC452879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169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19537.341362544139</v>
      </c>
      <c r="D5" s="14">
        <f>C5/C$23</f>
        <v>2.8262965307873427E-3</v>
      </c>
    </row>
    <row r="6" spans="1:4" ht="16.5" thickTop="1" thickBot="1" x14ac:dyDescent="0.3">
      <c r="A6" s="15">
        <v>2</v>
      </c>
      <c r="B6" s="16" t="s">
        <v>89</v>
      </c>
      <c r="C6" s="17">
        <v>22989.038867522395</v>
      </c>
      <c r="D6" s="14">
        <f t="shared" ref="D6:D23" si="0">C6/C$23</f>
        <v>3.3256234608245124E-3</v>
      </c>
    </row>
    <row r="7" spans="1:4" ht="16.5" thickTop="1" thickBot="1" x14ac:dyDescent="0.3">
      <c r="A7" s="15">
        <v>3</v>
      </c>
      <c r="B7" s="16" t="s">
        <v>90</v>
      </c>
      <c r="C7" s="17">
        <v>108500.20412154216</v>
      </c>
      <c r="D7" s="14">
        <f t="shared" si="0"/>
        <v>1.5695776861755203E-2</v>
      </c>
    </row>
    <row r="8" spans="1:4" ht="16.5" thickTop="1" thickBot="1" x14ac:dyDescent="0.3">
      <c r="A8" s="15">
        <v>4</v>
      </c>
      <c r="B8" s="16" t="s">
        <v>91</v>
      </c>
      <c r="C8" s="17">
        <v>0</v>
      </c>
      <c r="D8" s="14">
        <f t="shared" si="0"/>
        <v>0</v>
      </c>
    </row>
    <row r="9" spans="1:4" ht="16.5" thickTop="1" thickBot="1" x14ac:dyDescent="0.3">
      <c r="A9" s="15">
        <v>5</v>
      </c>
      <c r="B9" s="16" t="s">
        <v>92</v>
      </c>
      <c r="C9" s="17">
        <v>5219.4590516172648</v>
      </c>
      <c r="D9" s="14">
        <f t="shared" si="0"/>
        <v>7.5505355290836308E-4</v>
      </c>
    </row>
    <row r="10" spans="1:4" ht="16.5" thickTop="1" thickBot="1" x14ac:dyDescent="0.3">
      <c r="A10" s="15">
        <v>6</v>
      </c>
      <c r="B10" s="16" t="s">
        <v>93</v>
      </c>
      <c r="C10" s="17">
        <v>121014.03969246848</v>
      </c>
      <c r="D10" s="14">
        <f t="shared" si="0"/>
        <v>1.7506044154763527E-2</v>
      </c>
    </row>
    <row r="11" spans="1:4" ht="16.5" thickTop="1" thickBot="1" x14ac:dyDescent="0.3">
      <c r="A11" s="15">
        <v>7</v>
      </c>
      <c r="B11" s="16" t="s">
        <v>94</v>
      </c>
      <c r="C11" s="17">
        <v>39867.422313051189</v>
      </c>
      <c r="D11" s="14">
        <f t="shared" si="0"/>
        <v>5.7672717737751473E-3</v>
      </c>
    </row>
    <row r="12" spans="1:4" ht="16.5" thickTop="1" thickBot="1" x14ac:dyDescent="0.3">
      <c r="A12" s="15">
        <v>8</v>
      </c>
      <c r="B12" s="16" t="s">
        <v>95</v>
      </c>
      <c r="C12" s="17">
        <v>973.92985287852866</v>
      </c>
      <c r="D12" s="14">
        <f t="shared" si="0"/>
        <v>1.408899252637294E-4</v>
      </c>
    </row>
    <row r="13" spans="1:4" ht="16.5" thickTop="1" thickBot="1" x14ac:dyDescent="0.3">
      <c r="A13" s="15">
        <v>9</v>
      </c>
      <c r="B13" s="16" t="s">
        <v>96</v>
      </c>
      <c r="C13" s="17">
        <v>10963.854285833575</v>
      </c>
      <c r="D13" s="14">
        <f t="shared" si="0"/>
        <v>1.5860450384265719E-3</v>
      </c>
    </row>
    <row r="14" spans="1:4" ht="16.5" thickTop="1" thickBot="1" x14ac:dyDescent="0.3">
      <c r="A14" s="15">
        <v>10</v>
      </c>
      <c r="B14" s="16" t="s">
        <v>97</v>
      </c>
      <c r="C14" s="17">
        <v>662039.22037998715</v>
      </c>
      <c r="D14" s="14">
        <f t="shared" si="0"/>
        <v>9.5771431592648337E-2</v>
      </c>
    </row>
    <row r="15" spans="1:4" ht="16.5" thickTop="1" thickBot="1" x14ac:dyDescent="0.3">
      <c r="A15" s="15">
        <v>11</v>
      </c>
      <c r="B15" s="16" t="s">
        <v>98</v>
      </c>
      <c r="C15" s="17">
        <v>20488.530629623812</v>
      </c>
      <c r="D15" s="14">
        <f t="shared" si="0"/>
        <v>2.9638967741256392E-3</v>
      </c>
    </row>
    <row r="16" spans="1:4" ht="16.5" thickTop="1" thickBot="1" x14ac:dyDescent="0.3">
      <c r="A16" s="15">
        <v>12</v>
      </c>
      <c r="B16" s="16" t="s">
        <v>99</v>
      </c>
      <c r="C16" s="17">
        <v>0</v>
      </c>
      <c r="D16" s="14">
        <f t="shared" si="0"/>
        <v>0</v>
      </c>
    </row>
    <row r="17" spans="1:4" ht="16.5" thickTop="1" thickBot="1" x14ac:dyDescent="0.3">
      <c r="A17" s="15">
        <v>13</v>
      </c>
      <c r="B17" s="16" t="s">
        <v>100</v>
      </c>
      <c r="C17" s="17">
        <v>262319.22470614518</v>
      </c>
      <c r="D17" s="14">
        <f t="shared" si="0"/>
        <v>3.7947431075097932E-2</v>
      </c>
    </row>
    <row r="18" spans="1:4" ht="16.5" thickTop="1" thickBot="1" x14ac:dyDescent="0.3">
      <c r="A18" s="15">
        <v>14</v>
      </c>
      <c r="B18" s="16" t="s">
        <v>101</v>
      </c>
      <c r="C18" s="17">
        <v>3715908.5609143912</v>
      </c>
      <c r="D18" s="14">
        <f t="shared" si="0"/>
        <v>0.5375480358125726</v>
      </c>
    </row>
    <row r="19" spans="1:4" ht="16.5" thickTop="1" thickBot="1" x14ac:dyDescent="0.3">
      <c r="A19" s="15">
        <v>15</v>
      </c>
      <c r="B19" s="16" t="s">
        <v>102</v>
      </c>
      <c r="C19" s="17">
        <v>75041.986948604666</v>
      </c>
      <c r="D19" s="14">
        <f t="shared" si="0"/>
        <v>1.085566881596484E-2</v>
      </c>
    </row>
    <row r="20" spans="1:4" ht="16.5" thickTop="1" thickBot="1" x14ac:dyDescent="0.3">
      <c r="A20" s="15">
        <v>16</v>
      </c>
      <c r="B20" s="16" t="s">
        <v>103</v>
      </c>
      <c r="C20" s="17">
        <v>1181442.1493579447</v>
      </c>
      <c r="D20" s="14">
        <f t="shared" si="0"/>
        <v>0.1709089167299826</v>
      </c>
    </row>
    <row r="21" spans="1:4" ht="16.5" thickTop="1" thickBot="1" x14ac:dyDescent="0.3">
      <c r="A21" s="15">
        <v>17</v>
      </c>
      <c r="B21" s="16" t="s">
        <v>104</v>
      </c>
      <c r="C21" s="17">
        <v>281337.15285022365</v>
      </c>
      <c r="D21" s="14">
        <f t="shared" si="0"/>
        <v>4.0698588632257622E-2</v>
      </c>
    </row>
    <row r="22" spans="1:4" ht="16.5" thickTop="1" thickBot="1" x14ac:dyDescent="0.3">
      <c r="A22" s="15">
        <v>18</v>
      </c>
      <c r="B22" s="16" t="s">
        <v>105</v>
      </c>
      <c r="C22" s="17">
        <v>385058.35672170657</v>
      </c>
      <c r="D22" s="14">
        <f t="shared" si="0"/>
        <v>5.5703029268846134E-2</v>
      </c>
    </row>
    <row r="23" spans="1:4" ht="16.5" thickTop="1" thickBot="1" x14ac:dyDescent="0.3">
      <c r="A23" s="31"/>
      <c r="B23" s="18" t="s">
        <v>106</v>
      </c>
      <c r="C23" s="19">
        <f>SUM(C5:C22)</f>
        <v>6912700.4720560843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DC4456-4438-4B5F-9BA1-71AB110C00FD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170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138512.62381233924</v>
      </c>
      <c r="D5" s="14">
        <f>C5/C$23</f>
        <v>1.3685512100572589E-2</v>
      </c>
    </row>
    <row r="6" spans="1:4" ht="16.5" thickTop="1" thickBot="1" x14ac:dyDescent="0.3">
      <c r="A6" s="15">
        <v>2</v>
      </c>
      <c r="B6" s="16" t="s">
        <v>89</v>
      </c>
      <c r="C6" s="17">
        <v>10582.422557666863</v>
      </c>
      <c r="D6" s="14">
        <f t="shared" ref="D6:D23" si="0">C6/C$23</f>
        <v>1.0455788648010618E-3</v>
      </c>
    </row>
    <row r="7" spans="1:4" ht="16.5" thickTop="1" thickBot="1" x14ac:dyDescent="0.3">
      <c r="A7" s="15">
        <v>3</v>
      </c>
      <c r="B7" s="16" t="s">
        <v>90</v>
      </c>
      <c r="C7" s="17">
        <v>307702.67812136136</v>
      </c>
      <c r="D7" s="14">
        <f t="shared" si="0"/>
        <v>3.0402057292003629E-2</v>
      </c>
    </row>
    <row r="8" spans="1:4" ht="16.5" thickTop="1" thickBot="1" x14ac:dyDescent="0.3">
      <c r="A8" s="15">
        <v>4</v>
      </c>
      <c r="B8" s="16" t="s">
        <v>91</v>
      </c>
      <c r="C8" s="17">
        <v>23742.710823727044</v>
      </c>
      <c r="D8" s="14">
        <f t="shared" si="0"/>
        <v>2.3458595132725087E-3</v>
      </c>
    </row>
    <row r="9" spans="1:4" ht="16.5" thickTop="1" thickBot="1" x14ac:dyDescent="0.3">
      <c r="A9" s="15">
        <v>5</v>
      </c>
      <c r="B9" s="16" t="s">
        <v>92</v>
      </c>
      <c r="C9" s="17">
        <v>328420.84925693291</v>
      </c>
      <c r="D9" s="14">
        <f t="shared" si="0"/>
        <v>3.2449082133304337E-2</v>
      </c>
    </row>
    <row r="10" spans="1:4" ht="16.5" thickTop="1" thickBot="1" x14ac:dyDescent="0.3">
      <c r="A10" s="15">
        <v>6</v>
      </c>
      <c r="B10" s="16" t="s">
        <v>93</v>
      </c>
      <c r="C10" s="17">
        <v>74577.162569934837</v>
      </c>
      <c r="D10" s="14">
        <f t="shared" si="0"/>
        <v>7.3684739533920445E-3</v>
      </c>
    </row>
    <row r="11" spans="1:4" ht="16.5" thickTop="1" thickBot="1" x14ac:dyDescent="0.3">
      <c r="A11" s="15">
        <v>7</v>
      </c>
      <c r="B11" s="16" t="s">
        <v>94</v>
      </c>
      <c r="C11" s="17">
        <v>0</v>
      </c>
      <c r="D11" s="14">
        <f t="shared" si="0"/>
        <v>0</v>
      </c>
    </row>
    <row r="12" spans="1:4" ht="16.5" thickTop="1" thickBot="1" x14ac:dyDescent="0.3">
      <c r="A12" s="15">
        <v>8</v>
      </c>
      <c r="B12" s="16" t="s">
        <v>95</v>
      </c>
      <c r="C12" s="17">
        <v>10411.795622535838</v>
      </c>
      <c r="D12" s="14">
        <f t="shared" si="0"/>
        <v>1.0287203509620421E-3</v>
      </c>
    </row>
    <row r="13" spans="1:4" ht="16.5" thickTop="1" thickBot="1" x14ac:dyDescent="0.3">
      <c r="A13" s="15">
        <v>9</v>
      </c>
      <c r="B13" s="16" t="s">
        <v>96</v>
      </c>
      <c r="C13" s="17">
        <v>48636.798452480289</v>
      </c>
      <c r="D13" s="14">
        <f t="shared" si="0"/>
        <v>4.8054789190646553E-3</v>
      </c>
    </row>
    <row r="14" spans="1:4" ht="16.5" thickTop="1" thickBot="1" x14ac:dyDescent="0.3">
      <c r="A14" s="15">
        <v>10</v>
      </c>
      <c r="B14" s="16" t="s">
        <v>97</v>
      </c>
      <c r="C14" s="17">
        <v>956108.64698079065</v>
      </c>
      <c r="D14" s="14">
        <f t="shared" si="0"/>
        <v>9.4466743157254729E-2</v>
      </c>
    </row>
    <row r="15" spans="1:4" ht="16.5" thickTop="1" thickBot="1" x14ac:dyDescent="0.3">
      <c r="A15" s="15">
        <v>11</v>
      </c>
      <c r="B15" s="16" t="s">
        <v>98</v>
      </c>
      <c r="C15" s="17">
        <v>30962.029017290526</v>
      </c>
      <c r="D15" s="14">
        <f t="shared" si="0"/>
        <v>3.0591523798472837E-3</v>
      </c>
    </row>
    <row r="16" spans="1:4" ht="16.5" thickTop="1" thickBot="1" x14ac:dyDescent="0.3">
      <c r="A16" s="15">
        <v>12</v>
      </c>
      <c r="B16" s="16" t="s">
        <v>99</v>
      </c>
      <c r="C16" s="17">
        <v>281067.82605555747</v>
      </c>
      <c r="D16" s="14">
        <f t="shared" si="0"/>
        <v>2.7770444517579755E-2</v>
      </c>
    </row>
    <row r="17" spans="1:4" ht="16.5" thickTop="1" thickBot="1" x14ac:dyDescent="0.3">
      <c r="A17" s="15">
        <v>13</v>
      </c>
      <c r="B17" s="16" t="s">
        <v>100</v>
      </c>
      <c r="C17" s="17">
        <v>484683.77889875649</v>
      </c>
      <c r="D17" s="14">
        <f t="shared" si="0"/>
        <v>4.7888384022361397E-2</v>
      </c>
    </row>
    <row r="18" spans="1:4" ht="16.5" thickTop="1" thickBot="1" x14ac:dyDescent="0.3">
      <c r="A18" s="15">
        <v>14</v>
      </c>
      <c r="B18" s="16" t="s">
        <v>101</v>
      </c>
      <c r="C18" s="17">
        <v>3616542.278829081</v>
      </c>
      <c r="D18" s="14">
        <f t="shared" si="0"/>
        <v>0.35732651477459498</v>
      </c>
    </row>
    <row r="19" spans="1:4" ht="16.5" thickTop="1" thickBot="1" x14ac:dyDescent="0.3">
      <c r="A19" s="15">
        <v>15</v>
      </c>
      <c r="B19" s="16" t="s">
        <v>102</v>
      </c>
      <c r="C19" s="17">
        <v>19515.132799183011</v>
      </c>
      <c r="D19" s="14">
        <f t="shared" si="0"/>
        <v>1.9281606160990801E-3</v>
      </c>
    </row>
    <row r="20" spans="1:4" ht="16.5" thickTop="1" thickBot="1" x14ac:dyDescent="0.3">
      <c r="A20" s="15">
        <v>16</v>
      </c>
      <c r="B20" s="16" t="s">
        <v>103</v>
      </c>
      <c r="C20" s="17">
        <v>1793994.2501327612</v>
      </c>
      <c r="D20" s="14">
        <f t="shared" si="0"/>
        <v>0.17725265281100241</v>
      </c>
    </row>
    <row r="21" spans="1:4" ht="16.5" thickTop="1" thickBot="1" x14ac:dyDescent="0.3">
      <c r="A21" s="15">
        <v>17</v>
      </c>
      <c r="B21" s="16" t="s">
        <v>104</v>
      </c>
      <c r="C21" s="17">
        <v>880249.8063657434</v>
      </c>
      <c r="D21" s="14">
        <f t="shared" si="0"/>
        <v>8.6971635111513179E-2</v>
      </c>
    </row>
    <row r="22" spans="1:4" ht="16.5" thickTop="1" thickBot="1" x14ac:dyDescent="0.3">
      <c r="A22" s="15">
        <v>18</v>
      </c>
      <c r="B22" s="16" t="s">
        <v>105</v>
      </c>
      <c r="C22" s="17">
        <v>1115402.8950692741</v>
      </c>
      <c r="D22" s="14">
        <f t="shared" si="0"/>
        <v>0.11020554948237431</v>
      </c>
    </row>
    <row r="23" spans="1:4" ht="16.5" thickTop="1" thickBot="1" x14ac:dyDescent="0.3">
      <c r="A23" s="31"/>
      <c r="B23" s="18" t="s">
        <v>106</v>
      </c>
      <c r="C23" s="19">
        <f>SUM(C5:C22)</f>
        <v>10121113.685365416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11F230-19E4-440A-838F-2645105BA5BF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171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239877.03635407041</v>
      </c>
      <c r="D5" s="14">
        <f>C5/C$23</f>
        <v>1.6511634967977265E-2</v>
      </c>
    </row>
    <row r="6" spans="1:4" ht="16.5" thickTop="1" thickBot="1" x14ac:dyDescent="0.3">
      <c r="A6" s="15">
        <v>2</v>
      </c>
      <c r="B6" s="16" t="s">
        <v>89</v>
      </c>
      <c r="C6" s="17">
        <v>595261.59934906592</v>
      </c>
      <c r="D6" s="14">
        <f t="shared" ref="D6:D23" si="0">C6/C$23</f>
        <v>4.0974085674455298E-2</v>
      </c>
    </row>
    <row r="7" spans="1:4" ht="16.5" thickTop="1" thickBot="1" x14ac:dyDescent="0.3">
      <c r="A7" s="15">
        <v>3</v>
      </c>
      <c r="B7" s="16" t="s">
        <v>90</v>
      </c>
      <c r="C7" s="17">
        <v>944290.55115928245</v>
      </c>
      <c r="D7" s="14">
        <f t="shared" si="0"/>
        <v>6.4999055855592153E-2</v>
      </c>
    </row>
    <row r="8" spans="1:4" ht="16.5" thickTop="1" thickBot="1" x14ac:dyDescent="0.3">
      <c r="A8" s="15">
        <v>4</v>
      </c>
      <c r="B8" s="16" t="s">
        <v>91</v>
      </c>
      <c r="C8" s="17">
        <v>13002.77494499101</v>
      </c>
      <c r="D8" s="14">
        <f t="shared" si="0"/>
        <v>8.950297065766173E-4</v>
      </c>
    </row>
    <row r="9" spans="1:4" ht="16.5" thickTop="1" thickBot="1" x14ac:dyDescent="0.3">
      <c r="A9" s="15">
        <v>5</v>
      </c>
      <c r="B9" s="16" t="s">
        <v>92</v>
      </c>
      <c r="C9" s="17">
        <v>162399.10354310778</v>
      </c>
      <c r="D9" s="14">
        <f t="shared" si="0"/>
        <v>1.1178538627901627E-2</v>
      </c>
    </row>
    <row r="10" spans="1:4" ht="16.5" thickTop="1" thickBot="1" x14ac:dyDescent="0.3">
      <c r="A10" s="15">
        <v>6</v>
      </c>
      <c r="B10" s="16" t="s">
        <v>93</v>
      </c>
      <c r="C10" s="17">
        <v>507166.37509950099</v>
      </c>
      <c r="D10" s="14">
        <f t="shared" si="0"/>
        <v>3.4910161393333791E-2</v>
      </c>
    </row>
    <row r="11" spans="1:4" ht="16.5" thickTop="1" thickBot="1" x14ac:dyDescent="0.3">
      <c r="A11" s="15">
        <v>7</v>
      </c>
      <c r="B11" s="16" t="s">
        <v>94</v>
      </c>
      <c r="C11" s="17">
        <v>47796.730337421577</v>
      </c>
      <c r="D11" s="14">
        <f t="shared" si="0"/>
        <v>3.2900279909638718E-3</v>
      </c>
    </row>
    <row r="12" spans="1:4" ht="16.5" thickTop="1" thickBot="1" x14ac:dyDescent="0.3">
      <c r="A12" s="15">
        <v>8</v>
      </c>
      <c r="B12" s="16" t="s">
        <v>95</v>
      </c>
      <c r="C12" s="17">
        <v>27011.939148395722</v>
      </c>
      <c r="D12" s="14">
        <f t="shared" si="0"/>
        <v>1.8593329556447831E-3</v>
      </c>
    </row>
    <row r="13" spans="1:4" ht="16.5" thickTop="1" thickBot="1" x14ac:dyDescent="0.3">
      <c r="A13" s="15">
        <v>9</v>
      </c>
      <c r="B13" s="16" t="s">
        <v>96</v>
      </c>
      <c r="C13" s="17">
        <v>49956.277542796772</v>
      </c>
      <c r="D13" s="14">
        <f t="shared" si="0"/>
        <v>3.4386777145607489E-3</v>
      </c>
    </row>
    <row r="14" spans="1:4" ht="16.5" thickTop="1" thickBot="1" x14ac:dyDescent="0.3">
      <c r="A14" s="15">
        <v>10</v>
      </c>
      <c r="B14" s="16" t="s">
        <v>97</v>
      </c>
      <c r="C14" s="17">
        <v>1335743.5300310899</v>
      </c>
      <c r="D14" s="14">
        <f t="shared" si="0"/>
        <v>9.1944230735600721E-2</v>
      </c>
    </row>
    <row r="15" spans="1:4" ht="16.5" thickTop="1" thickBot="1" x14ac:dyDescent="0.3">
      <c r="A15" s="15">
        <v>11</v>
      </c>
      <c r="B15" s="16" t="s">
        <v>98</v>
      </c>
      <c r="C15" s="17">
        <v>0</v>
      </c>
      <c r="D15" s="14">
        <f t="shared" si="0"/>
        <v>0</v>
      </c>
    </row>
    <row r="16" spans="1:4" ht="16.5" thickTop="1" thickBot="1" x14ac:dyDescent="0.3">
      <c r="A16" s="15">
        <v>12</v>
      </c>
      <c r="B16" s="16" t="s">
        <v>99</v>
      </c>
      <c r="C16" s="17">
        <v>1915043.3797359318</v>
      </c>
      <c r="D16" s="14">
        <f t="shared" si="0"/>
        <v>0.13181960939090373</v>
      </c>
    </row>
    <row r="17" spans="1:4" ht="16.5" thickTop="1" thickBot="1" x14ac:dyDescent="0.3">
      <c r="A17" s="15">
        <v>13</v>
      </c>
      <c r="B17" s="16" t="s">
        <v>100</v>
      </c>
      <c r="C17" s="17">
        <v>764469.94385053089</v>
      </c>
      <c r="D17" s="14">
        <f t="shared" si="0"/>
        <v>5.2621329864265896E-2</v>
      </c>
    </row>
    <row r="18" spans="1:4" ht="16.5" thickTop="1" thickBot="1" x14ac:dyDescent="0.3">
      <c r="A18" s="15">
        <v>14</v>
      </c>
      <c r="B18" s="16" t="s">
        <v>101</v>
      </c>
      <c r="C18" s="17">
        <v>2264213.1062370567</v>
      </c>
      <c r="D18" s="14">
        <f t="shared" si="0"/>
        <v>0.15585426962134391</v>
      </c>
    </row>
    <row r="19" spans="1:4" ht="16.5" thickTop="1" thickBot="1" x14ac:dyDescent="0.3">
      <c r="A19" s="15">
        <v>15</v>
      </c>
      <c r="B19" s="16" t="s">
        <v>102</v>
      </c>
      <c r="C19" s="17">
        <v>81853.944216647229</v>
      </c>
      <c r="D19" s="14">
        <f t="shared" si="0"/>
        <v>5.6343135972361652E-3</v>
      </c>
    </row>
    <row r="20" spans="1:4" ht="16.5" thickTop="1" thickBot="1" x14ac:dyDescent="0.3">
      <c r="A20" s="15">
        <v>16</v>
      </c>
      <c r="B20" s="16" t="s">
        <v>103</v>
      </c>
      <c r="C20" s="17">
        <v>2054686.0160178405</v>
      </c>
      <c r="D20" s="14">
        <f t="shared" si="0"/>
        <v>0.14143173513373442</v>
      </c>
    </row>
    <row r="21" spans="1:4" ht="16.5" thickTop="1" thickBot="1" x14ac:dyDescent="0.3">
      <c r="A21" s="15">
        <v>17</v>
      </c>
      <c r="B21" s="16" t="s">
        <v>104</v>
      </c>
      <c r="C21" s="17">
        <v>1230740.3491350065</v>
      </c>
      <c r="D21" s="14">
        <f t="shared" si="0"/>
        <v>8.4716468462960853E-2</v>
      </c>
    </row>
    <row r="22" spans="1:4" ht="16.5" thickTop="1" thickBot="1" x14ac:dyDescent="0.3">
      <c r="A22" s="15">
        <v>18</v>
      </c>
      <c r="B22" s="16" t="s">
        <v>105</v>
      </c>
      <c r="C22" s="17">
        <v>2294245.3042314146</v>
      </c>
      <c r="D22" s="14">
        <f t="shared" si="0"/>
        <v>0.15792149830694813</v>
      </c>
    </row>
    <row r="23" spans="1:4" ht="16.5" thickTop="1" thickBot="1" x14ac:dyDescent="0.3">
      <c r="A23" s="31"/>
      <c r="B23" s="18" t="s">
        <v>106</v>
      </c>
      <c r="C23" s="19">
        <f>SUM(C5:C22)</f>
        <v>14527757.960934151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092A46-BE47-4A95-AACE-A8FC626011EC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172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21165499.304880559</v>
      </c>
      <c r="D5" s="14">
        <f>C5/C$23</f>
        <v>3.128723812792774E-2</v>
      </c>
    </row>
    <row r="6" spans="1:4" ht="16.5" thickTop="1" thickBot="1" x14ac:dyDescent="0.3">
      <c r="A6" s="15">
        <v>2</v>
      </c>
      <c r="B6" s="16" t="s">
        <v>89</v>
      </c>
      <c r="C6" s="17">
        <v>51558482.761743866</v>
      </c>
      <c r="D6" s="14">
        <f t="shared" ref="D6:D23" si="0">C6/C$23</f>
        <v>7.6214716432858598E-2</v>
      </c>
    </row>
    <row r="7" spans="1:4" ht="16.5" thickTop="1" thickBot="1" x14ac:dyDescent="0.3">
      <c r="A7" s="15">
        <v>3</v>
      </c>
      <c r="B7" s="16" t="s">
        <v>90</v>
      </c>
      <c r="C7" s="17">
        <v>6964630.8769934895</v>
      </c>
      <c r="D7" s="14">
        <f t="shared" si="0"/>
        <v>1.0295248015782313E-2</v>
      </c>
    </row>
    <row r="8" spans="1:4" ht="16.5" thickTop="1" thickBot="1" x14ac:dyDescent="0.3">
      <c r="A8" s="15">
        <v>4</v>
      </c>
      <c r="B8" s="16" t="s">
        <v>91</v>
      </c>
      <c r="C8" s="17">
        <v>769333.29420744139</v>
      </c>
      <c r="D8" s="14">
        <f t="shared" si="0"/>
        <v>1.1372429078515018E-3</v>
      </c>
    </row>
    <row r="9" spans="1:4" ht="16.5" thickTop="1" thickBot="1" x14ac:dyDescent="0.3">
      <c r="A9" s="15">
        <v>5</v>
      </c>
      <c r="B9" s="16" t="s">
        <v>92</v>
      </c>
      <c r="C9" s="17">
        <v>1982181.010583312</v>
      </c>
      <c r="D9" s="14">
        <f t="shared" si="0"/>
        <v>2.9300971546877717E-3</v>
      </c>
    </row>
    <row r="10" spans="1:4" ht="16.5" thickTop="1" thickBot="1" x14ac:dyDescent="0.3">
      <c r="A10" s="15">
        <v>6</v>
      </c>
      <c r="B10" s="16" t="s">
        <v>93</v>
      </c>
      <c r="C10" s="17">
        <v>26502631.706155758</v>
      </c>
      <c r="D10" s="14">
        <f t="shared" si="0"/>
        <v>3.9176687365748031E-2</v>
      </c>
    </row>
    <row r="11" spans="1:4" ht="16.5" thickTop="1" thickBot="1" x14ac:dyDescent="0.3">
      <c r="A11" s="15">
        <v>7</v>
      </c>
      <c r="B11" s="16" t="s">
        <v>94</v>
      </c>
      <c r="C11" s="17">
        <v>14047680.393048434</v>
      </c>
      <c r="D11" s="14">
        <f t="shared" si="0"/>
        <v>2.0765544685306829E-2</v>
      </c>
    </row>
    <row r="12" spans="1:4" ht="16.5" thickTop="1" thickBot="1" x14ac:dyDescent="0.3">
      <c r="A12" s="15">
        <v>8</v>
      </c>
      <c r="B12" s="16" t="s">
        <v>95</v>
      </c>
      <c r="C12" s="17">
        <v>7202324.0776051292</v>
      </c>
      <c r="D12" s="14">
        <f t="shared" si="0"/>
        <v>1.0646610563946288E-2</v>
      </c>
    </row>
    <row r="13" spans="1:4" ht="16.5" thickTop="1" thickBot="1" x14ac:dyDescent="0.3">
      <c r="A13" s="15">
        <v>9</v>
      </c>
      <c r="B13" s="16" t="s">
        <v>96</v>
      </c>
      <c r="C13" s="17">
        <v>11303164.092243968</v>
      </c>
      <c r="D13" s="14">
        <f t="shared" si="0"/>
        <v>1.670854920353956E-2</v>
      </c>
    </row>
    <row r="14" spans="1:4" ht="16.5" thickTop="1" thickBot="1" x14ac:dyDescent="0.3">
      <c r="A14" s="15">
        <v>10</v>
      </c>
      <c r="B14" s="16" t="s">
        <v>97</v>
      </c>
      <c r="C14" s="17">
        <v>102771023.33458361</v>
      </c>
      <c r="D14" s="14">
        <f t="shared" si="0"/>
        <v>0.15191805463235589</v>
      </c>
    </row>
    <row r="15" spans="1:4" ht="16.5" thickTop="1" thickBot="1" x14ac:dyDescent="0.3">
      <c r="A15" s="15">
        <v>11</v>
      </c>
      <c r="B15" s="16" t="s">
        <v>98</v>
      </c>
      <c r="C15" s="17">
        <v>385673.83727860829</v>
      </c>
      <c r="D15" s="14">
        <f t="shared" si="0"/>
        <v>5.7011030133671424E-4</v>
      </c>
    </row>
    <row r="16" spans="1:4" ht="16.5" thickTop="1" thickBot="1" x14ac:dyDescent="0.3">
      <c r="A16" s="15">
        <v>12</v>
      </c>
      <c r="B16" s="16" t="s">
        <v>99</v>
      </c>
      <c r="C16" s="17">
        <v>122560044.42034994</v>
      </c>
      <c r="D16" s="14">
        <f t="shared" si="0"/>
        <v>0.18117055683466329</v>
      </c>
    </row>
    <row r="17" spans="1:4" ht="16.5" thickTop="1" thickBot="1" x14ac:dyDescent="0.3">
      <c r="A17" s="15">
        <v>13</v>
      </c>
      <c r="B17" s="16" t="s">
        <v>100</v>
      </c>
      <c r="C17" s="17">
        <v>16474637.815548856</v>
      </c>
      <c r="D17" s="14">
        <f t="shared" si="0"/>
        <v>2.4353118675900239E-2</v>
      </c>
    </row>
    <row r="18" spans="1:4" ht="16.5" thickTop="1" thickBot="1" x14ac:dyDescent="0.3">
      <c r="A18" s="15">
        <v>14</v>
      </c>
      <c r="B18" s="16" t="s">
        <v>101</v>
      </c>
      <c r="C18" s="17">
        <v>50184054.977192506</v>
      </c>
      <c r="D18" s="14">
        <f t="shared" si="0"/>
        <v>7.4183011498074353E-2</v>
      </c>
    </row>
    <row r="19" spans="1:4" ht="16.5" thickTop="1" thickBot="1" x14ac:dyDescent="0.3">
      <c r="A19" s="15">
        <v>15</v>
      </c>
      <c r="B19" s="16" t="s">
        <v>102</v>
      </c>
      <c r="C19" s="17">
        <v>5772228.0082443245</v>
      </c>
      <c r="D19" s="14">
        <f t="shared" si="0"/>
        <v>8.5326157262441849E-3</v>
      </c>
    </row>
    <row r="20" spans="1:4" ht="16.5" thickTop="1" thickBot="1" x14ac:dyDescent="0.3">
      <c r="A20" s="15">
        <v>16</v>
      </c>
      <c r="B20" s="16" t="s">
        <v>103</v>
      </c>
      <c r="C20" s="17">
        <v>22026315.87304686</v>
      </c>
      <c r="D20" s="14">
        <f t="shared" si="0"/>
        <v>3.2559713327531187E-2</v>
      </c>
    </row>
    <row r="21" spans="1:4" ht="16.5" thickTop="1" thickBot="1" x14ac:dyDescent="0.3">
      <c r="A21" s="15">
        <v>17</v>
      </c>
      <c r="B21" s="16" t="s">
        <v>104</v>
      </c>
      <c r="C21" s="17">
        <v>168271701.8606973</v>
      </c>
      <c r="D21" s="14">
        <f t="shared" si="0"/>
        <v>0.24874238639356339</v>
      </c>
    </row>
    <row r="22" spans="1:4" ht="16.5" thickTop="1" thickBot="1" x14ac:dyDescent="0.3">
      <c r="A22" s="15">
        <v>18</v>
      </c>
      <c r="B22" s="16" t="s">
        <v>105</v>
      </c>
      <c r="C22" s="17">
        <v>46548251.202795796</v>
      </c>
      <c r="D22" s="14">
        <f t="shared" si="0"/>
        <v>6.8808498152682224E-2</v>
      </c>
    </row>
    <row r="23" spans="1:4" ht="16.5" thickTop="1" thickBot="1" x14ac:dyDescent="0.3">
      <c r="A23" s="31"/>
      <c r="B23" s="18" t="s">
        <v>106</v>
      </c>
      <c r="C23" s="19">
        <f>SUM(C5:C22)</f>
        <v>676489858.84719968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22F83A-5454-4345-9DF6-AF1D7226E8B9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173</v>
      </c>
      <c r="B3" s="54"/>
      <c r="C3" s="54"/>
      <c r="D3" s="55"/>
    </row>
    <row r="4" spans="1:4" ht="15.75" thickBot="1" x14ac:dyDescent="0.3">
      <c r="A4" s="36" t="s">
        <v>3</v>
      </c>
      <c r="B4" s="36" t="s">
        <v>85</v>
      </c>
      <c r="C4" s="36" t="s">
        <v>86</v>
      </c>
      <c r="D4" s="37" t="s">
        <v>87</v>
      </c>
    </row>
    <row r="5" spans="1:4" ht="15.75" thickBot="1" x14ac:dyDescent="0.3">
      <c r="A5" s="11">
        <v>1</v>
      </c>
      <c r="B5" s="12" t="s">
        <v>88</v>
      </c>
      <c r="C5" s="13">
        <v>5906.3796504450911</v>
      </c>
      <c r="D5" s="14">
        <f>C5/C$23</f>
        <v>4.7251617700452885E-4</v>
      </c>
    </row>
    <row r="6" spans="1:4" ht="16.5" thickTop="1" thickBot="1" x14ac:dyDescent="0.3">
      <c r="A6" s="15">
        <v>2</v>
      </c>
      <c r="B6" s="16" t="s">
        <v>89</v>
      </c>
      <c r="C6" s="17">
        <v>169012.42208692487</v>
      </c>
      <c r="D6" s="14">
        <f t="shared" ref="D6:D23" si="0">C6/C$23</f>
        <v>1.3521159877484574E-2</v>
      </c>
    </row>
    <row r="7" spans="1:4" ht="16.5" thickTop="1" thickBot="1" x14ac:dyDescent="0.3">
      <c r="A7" s="15">
        <v>3</v>
      </c>
      <c r="B7" s="16" t="s">
        <v>90</v>
      </c>
      <c r="C7" s="17">
        <v>651873.07027980941</v>
      </c>
      <c r="D7" s="14">
        <f t="shared" si="0"/>
        <v>5.2150486302994153E-2</v>
      </c>
    </row>
    <row r="8" spans="1:4" ht="16.5" thickTop="1" thickBot="1" x14ac:dyDescent="0.3">
      <c r="A8" s="15">
        <v>4</v>
      </c>
      <c r="B8" s="16" t="s">
        <v>91</v>
      </c>
      <c r="C8" s="17">
        <v>69520.753158861698</v>
      </c>
      <c r="D8" s="14">
        <f t="shared" si="0"/>
        <v>5.561728579812064E-3</v>
      </c>
    </row>
    <row r="9" spans="1:4" ht="16.5" thickTop="1" thickBot="1" x14ac:dyDescent="0.3">
      <c r="A9" s="15">
        <v>5</v>
      </c>
      <c r="B9" s="16" t="s">
        <v>92</v>
      </c>
      <c r="C9" s="17">
        <v>160356.6712669094</v>
      </c>
      <c r="D9" s="14">
        <f t="shared" si="0"/>
        <v>1.2828691304749106E-2</v>
      </c>
    </row>
    <row r="10" spans="1:4" ht="16.5" thickTop="1" thickBot="1" x14ac:dyDescent="0.3">
      <c r="A10" s="15">
        <v>6</v>
      </c>
      <c r="B10" s="16" t="s">
        <v>93</v>
      </c>
      <c r="C10" s="17">
        <v>176699.86944842275</v>
      </c>
      <c r="D10" s="14">
        <f t="shared" si="0"/>
        <v>1.4136163221860652E-2</v>
      </c>
    </row>
    <row r="11" spans="1:4" ht="16.5" thickTop="1" thickBot="1" x14ac:dyDescent="0.3">
      <c r="A11" s="15">
        <v>7</v>
      </c>
      <c r="B11" s="16" t="s">
        <v>94</v>
      </c>
      <c r="C11" s="17">
        <v>58230.858081857456</v>
      </c>
      <c r="D11" s="14">
        <f t="shared" si="0"/>
        <v>4.6585258776006867E-3</v>
      </c>
    </row>
    <row r="12" spans="1:4" ht="16.5" thickTop="1" thickBot="1" x14ac:dyDescent="0.3">
      <c r="A12" s="15">
        <v>8</v>
      </c>
      <c r="B12" s="16" t="s">
        <v>95</v>
      </c>
      <c r="C12" s="17">
        <v>5079.7412586865112</v>
      </c>
      <c r="D12" s="14">
        <f t="shared" si="0"/>
        <v>4.0638429321857863E-4</v>
      </c>
    </row>
    <row r="13" spans="1:4" ht="16.5" thickTop="1" thickBot="1" x14ac:dyDescent="0.3">
      <c r="A13" s="15">
        <v>9</v>
      </c>
      <c r="B13" s="16" t="s">
        <v>96</v>
      </c>
      <c r="C13" s="17">
        <v>8721.6778603983294</v>
      </c>
      <c r="D13" s="14">
        <f t="shared" si="0"/>
        <v>6.9774280076119021E-4</v>
      </c>
    </row>
    <row r="14" spans="1:4" ht="16.5" thickTop="1" thickBot="1" x14ac:dyDescent="0.3">
      <c r="A14" s="15">
        <v>10</v>
      </c>
      <c r="B14" s="16" t="s">
        <v>97</v>
      </c>
      <c r="C14" s="17">
        <v>1080661.6562260459</v>
      </c>
      <c r="D14" s="14">
        <f t="shared" si="0"/>
        <v>8.6453994605110385E-2</v>
      </c>
    </row>
    <row r="15" spans="1:4" ht="16.5" thickTop="1" thickBot="1" x14ac:dyDescent="0.3">
      <c r="A15" s="15">
        <v>11</v>
      </c>
      <c r="B15" s="16" t="s">
        <v>98</v>
      </c>
      <c r="C15" s="17">
        <v>19627.502661766674</v>
      </c>
      <c r="D15" s="14">
        <f t="shared" si="0"/>
        <v>1.5702195034457888E-3</v>
      </c>
    </row>
    <row r="16" spans="1:4" ht="16.5" thickTop="1" thickBot="1" x14ac:dyDescent="0.3">
      <c r="A16" s="15">
        <v>12</v>
      </c>
      <c r="B16" s="16" t="s">
        <v>99</v>
      </c>
      <c r="C16" s="17">
        <v>2242.9523220848341</v>
      </c>
      <c r="D16" s="14">
        <f t="shared" si="0"/>
        <v>1.7943839020830469E-4</v>
      </c>
    </row>
    <row r="17" spans="1:4" ht="16.5" thickTop="1" thickBot="1" x14ac:dyDescent="0.3">
      <c r="A17" s="15">
        <v>13</v>
      </c>
      <c r="B17" s="16" t="s">
        <v>100</v>
      </c>
      <c r="C17" s="17">
        <v>639813.75561585964</v>
      </c>
      <c r="D17" s="14">
        <f t="shared" si="0"/>
        <v>5.118572927761824E-2</v>
      </c>
    </row>
    <row r="18" spans="1:4" ht="16.5" thickTop="1" thickBot="1" x14ac:dyDescent="0.3">
      <c r="A18" s="15">
        <v>14</v>
      </c>
      <c r="B18" s="16" t="s">
        <v>101</v>
      </c>
      <c r="C18" s="17">
        <v>5435901.6642584344</v>
      </c>
      <c r="D18" s="14">
        <f t="shared" si="0"/>
        <v>0.43487747570957302</v>
      </c>
    </row>
    <row r="19" spans="1:4" ht="16.5" thickTop="1" thickBot="1" x14ac:dyDescent="0.3">
      <c r="A19" s="15">
        <v>15</v>
      </c>
      <c r="B19" s="16" t="s">
        <v>102</v>
      </c>
      <c r="C19" s="17">
        <v>64962.947115705647</v>
      </c>
      <c r="D19" s="14">
        <f t="shared" si="0"/>
        <v>5.1970996168096703E-3</v>
      </c>
    </row>
    <row r="20" spans="1:4" ht="16.5" thickTop="1" thickBot="1" x14ac:dyDescent="0.3">
      <c r="A20" s="15">
        <v>16</v>
      </c>
      <c r="B20" s="16" t="s">
        <v>103</v>
      </c>
      <c r="C20" s="17">
        <v>2317489.3787985598</v>
      </c>
      <c r="D20" s="14">
        <f t="shared" si="0"/>
        <v>0.18540142800268103</v>
      </c>
    </row>
    <row r="21" spans="1:4" ht="16.5" thickTop="1" thickBot="1" x14ac:dyDescent="0.3">
      <c r="A21" s="15">
        <v>17</v>
      </c>
      <c r="B21" s="16" t="s">
        <v>104</v>
      </c>
      <c r="C21" s="17">
        <v>500728.89543168928</v>
      </c>
      <c r="D21" s="14">
        <f t="shared" si="0"/>
        <v>4.0058803766068865E-2</v>
      </c>
    </row>
    <row r="22" spans="1:4" ht="16.5" thickTop="1" thickBot="1" x14ac:dyDescent="0.3">
      <c r="A22" s="15">
        <v>18</v>
      </c>
      <c r="B22" s="16" t="s">
        <v>105</v>
      </c>
      <c r="C22" s="17">
        <v>1133016.2391287698</v>
      </c>
      <c r="D22" s="14">
        <f t="shared" si="0"/>
        <v>9.0642412692999053E-2</v>
      </c>
    </row>
    <row r="23" spans="1:4" ht="16.5" thickTop="1" thickBot="1" x14ac:dyDescent="0.3">
      <c r="A23" s="32"/>
      <c r="B23" s="33" t="s">
        <v>106</v>
      </c>
      <c r="C23" s="34">
        <f>SUM(C5:C22)</f>
        <v>12499846.434651233</v>
      </c>
      <c r="D23" s="35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C93FB4-4F79-49DD-812F-28AECB92CBD6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174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493263.44564014365</v>
      </c>
      <c r="D5" s="14">
        <f>C5/C$23</f>
        <v>1.8108079711903917E-2</v>
      </c>
    </row>
    <row r="6" spans="1:4" ht="16.5" thickTop="1" thickBot="1" x14ac:dyDescent="0.3">
      <c r="A6" s="15">
        <v>2</v>
      </c>
      <c r="B6" s="16" t="s">
        <v>89</v>
      </c>
      <c r="C6" s="17">
        <v>571338.09354063799</v>
      </c>
      <c r="D6" s="14">
        <f t="shared" ref="D6:D23" si="0">C6/C$23</f>
        <v>2.0974259965391415E-2</v>
      </c>
    </row>
    <row r="7" spans="1:4" ht="16.5" thickTop="1" thickBot="1" x14ac:dyDescent="0.3">
      <c r="A7" s="15">
        <v>3</v>
      </c>
      <c r="B7" s="16" t="s">
        <v>90</v>
      </c>
      <c r="C7" s="17">
        <v>874556.16294546099</v>
      </c>
      <c r="D7" s="14">
        <f t="shared" si="0"/>
        <v>3.2105628039395914E-2</v>
      </c>
    </row>
    <row r="8" spans="1:4" ht="16.5" thickTop="1" thickBot="1" x14ac:dyDescent="0.3">
      <c r="A8" s="15">
        <v>4</v>
      </c>
      <c r="B8" s="16" t="s">
        <v>91</v>
      </c>
      <c r="C8" s="17">
        <v>25849.452510505485</v>
      </c>
      <c r="D8" s="14">
        <f t="shared" si="0"/>
        <v>9.4895324335627946E-4</v>
      </c>
    </row>
    <row r="9" spans="1:4" ht="16.5" thickTop="1" thickBot="1" x14ac:dyDescent="0.3">
      <c r="A9" s="15">
        <v>5</v>
      </c>
      <c r="B9" s="16" t="s">
        <v>92</v>
      </c>
      <c r="C9" s="17">
        <v>403637.91258015961</v>
      </c>
      <c r="D9" s="14">
        <f t="shared" si="0"/>
        <v>1.4817857597905878E-2</v>
      </c>
    </row>
    <row r="10" spans="1:4" ht="16.5" thickTop="1" thickBot="1" x14ac:dyDescent="0.3">
      <c r="A10" s="15">
        <v>6</v>
      </c>
      <c r="B10" s="16" t="s">
        <v>93</v>
      </c>
      <c r="C10" s="17">
        <v>585346.87509782438</v>
      </c>
      <c r="D10" s="14">
        <f t="shared" si="0"/>
        <v>2.1488533089309956E-2</v>
      </c>
    </row>
    <row r="11" spans="1:4" ht="16.5" thickTop="1" thickBot="1" x14ac:dyDescent="0.3">
      <c r="A11" s="15">
        <v>7</v>
      </c>
      <c r="B11" s="16" t="s">
        <v>94</v>
      </c>
      <c r="C11" s="17">
        <v>159896.18267707303</v>
      </c>
      <c r="D11" s="14">
        <f t="shared" si="0"/>
        <v>5.8699116002565365E-3</v>
      </c>
    </row>
    <row r="12" spans="1:4" ht="16.5" thickTop="1" thickBot="1" x14ac:dyDescent="0.3">
      <c r="A12" s="15">
        <v>8</v>
      </c>
      <c r="B12" s="16" t="s">
        <v>95</v>
      </c>
      <c r="C12" s="17">
        <v>69316.782747045057</v>
      </c>
      <c r="D12" s="14">
        <f t="shared" si="0"/>
        <v>2.5446723012836725E-3</v>
      </c>
    </row>
    <row r="13" spans="1:4" ht="16.5" thickTop="1" thickBot="1" x14ac:dyDescent="0.3">
      <c r="A13" s="15">
        <v>9</v>
      </c>
      <c r="B13" s="16" t="s">
        <v>96</v>
      </c>
      <c r="C13" s="17">
        <v>437288.20539999177</v>
      </c>
      <c r="D13" s="14">
        <f t="shared" si="0"/>
        <v>1.6053185676838711E-2</v>
      </c>
    </row>
    <row r="14" spans="1:4" ht="16.5" thickTop="1" thickBot="1" x14ac:dyDescent="0.3">
      <c r="A14" s="15">
        <v>10</v>
      </c>
      <c r="B14" s="16" t="s">
        <v>97</v>
      </c>
      <c r="C14" s="17">
        <v>1714129.1916380385</v>
      </c>
      <c r="D14" s="14">
        <f t="shared" si="0"/>
        <v>6.2926998367780346E-2</v>
      </c>
    </row>
    <row r="15" spans="1:4" ht="16.5" thickTop="1" thickBot="1" x14ac:dyDescent="0.3">
      <c r="A15" s="15">
        <v>11</v>
      </c>
      <c r="B15" s="16" t="s">
        <v>98</v>
      </c>
      <c r="C15" s="17">
        <v>246948.1613195629</v>
      </c>
      <c r="D15" s="14">
        <f t="shared" si="0"/>
        <v>9.0656565561622552E-3</v>
      </c>
    </row>
    <row r="16" spans="1:4" ht="16.5" thickTop="1" thickBot="1" x14ac:dyDescent="0.3">
      <c r="A16" s="15">
        <v>12</v>
      </c>
      <c r="B16" s="16" t="s">
        <v>99</v>
      </c>
      <c r="C16" s="17">
        <v>7434410.8365658419</v>
      </c>
      <c r="D16" s="14">
        <f t="shared" si="0"/>
        <v>0.27292292836511872</v>
      </c>
    </row>
    <row r="17" spans="1:4" ht="16.5" thickTop="1" thickBot="1" x14ac:dyDescent="0.3">
      <c r="A17" s="15">
        <v>13</v>
      </c>
      <c r="B17" s="16" t="s">
        <v>100</v>
      </c>
      <c r="C17" s="17">
        <v>1035236.0069422979</v>
      </c>
      <c r="D17" s="14">
        <f t="shared" si="0"/>
        <v>3.8004308448228982E-2</v>
      </c>
    </row>
    <row r="18" spans="1:4" ht="16.5" thickTop="1" thickBot="1" x14ac:dyDescent="0.3">
      <c r="A18" s="15">
        <v>14</v>
      </c>
      <c r="B18" s="16" t="s">
        <v>101</v>
      </c>
      <c r="C18" s="17">
        <v>6616791.0394466324</v>
      </c>
      <c r="D18" s="14">
        <f t="shared" si="0"/>
        <v>0.24290747801880092</v>
      </c>
    </row>
    <row r="19" spans="1:4" ht="16.5" thickTop="1" thickBot="1" x14ac:dyDescent="0.3">
      <c r="A19" s="15">
        <v>15</v>
      </c>
      <c r="B19" s="16" t="s">
        <v>102</v>
      </c>
      <c r="C19" s="17">
        <v>171823.98650790972</v>
      </c>
      <c r="D19" s="14">
        <f t="shared" si="0"/>
        <v>6.3077904345099816E-3</v>
      </c>
    </row>
    <row r="20" spans="1:4" ht="16.5" thickTop="1" thickBot="1" x14ac:dyDescent="0.3">
      <c r="A20" s="15">
        <v>16</v>
      </c>
      <c r="B20" s="16" t="s">
        <v>103</v>
      </c>
      <c r="C20" s="17">
        <v>2407580.4515527952</v>
      </c>
      <c r="D20" s="14">
        <f t="shared" si="0"/>
        <v>8.8384126403206517E-2</v>
      </c>
    </row>
    <row r="21" spans="1:4" ht="16.5" thickTop="1" thickBot="1" x14ac:dyDescent="0.3">
      <c r="A21" s="15">
        <v>17</v>
      </c>
      <c r="B21" s="16" t="s">
        <v>104</v>
      </c>
      <c r="C21" s="17">
        <v>2747294.0182810551</v>
      </c>
      <c r="D21" s="14">
        <f t="shared" si="0"/>
        <v>0.10085527219741228</v>
      </c>
    </row>
    <row r="22" spans="1:4" ht="16.5" thickTop="1" thickBot="1" x14ac:dyDescent="0.3">
      <c r="A22" s="15">
        <v>18</v>
      </c>
      <c r="B22" s="16" t="s">
        <v>105</v>
      </c>
      <c r="C22" s="17">
        <v>1245257.5358221417</v>
      </c>
      <c r="D22" s="14">
        <f t="shared" si="0"/>
        <v>4.5714359983137678E-2</v>
      </c>
    </row>
    <row r="23" spans="1:4" ht="16.5" thickTop="1" thickBot="1" x14ac:dyDescent="0.3">
      <c r="A23" s="31"/>
      <c r="B23" s="18" t="s">
        <v>106</v>
      </c>
      <c r="C23" s="19">
        <f>SUM(C5:C22)</f>
        <v>27239964.341215119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58A630-D90B-4E36-9C3C-985579CFFF42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175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68115.160467961075</v>
      </c>
      <c r="D5" s="14">
        <f>C5/C$23</f>
        <v>2.3834720961263887E-3</v>
      </c>
    </row>
    <row r="6" spans="1:4" ht="16.5" thickTop="1" thickBot="1" x14ac:dyDescent="0.3">
      <c r="A6" s="15">
        <v>2</v>
      </c>
      <c r="B6" s="16" t="s">
        <v>89</v>
      </c>
      <c r="C6" s="17">
        <v>680375.71165411954</v>
      </c>
      <c r="D6" s="14">
        <f t="shared" ref="D6:D23" si="0">C6/C$23</f>
        <v>2.3807571067420399E-2</v>
      </c>
    </row>
    <row r="7" spans="1:4" ht="16.5" thickTop="1" thickBot="1" x14ac:dyDescent="0.3">
      <c r="A7" s="15">
        <v>3</v>
      </c>
      <c r="B7" s="16" t="s">
        <v>90</v>
      </c>
      <c r="C7" s="17">
        <v>473863.00711788895</v>
      </c>
      <c r="D7" s="14">
        <f t="shared" si="0"/>
        <v>1.6581319739873125E-2</v>
      </c>
    </row>
    <row r="8" spans="1:4" ht="16.5" thickTop="1" thickBot="1" x14ac:dyDescent="0.3">
      <c r="A8" s="15">
        <v>4</v>
      </c>
      <c r="B8" s="16" t="s">
        <v>91</v>
      </c>
      <c r="C8" s="17">
        <v>137902.45010010625</v>
      </c>
      <c r="D8" s="14">
        <f t="shared" si="0"/>
        <v>4.8254550021308009E-3</v>
      </c>
    </row>
    <row r="9" spans="1:4" ht="16.5" thickTop="1" thickBot="1" x14ac:dyDescent="0.3">
      <c r="A9" s="15">
        <v>5</v>
      </c>
      <c r="B9" s="16" t="s">
        <v>92</v>
      </c>
      <c r="C9" s="17">
        <v>61045.060102738258</v>
      </c>
      <c r="D9" s="14">
        <f t="shared" si="0"/>
        <v>2.136076555668874E-3</v>
      </c>
    </row>
    <row r="10" spans="1:4" ht="16.5" thickTop="1" thickBot="1" x14ac:dyDescent="0.3">
      <c r="A10" s="15">
        <v>6</v>
      </c>
      <c r="B10" s="16" t="s">
        <v>93</v>
      </c>
      <c r="C10" s="17">
        <v>295952.85487143922</v>
      </c>
      <c r="D10" s="14">
        <f t="shared" si="0"/>
        <v>1.0355923211644063E-2</v>
      </c>
    </row>
    <row r="11" spans="1:4" ht="16.5" thickTop="1" thickBot="1" x14ac:dyDescent="0.3">
      <c r="A11" s="15">
        <v>7</v>
      </c>
      <c r="B11" s="16" t="s">
        <v>94</v>
      </c>
      <c r="C11" s="17">
        <v>556214.70571218606</v>
      </c>
      <c r="D11" s="14">
        <f t="shared" si="0"/>
        <v>1.9462953935838096E-2</v>
      </c>
    </row>
    <row r="12" spans="1:4" ht="16.5" thickTop="1" thickBot="1" x14ac:dyDescent="0.3">
      <c r="A12" s="15">
        <v>8</v>
      </c>
      <c r="B12" s="16" t="s">
        <v>95</v>
      </c>
      <c r="C12" s="17">
        <v>0</v>
      </c>
      <c r="D12" s="14">
        <f t="shared" si="0"/>
        <v>0</v>
      </c>
    </row>
    <row r="13" spans="1:4" ht="16.5" thickTop="1" thickBot="1" x14ac:dyDescent="0.3">
      <c r="A13" s="15">
        <v>9</v>
      </c>
      <c r="B13" s="16" t="s">
        <v>96</v>
      </c>
      <c r="C13" s="17">
        <v>120381.65061883435</v>
      </c>
      <c r="D13" s="14">
        <f t="shared" si="0"/>
        <v>4.2123706846523175E-3</v>
      </c>
    </row>
    <row r="14" spans="1:4" ht="16.5" thickTop="1" thickBot="1" x14ac:dyDescent="0.3">
      <c r="A14" s="15">
        <v>10</v>
      </c>
      <c r="B14" s="16" t="s">
        <v>97</v>
      </c>
      <c r="C14" s="17">
        <v>649441.09704819811</v>
      </c>
      <c r="D14" s="14">
        <f t="shared" si="0"/>
        <v>2.2725113209124397E-2</v>
      </c>
    </row>
    <row r="15" spans="1:4" ht="16.5" thickTop="1" thickBot="1" x14ac:dyDescent="0.3">
      <c r="A15" s="15">
        <v>11</v>
      </c>
      <c r="B15" s="16" t="s">
        <v>98</v>
      </c>
      <c r="C15" s="17">
        <v>0</v>
      </c>
      <c r="D15" s="14">
        <f t="shared" si="0"/>
        <v>0</v>
      </c>
    </row>
    <row r="16" spans="1:4" ht="16.5" thickTop="1" thickBot="1" x14ac:dyDescent="0.3">
      <c r="A16" s="15">
        <v>12</v>
      </c>
      <c r="B16" s="16" t="s">
        <v>99</v>
      </c>
      <c r="C16" s="17">
        <v>1709356.494785218</v>
      </c>
      <c r="D16" s="14">
        <f t="shared" si="0"/>
        <v>5.9813461198103456E-2</v>
      </c>
    </row>
    <row r="17" spans="1:4" ht="16.5" thickTop="1" thickBot="1" x14ac:dyDescent="0.3">
      <c r="A17" s="15">
        <v>13</v>
      </c>
      <c r="B17" s="16" t="s">
        <v>100</v>
      </c>
      <c r="C17" s="17">
        <v>147350.97772532958</v>
      </c>
      <c r="D17" s="14">
        <f t="shared" si="0"/>
        <v>5.1560759944250479E-3</v>
      </c>
    </row>
    <row r="18" spans="1:4" ht="16.5" thickTop="1" thickBot="1" x14ac:dyDescent="0.3">
      <c r="A18" s="15">
        <v>14</v>
      </c>
      <c r="B18" s="16" t="s">
        <v>101</v>
      </c>
      <c r="C18" s="17">
        <v>1637614.6162618466</v>
      </c>
      <c r="D18" s="14">
        <f t="shared" si="0"/>
        <v>5.7303083707844517E-2</v>
      </c>
    </row>
    <row r="19" spans="1:4" ht="16.5" thickTop="1" thickBot="1" x14ac:dyDescent="0.3">
      <c r="A19" s="15">
        <v>15</v>
      </c>
      <c r="B19" s="16" t="s">
        <v>102</v>
      </c>
      <c r="C19" s="17">
        <v>55735.800828384534</v>
      </c>
      <c r="D19" s="14">
        <f t="shared" si="0"/>
        <v>1.9502960151168989E-3</v>
      </c>
    </row>
    <row r="20" spans="1:4" ht="16.5" thickTop="1" thickBot="1" x14ac:dyDescent="0.3">
      <c r="A20" s="15">
        <v>16</v>
      </c>
      <c r="B20" s="16" t="s">
        <v>103</v>
      </c>
      <c r="C20" s="17">
        <v>1308040.5862880119</v>
      </c>
      <c r="D20" s="14">
        <f t="shared" si="0"/>
        <v>4.5770695049374831E-2</v>
      </c>
    </row>
    <row r="21" spans="1:4" ht="16.5" thickTop="1" thickBot="1" x14ac:dyDescent="0.3">
      <c r="A21" s="15">
        <v>17</v>
      </c>
      <c r="B21" s="16" t="s">
        <v>104</v>
      </c>
      <c r="C21" s="17">
        <v>18918724.384656075</v>
      </c>
      <c r="D21" s="14">
        <f t="shared" si="0"/>
        <v>0.66200022660657776</v>
      </c>
    </row>
    <row r="22" spans="1:4" ht="16.5" thickTop="1" thickBot="1" x14ac:dyDescent="0.3">
      <c r="A22" s="15">
        <v>18</v>
      </c>
      <c r="B22" s="16" t="s">
        <v>105</v>
      </c>
      <c r="C22" s="17">
        <v>1758009.1708632596</v>
      </c>
      <c r="D22" s="14">
        <f t="shared" si="0"/>
        <v>6.1515905926078987E-2</v>
      </c>
    </row>
    <row r="23" spans="1:4" ht="16.5" thickTop="1" thickBot="1" x14ac:dyDescent="0.3">
      <c r="A23" s="31"/>
      <c r="B23" s="18" t="s">
        <v>106</v>
      </c>
      <c r="C23" s="19">
        <f>SUM(C5:C22)</f>
        <v>28578123.729101598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DEE897-E076-4B25-A73F-CCE79925F958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111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96124.087789579164</v>
      </c>
      <c r="D5" s="14">
        <f>C5/C$23</f>
        <v>9.5681755369854769E-3</v>
      </c>
    </row>
    <row r="6" spans="1:4" ht="16.5" thickTop="1" thickBot="1" x14ac:dyDescent="0.3">
      <c r="A6" s="15">
        <v>2</v>
      </c>
      <c r="B6" s="16" t="s">
        <v>89</v>
      </c>
      <c r="C6" s="17">
        <v>352161.88519033394</v>
      </c>
      <c r="D6" s="14">
        <f t="shared" ref="D6:D23" si="0">C6/C$23</f>
        <v>3.505413484196554E-2</v>
      </c>
    </row>
    <row r="7" spans="1:4" ht="16.5" thickTop="1" thickBot="1" x14ac:dyDescent="0.3">
      <c r="A7" s="15">
        <v>3</v>
      </c>
      <c r="B7" s="16" t="s">
        <v>90</v>
      </c>
      <c r="C7" s="17">
        <v>159910.88538318936</v>
      </c>
      <c r="D7" s="14">
        <f t="shared" si="0"/>
        <v>1.591750264481568E-2</v>
      </c>
    </row>
    <row r="8" spans="1:4" ht="16.5" thickTop="1" thickBot="1" x14ac:dyDescent="0.3">
      <c r="A8" s="15">
        <v>4</v>
      </c>
      <c r="B8" s="16" t="s">
        <v>91</v>
      </c>
      <c r="C8" s="17">
        <v>42506.621247349729</v>
      </c>
      <c r="D8" s="14">
        <f t="shared" si="0"/>
        <v>4.2311019322140231E-3</v>
      </c>
    </row>
    <row r="9" spans="1:4" ht="16.5" thickTop="1" thickBot="1" x14ac:dyDescent="0.3">
      <c r="A9" s="15">
        <v>5</v>
      </c>
      <c r="B9" s="16" t="s">
        <v>92</v>
      </c>
      <c r="C9" s="17">
        <v>27004.25727601671</v>
      </c>
      <c r="D9" s="14">
        <f t="shared" si="0"/>
        <v>2.6879992289597192E-3</v>
      </c>
    </row>
    <row r="10" spans="1:4" ht="16.5" thickTop="1" thickBot="1" x14ac:dyDescent="0.3">
      <c r="A10" s="15">
        <v>6</v>
      </c>
      <c r="B10" s="16" t="s">
        <v>93</v>
      </c>
      <c r="C10" s="17">
        <v>262129.01090400369</v>
      </c>
      <c r="D10" s="14">
        <f t="shared" si="0"/>
        <v>2.6092277672962121E-2</v>
      </c>
    </row>
    <row r="11" spans="1:4" ht="16.5" thickTop="1" thickBot="1" x14ac:dyDescent="0.3">
      <c r="A11" s="15">
        <v>7</v>
      </c>
      <c r="B11" s="16" t="s">
        <v>94</v>
      </c>
      <c r="C11" s="17">
        <v>2369.0029581639942</v>
      </c>
      <c r="D11" s="14">
        <f t="shared" si="0"/>
        <v>2.3581015614910518E-4</v>
      </c>
    </row>
    <row r="12" spans="1:4" ht="16.5" thickTop="1" thickBot="1" x14ac:dyDescent="0.3">
      <c r="A12" s="15">
        <v>8</v>
      </c>
      <c r="B12" s="16" t="s">
        <v>95</v>
      </c>
      <c r="C12" s="17">
        <v>0</v>
      </c>
      <c r="D12" s="14">
        <f t="shared" si="0"/>
        <v>0</v>
      </c>
    </row>
    <row r="13" spans="1:4" ht="16.5" thickTop="1" thickBot="1" x14ac:dyDescent="0.3">
      <c r="A13" s="15">
        <v>9</v>
      </c>
      <c r="B13" s="16" t="s">
        <v>96</v>
      </c>
      <c r="C13" s="17">
        <v>361.57470922518212</v>
      </c>
      <c r="D13" s="14">
        <f t="shared" si="0"/>
        <v>3.59910857637921E-5</v>
      </c>
    </row>
    <row r="14" spans="1:4" ht="16.5" thickTop="1" thickBot="1" x14ac:dyDescent="0.3">
      <c r="A14" s="15">
        <v>10</v>
      </c>
      <c r="B14" s="16" t="s">
        <v>97</v>
      </c>
      <c r="C14" s="17">
        <v>1302199.8998821448</v>
      </c>
      <c r="D14" s="14">
        <f t="shared" si="0"/>
        <v>0.12962075909206214</v>
      </c>
    </row>
    <row r="15" spans="1:4" ht="16.5" thickTop="1" thickBot="1" x14ac:dyDescent="0.3">
      <c r="A15" s="15">
        <v>11</v>
      </c>
      <c r="B15" s="16" t="s">
        <v>98</v>
      </c>
      <c r="C15" s="17">
        <v>0</v>
      </c>
      <c r="D15" s="14">
        <f t="shared" si="0"/>
        <v>0</v>
      </c>
    </row>
    <row r="16" spans="1:4" ht="16.5" thickTop="1" thickBot="1" x14ac:dyDescent="0.3">
      <c r="A16" s="15">
        <v>12</v>
      </c>
      <c r="B16" s="16" t="s">
        <v>99</v>
      </c>
      <c r="C16" s="17">
        <v>815095.71455224801</v>
      </c>
      <c r="D16" s="14">
        <f t="shared" si="0"/>
        <v>8.1134490382399296E-2</v>
      </c>
    </row>
    <row r="17" spans="1:4" ht="16.5" thickTop="1" thickBot="1" x14ac:dyDescent="0.3">
      <c r="A17" s="15">
        <v>13</v>
      </c>
      <c r="B17" s="16" t="s">
        <v>100</v>
      </c>
      <c r="C17" s="17">
        <v>504324.91088850808</v>
      </c>
      <c r="D17" s="14">
        <f t="shared" si="0"/>
        <v>5.0200416836402306E-2</v>
      </c>
    </row>
    <row r="18" spans="1:4" ht="16.5" thickTop="1" thickBot="1" x14ac:dyDescent="0.3">
      <c r="A18" s="15">
        <v>14</v>
      </c>
      <c r="B18" s="16" t="s">
        <v>101</v>
      </c>
      <c r="C18" s="17">
        <v>3671737.1687562112</v>
      </c>
      <c r="D18" s="14">
        <f t="shared" si="0"/>
        <v>0.36548410043941287</v>
      </c>
    </row>
    <row r="19" spans="1:4" ht="16.5" thickTop="1" thickBot="1" x14ac:dyDescent="0.3">
      <c r="A19" s="15">
        <v>15</v>
      </c>
      <c r="B19" s="16" t="s">
        <v>102</v>
      </c>
      <c r="C19" s="17">
        <v>47328.613222252221</v>
      </c>
      <c r="D19" s="14">
        <f t="shared" si="0"/>
        <v>4.7110822026619481E-3</v>
      </c>
    </row>
    <row r="20" spans="1:4" ht="16.5" thickTop="1" thickBot="1" x14ac:dyDescent="0.3">
      <c r="A20" s="15">
        <v>16</v>
      </c>
      <c r="B20" s="16" t="s">
        <v>103</v>
      </c>
      <c r="C20" s="17">
        <v>1345696.8406913443</v>
      </c>
      <c r="D20" s="14">
        <f t="shared" si="0"/>
        <v>0.13395043726695774</v>
      </c>
    </row>
    <row r="21" spans="1:4" ht="16.5" thickTop="1" thickBot="1" x14ac:dyDescent="0.3">
      <c r="A21" s="15">
        <v>17</v>
      </c>
      <c r="B21" s="16" t="s">
        <v>104</v>
      </c>
      <c r="C21" s="17">
        <v>513649.78016756516</v>
      </c>
      <c r="D21" s="14">
        <f t="shared" si="0"/>
        <v>5.1128612756625474E-2</v>
      </c>
    </row>
    <row r="22" spans="1:4" ht="16.5" thickTop="1" thickBot="1" x14ac:dyDescent="0.3">
      <c r="A22" s="15">
        <v>18</v>
      </c>
      <c r="B22" s="16" t="s">
        <v>105</v>
      </c>
      <c r="C22" s="17">
        <v>903629.29328080872</v>
      </c>
      <c r="D22" s="14">
        <f t="shared" si="0"/>
        <v>8.9947107923662742E-2</v>
      </c>
    </row>
    <row r="23" spans="1:4" ht="16.5" thickTop="1" thickBot="1" x14ac:dyDescent="0.3">
      <c r="A23" s="31"/>
      <c r="B23" s="18" t="s">
        <v>106</v>
      </c>
      <c r="C23" s="19">
        <f>SUM(C5:C22)</f>
        <v>10046229.546898944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163A30-842D-4F66-B10F-DB0CCBAD2CC9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176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5538.8715833062852</v>
      </c>
      <c r="D5" s="14">
        <f>C5/C$23</f>
        <v>3.3887225575614509E-4</v>
      </c>
    </row>
    <row r="6" spans="1:4" ht="16.5" thickTop="1" thickBot="1" x14ac:dyDescent="0.3">
      <c r="A6" s="15">
        <v>2</v>
      </c>
      <c r="B6" s="16" t="s">
        <v>89</v>
      </c>
      <c r="C6" s="17">
        <v>66182.857322689917</v>
      </c>
      <c r="D6" s="14">
        <f t="shared" ref="D6:D23" si="0">C6/C$23</f>
        <v>4.0491161089420864E-3</v>
      </c>
    </row>
    <row r="7" spans="1:4" ht="16.5" thickTop="1" thickBot="1" x14ac:dyDescent="0.3">
      <c r="A7" s="15">
        <v>3</v>
      </c>
      <c r="B7" s="16" t="s">
        <v>90</v>
      </c>
      <c r="C7" s="17">
        <v>219338.89530016782</v>
      </c>
      <c r="D7" s="14">
        <f t="shared" si="0"/>
        <v>1.3419315668817277E-2</v>
      </c>
    </row>
    <row r="8" spans="1:4" ht="16.5" thickTop="1" thickBot="1" x14ac:dyDescent="0.3">
      <c r="A8" s="15">
        <v>4</v>
      </c>
      <c r="B8" s="16" t="s">
        <v>91</v>
      </c>
      <c r="C8" s="17">
        <v>20220.491554614073</v>
      </c>
      <c r="D8" s="14">
        <f t="shared" si="0"/>
        <v>1.237104612835225E-3</v>
      </c>
    </row>
    <row r="9" spans="1:4" ht="16.5" thickTop="1" thickBot="1" x14ac:dyDescent="0.3">
      <c r="A9" s="15">
        <v>5</v>
      </c>
      <c r="B9" s="16" t="s">
        <v>92</v>
      </c>
      <c r="C9" s="17">
        <v>27356.588115004222</v>
      </c>
      <c r="D9" s="14">
        <f t="shared" si="0"/>
        <v>1.6736962727685253E-3</v>
      </c>
    </row>
    <row r="10" spans="1:4" ht="16.5" thickTop="1" thickBot="1" x14ac:dyDescent="0.3">
      <c r="A10" s="15">
        <v>6</v>
      </c>
      <c r="B10" s="16" t="s">
        <v>93</v>
      </c>
      <c r="C10" s="17">
        <v>130839.58305519968</v>
      </c>
      <c r="D10" s="14">
        <f t="shared" si="0"/>
        <v>8.0048623596437763E-3</v>
      </c>
    </row>
    <row r="11" spans="1:4" ht="16.5" thickTop="1" thickBot="1" x14ac:dyDescent="0.3">
      <c r="A11" s="15">
        <v>7</v>
      </c>
      <c r="B11" s="16" t="s">
        <v>94</v>
      </c>
      <c r="C11" s="17">
        <v>0</v>
      </c>
      <c r="D11" s="14">
        <f t="shared" si="0"/>
        <v>0</v>
      </c>
    </row>
    <row r="12" spans="1:4" ht="16.5" thickTop="1" thickBot="1" x14ac:dyDescent="0.3">
      <c r="A12" s="15">
        <v>8</v>
      </c>
      <c r="B12" s="16" t="s">
        <v>95</v>
      </c>
      <c r="C12" s="17">
        <v>8849.17742261286</v>
      </c>
      <c r="D12" s="14">
        <f t="shared" si="0"/>
        <v>5.4139921276115768E-4</v>
      </c>
    </row>
    <row r="13" spans="1:4" ht="16.5" thickTop="1" thickBot="1" x14ac:dyDescent="0.3">
      <c r="A13" s="15">
        <v>9</v>
      </c>
      <c r="B13" s="16" t="s">
        <v>96</v>
      </c>
      <c r="C13" s="17">
        <v>0</v>
      </c>
      <c r="D13" s="14">
        <f t="shared" si="0"/>
        <v>0</v>
      </c>
    </row>
    <row r="14" spans="1:4" ht="16.5" thickTop="1" thickBot="1" x14ac:dyDescent="0.3">
      <c r="A14" s="15">
        <v>10</v>
      </c>
      <c r="B14" s="16" t="s">
        <v>97</v>
      </c>
      <c r="C14" s="17">
        <v>1932993.2190297057</v>
      </c>
      <c r="D14" s="14">
        <f t="shared" si="0"/>
        <v>0.11826195329535351</v>
      </c>
    </row>
    <row r="15" spans="1:4" ht="16.5" thickTop="1" thickBot="1" x14ac:dyDescent="0.3">
      <c r="A15" s="15">
        <v>11</v>
      </c>
      <c r="B15" s="16" t="s">
        <v>98</v>
      </c>
      <c r="C15" s="17">
        <v>510350.53811510192</v>
      </c>
      <c r="D15" s="14">
        <f t="shared" si="0"/>
        <v>3.1223622984628375E-2</v>
      </c>
    </row>
    <row r="16" spans="1:4" ht="16.5" thickTop="1" thickBot="1" x14ac:dyDescent="0.3">
      <c r="A16" s="15">
        <v>12</v>
      </c>
      <c r="B16" s="16" t="s">
        <v>99</v>
      </c>
      <c r="C16" s="17">
        <v>168796.11965037856</v>
      </c>
      <c r="D16" s="14">
        <f t="shared" si="0"/>
        <v>1.0327071311998844E-2</v>
      </c>
    </row>
    <row r="17" spans="1:4" ht="16.5" thickTop="1" thickBot="1" x14ac:dyDescent="0.3">
      <c r="A17" s="15">
        <v>13</v>
      </c>
      <c r="B17" s="16" t="s">
        <v>100</v>
      </c>
      <c r="C17" s="17">
        <v>1062296.5804922783</v>
      </c>
      <c r="D17" s="14">
        <f t="shared" si="0"/>
        <v>6.4992089652054233E-2</v>
      </c>
    </row>
    <row r="18" spans="1:4" ht="16.5" thickTop="1" thickBot="1" x14ac:dyDescent="0.3">
      <c r="A18" s="15">
        <v>14</v>
      </c>
      <c r="B18" s="16" t="s">
        <v>101</v>
      </c>
      <c r="C18" s="17">
        <v>5507680.6839693803</v>
      </c>
      <c r="D18" s="14">
        <f t="shared" si="0"/>
        <v>0.33696397348991308</v>
      </c>
    </row>
    <row r="19" spans="1:4" ht="16.5" thickTop="1" thickBot="1" x14ac:dyDescent="0.3">
      <c r="A19" s="15">
        <v>15</v>
      </c>
      <c r="B19" s="16" t="s">
        <v>102</v>
      </c>
      <c r="C19" s="17">
        <v>19321.961825789469</v>
      </c>
      <c r="D19" s="14">
        <f t="shared" si="0"/>
        <v>1.1821319001642091E-3</v>
      </c>
    </row>
    <row r="20" spans="1:4" ht="16.5" thickTop="1" thickBot="1" x14ac:dyDescent="0.3">
      <c r="A20" s="15">
        <v>16</v>
      </c>
      <c r="B20" s="16" t="s">
        <v>103</v>
      </c>
      <c r="C20" s="17">
        <v>2235372.8058489333</v>
      </c>
      <c r="D20" s="14">
        <f t="shared" si="0"/>
        <v>0.13676175982433555</v>
      </c>
    </row>
    <row r="21" spans="1:4" ht="16.5" thickTop="1" thickBot="1" x14ac:dyDescent="0.3">
      <c r="A21" s="15">
        <v>17</v>
      </c>
      <c r="B21" s="16" t="s">
        <v>104</v>
      </c>
      <c r="C21" s="17">
        <v>2518279.4874999928</v>
      </c>
      <c r="D21" s="14">
        <f t="shared" si="0"/>
        <v>0.15407019962794508</v>
      </c>
    </row>
    <row r="22" spans="1:4" ht="16.5" thickTop="1" thickBot="1" x14ac:dyDescent="0.3">
      <c r="A22" s="15">
        <v>18</v>
      </c>
      <c r="B22" s="16" t="s">
        <v>105</v>
      </c>
      <c r="C22" s="17">
        <v>1911595.6043835508</v>
      </c>
      <c r="D22" s="14">
        <f t="shared" si="0"/>
        <v>0.1169528314220829</v>
      </c>
    </row>
    <row r="23" spans="1:4" ht="16.5" thickTop="1" thickBot="1" x14ac:dyDescent="0.3">
      <c r="A23" s="31"/>
      <c r="B23" s="18" t="s">
        <v>106</v>
      </c>
      <c r="C23" s="19">
        <f>SUM(C5:C22)</f>
        <v>16345013.465168707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94B12D-E10A-4F6B-8B2F-E4072B4FD5C0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177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1898418.3873008192</v>
      </c>
      <c r="D5" s="14">
        <f>C5/C$23</f>
        <v>2.6684906928141638E-2</v>
      </c>
    </row>
    <row r="6" spans="1:4" ht="16.5" thickTop="1" thickBot="1" x14ac:dyDescent="0.3">
      <c r="A6" s="15">
        <v>2</v>
      </c>
      <c r="B6" s="16" t="s">
        <v>89</v>
      </c>
      <c r="C6" s="17">
        <v>1215690.7016234843</v>
      </c>
      <c r="D6" s="14">
        <f t="shared" ref="D6:D23" si="0">C6/C$23</f>
        <v>1.7088221144104108E-2</v>
      </c>
    </row>
    <row r="7" spans="1:4" ht="16.5" thickTop="1" thickBot="1" x14ac:dyDescent="0.3">
      <c r="A7" s="15">
        <v>3</v>
      </c>
      <c r="B7" s="16" t="s">
        <v>90</v>
      </c>
      <c r="C7" s="17">
        <v>3912668.4649574421</v>
      </c>
      <c r="D7" s="14">
        <f t="shared" si="0"/>
        <v>5.4997989129526748E-2</v>
      </c>
    </row>
    <row r="8" spans="1:4" ht="16.5" thickTop="1" thickBot="1" x14ac:dyDescent="0.3">
      <c r="A8" s="15">
        <v>4</v>
      </c>
      <c r="B8" s="16" t="s">
        <v>91</v>
      </c>
      <c r="C8" s="17">
        <v>24866.168392483407</v>
      </c>
      <c r="D8" s="14">
        <f t="shared" si="0"/>
        <v>3.4952853051342268E-4</v>
      </c>
    </row>
    <row r="9" spans="1:4" ht="16.5" thickTop="1" thickBot="1" x14ac:dyDescent="0.3">
      <c r="A9" s="15">
        <v>5</v>
      </c>
      <c r="B9" s="16" t="s">
        <v>92</v>
      </c>
      <c r="C9" s="17">
        <v>54989.737693633484</v>
      </c>
      <c r="D9" s="14">
        <f t="shared" si="0"/>
        <v>7.7295713219670324E-4</v>
      </c>
    </row>
    <row r="10" spans="1:4" ht="16.5" thickTop="1" thickBot="1" x14ac:dyDescent="0.3">
      <c r="A10" s="15">
        <v>6</v>
      </c>
      <c r="B10" s="16" t="s">
        <v>93</v>
      </c>
      <c r="C10" s="17">
        <v>127560.0330057291</v>
      </c>
      <c r="D10" s="14">
        <f t="shared" si="0"/>
        <v>1.79303341733235E-3</v>
      </c>
    </row>
    <row r="11" spans="1:4" ht="16.5" thickTop="1" thickBot="1" x14ac:dyDescent="0.3">
      <c r="A11" s="15">
        <v>7</v>
      </c>
      <c r="B11" s="16" t="s">
        <v>94</v>
      </c>
      <c r="C11" s="17">
        <v>528.4698906673525</v>
      </c>
      <c r="D11" s="14">
        <f t="shared" si="0"/>
        <v>7.4283782442889341E-6</v>
      </c>
    </row>
    <row r="12" spans="1:4" ht="16.5" thickTop="1" thickBot="1" x14ac:dyDescent="0.3">
      <c r="A12" s="15">
        <v>8</v>
      </c>
      <c r="B12" s="16" t="s">
        <v>95</v>
      </c>
      <c r="C12" s="17">
        <v>1592.5562299254743</v>
      </c>
      <c r="D12" s="14">
        <f t="shared" si="0"/>
        <v>2.2385589529511549E-5</v>
      </c>
    </row>
    <row r="13" spans="1:4" ht="16.5" thickTop="1" thickBot="1" x14ac:dyDescent="0.3">
      <c r="A13" s="15">
        <v>9</v>
      </c>
      <c r="B13" s="16" t="s">
        <v>96</v>
      </c>
      <c r="C13" s="17">
        <v>234334.70952176448</v>
      </c>
      <c r="D13" s="14">
        <f t="shared" si="0"/>
        <v>3.2938997828145891E-3</v>
      </c>
    </row>
    <row r="14" spans="1:4" ht="16.5" thickTop="1" thickBot="1" x14ac:dyDescent="0.3">
      <c r="A14" s="15">
        <v>10</v>
      </c>
      <c r="B14" s="16" t="s">
        <v>97</v>
      </c>
      <c r="C14" s="17">
        <v>2788107.9082758315</v>
      </c>
      <c r="D14" s="14">
        <f t="shared" si="0"/>
        <v>3.9190728732742146E-2</v>
      </c>
    </row>
    <row r="15" spans="1:4" ht="16.5" thickTop="1" thickBot="1" x14ac:dyDescent="0.3">
      <c r="A15" s="15">
        <v>11</v>
      </c>
      <c r="B15" s="16" t="s">
        <v>98</v>
      </c>
      <c r="C15" s="17">
        <v>48916.893010940468</v>
      </c>
      <c r="D15" s="14">
        <f t="shared" si="0"/>
        <v>6.8759486630697432E-4</v>
      </c>
    </row>
    <row r="16" spans="1:4" ht="16.5" thickTop="1" thickBot="1" x14ac:dyDescent="0.3">
      <c r="A16" s="15">
        <v>12</v>
      </c>
      <c r="B16" s="16" t="s">
        <v>99</v>
      </c>
      <c r="C16" s="17">
        <v>16089630.948720468</v>
      </c>
      <c r="D16" s="14">
        <f t="shared" si="0"/>
        <v>0.22616210801940523</v>
      </c>
    </row>
    <row r="17" spans="1:4" ht="16.5" thickTop="1" thickBot="1" x14ac:dyDescent="0.3">
      <c r="A17" s="15">
        <v>13</v>
      </c>
      <c r="B17" s="16" t="s">
        <v>100</v>
      </c>
      <c r="C17" s="17">
        <v>4259349.8341707513</v>
      </c>
      <c r="D17" s="14">
        <f t="shared" si="0"/>
        <v>5.9871077239640982E-2</v>
      </c>
    </row>
    <row r="18" spans="1:4" ht="16.5" thickTop="1" thickBot="1" x14ac:dyDescent="0.3">
      <c r="A18" s="15">
        <v>14</v>
      </c>
      <c r="B18" s="16" t="s">
        <v>101</v>
      </c>
      <c r="C18" s="17">
        <v>9628845.6385605745</v>
      </c>
      <c r="D18" s="14">
        <f t="shared" si="0"/>
        <v>0.13534679784457679</v>
      </c>
    </row>
    <row r="19" spans="1:4" ht="16.5" thickTop="1" thickBot="1" x14ac:dyDescent="0.3">
      <c r="A19" s="15">
        <v>15</v>
      </c>
      <c r="B19" s="16" t="s">
        <v>102</v>
      </c>
      <c r="C19" s="17">
        <v>40418.851509373824</v>
      </c>
      <c r="D19" s="14">
        <f t="shared" si="0"/>
        <v>5.681430910514613E-4</v>
      </c>
    </row>
    <row r="20" spans="1:4" ht="16.5" thickTop="1" thickBot="1" x14ac:dyDescent="0.3">
      <c r="A20" s="15">
        <v>16</v>
      </c>
      <c r="B20" s="16" t="s">
        <v>103</v>
      </c>
      <c r="C20" s="17">
        <v>5541714.7236356428</v>
      </c>
      <c r="D20" s="14">
        <f t="shared" si="0"/>
        <v>7.7896496689955685E-2</v>
      </c>
    </row>
    <row r="21" spans="1:4" ht="16.5" thickTop="1" thickBot="1" x14ac:dyDescent="0.3">
      <c r="A21" s="15">
        <v>17</v>
      </c>
      <c r="B21" s="16" t="s">
        <v>104</v>
      </c>
      <c r="C21" s="17">
        <v>22322429.136008654</v>
      </c>
      <c r="D21" s="14">
        <f t="shared" si="0"/>
        <v>0.31377274255721754</v>
      </c>
    </row>
    <row r="22" spans="1:4" ht="16.5" thickTop="1" thickBot="1" x14ac:dyDescent="0.3">
      <c r="A22" s="15">
        <v>18</v>
      </c>
      <c r="B22" s="16" t="s">
        <v>105</v>
      </c>
      <c r="C22" s="17">
        <v>2951964.5167701649</v>
      </c>
      <c r="D22" s="14">
        <f t="shared" si="0"/>
        <v>4.1493960926699699E-2</v>
      </c>
    </row>
    <row r="23" spans="1:4" ht="16.5" thickTop="1" thickBot="1" x14ac:dyDescent="0.3">
      <c r="A23" s="31"/>
      <c r="B23" s="18" t="s">
        <v>106</v>
      </c>
      <c r="C23" s="19">
        <f>SUM(C5:C22)</f>
        <v>71142027.679278359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D8C750-AF67-4FA0-8F62-CE042009032B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178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1166227.5928197824</v>
      </c>
      <c r="D5" s="14">
        <f>C5/C$23</f>
        <v>4.6284142395813029E-2</v>
      </c>
    </row>
    <row r="6" spans="1:4" ht="16.5" thickTop="1" thickBot="1" x14ac:dyDescent="0.3">
      <c r="A6" s="15">
        <v>2</v>
      </c>
      <c r="B6" s="16" t="s">
        <v>89</v>
      </c>
      <c r="C6" s="17">
        <v>493508.94524899643</v>
      </c>
      <c r="D6" s="14">
        <f t="shared" ref="D6:D23" si="0">C6/C$23</f>
        <v>1.958591825141439E-2</v>
      </c>
    </row>
    <row r="7" spans="1:4" ht="16.5" thickTop="1" thickBot="1" x14ac:dyDescent="0.3">
      <c r="A7" s="15">
        <v>3</v>
      </c>
      <c r="B7" s="16" t="s">
        <v>90</v>
      </c>
      <c r="C7" s="17">
        <v>1145806.383534254</v>
      </c>
      <c r="D7" s="14">
        <f t="shared" si="0"/>
        <v>4.5473684673593667E-2</v>
      </c>
    </row>
    <row r="8" spans="1:4" ht="16.5" thickTop="1" thickBot="1" x14ac:dyDescent="0.3">
      <c r="A8" s="15">
        <v>4</v>
      </c>
      <c r="B8" s="16" t="s">
        <v>91</v>
      </c>
      <c r="C8" s="17">
        <v>81349.386015385651</v>
      </c>
      <c r="D8" s="14">
        <f t="shared" si="0"/>
        <v>3.2285178204747777E-3</v>
      </c>
    </row>
    <row r="9" spans="1:4" ht="16.5" thickTop="1" thickBot="1" x14ac:dyDescent="0.3">
      <c r="A9" s="15">
        <v>5</v>
      </c>
      <c r="B9" s="16" t="s">
        <v>92</v>
      </c>
      <c r="C9" s="17">
        <v>115370.81026082161</v>
      </c>
      <c r="D9" s="14">
        <f t="shared" si="0"/>
        <v>4.5787280658667814E-3</v>
      </c>
    </row>
    <row r="10" spans="1:4" ht="16.5" thickTop="1" thickBot="1" x14ac:dyDescent="0.3">
      <c r="A10" s="15">
        <v>6</v>
      </c>
      <c r="B10" s="16" t="s">
        <v>93</v>
      </c>
      <c r="C10" s="17">
        <v>512506.07958583155</v>
      </c>
      <c r="D10" s="14">
        <f t="shared" si="0"/>
        <v>2.0339858628208699E-2</v>
      </c>
    </row>
    <row r="11" spans="1:4" ht="16.5" thickTop="1" thickBot="1" x14ac:dyDescent="0.3">
      <c r="A11" s="15">
        <v>7</v>
      </c>
      <c r="B11" s="16" t="s">
        <v>94</v>
      </c>
      <c r="C11" s="17">
        <v>7687.4328223418397</v>
      </c>
      <c r="D11" s="14">
        <f t="shared" si="0"/>
        <v>3.0509159412634427E-4</v>
      </c>
    </row>
    <row r="12" spans="1:4" ht="16.5" thickTop="1" thickBot="1" x14ac:dyDescent="0.3">
      <c r="A12" s="15">
        <v>8</v>
      </c>
      <c r="B12" s="16" t="s">
        <v>95</v>
      </c>
      <c r="C12" s="17">
        <v>1485.83469131945</v>
      </c>
      <c r="D12" s="14">
        <f t="shared" si="0"/>
        <v>5.896840792747001E-5</v>
      </c>
    </row>
    <row r="13" spans="1:4" ht="16.5" thickTop="1" thickBot="1" x14ac:dyDescent="0.3">
      <c r="A13" s="15">
        <v>9</v>
      </c>
      <c r="B13" s="16" t="s">
        <v>96</v>
      </c>
      <c r="C13" s="17">
        <v>96595.386057513897</v>
      </c>
      <c r="D13" s="14">
        <f t="shared" si="0"/>
        <v>3.8335867120538841E-3</v>
      </c>
    </row>
    <row r="14" spans="1:4" ht="16.5" thickTop="1" thickBot="1" x14ac:dyDescent="0.3">
      <c r="A14" s="15">
        <v>10</v>
      </c>
      <c r="B14" s="16" t="s">
        <v>97</v>
      </c>
      <c r="C14" s="17">
        <v>2035603.3338135364</v>
      </c>
      <c r="D14" s="14">
        <f t="shared" si="0"/>
        <v>8.0787108059941701E-2</v>
      </c>
    </row>
    <row r="15" spans="1:4" ht="16.5" thickTop="1" thickBot="1" x14ac:dyDescent="0.3">
      <c r="A15" s="15">
        <v>11</v>
      </c>
      <c r="B15" s="16" t="s">
        <v>98</v>
      </c>
      <c r="C15" s="17">
        <v>51464.769388550827</v>
      </c>
      <c r="D15" s="14">
        <f t="shared" si="0"/>
        <v>2.0424852999644792E-3</v>
      </c>
    </row>
    <row r="16" spans="1:4" ht="16.5" thickTop="1" thickBot="1" x14ac:dyDescent="0.3">
      <c r="A16" s="15">
        <v>12</v>
      </c>
      <c r="B16" s="16" t="s">
        <v>99</v>
      </c>
      <c r="C16" s="17">
        <v>137890.31375530513</v>
      </c>
      <c r="D16" s="14">
        <f t="shared" si="0"/>
        <v>5.4724609125588681E-3</v>
      </c>
    </row>
    <row r="17" spans="1:4" ht="16.5" thickTop="1" thickBot="1" x14ac:dyDescent="0.3">
      <c r="A17" s="15">
        <v>13</v>
      </c>
      <c r="B17" s="16" t="s">
        <v>100</v>
      </c>
      <c r="C17" s="17">
        <v>621247.31714938383</v>
      </c>
      <c r="D17" s="14">
        <f t="shared" si="0"/>
        <v>2.4655478456341282E-2</v>
      </c>
    </row>
    <row r="18" spans="1:4" ht="16.5" thickTop="1" thickBot="1" x14ac:dyDescent="0.3">
      <c r="A18" s="15">
        <v>14</v>
      </c>
      <c r="B18" s="16" t="s">
        <v>101</v>
      </c>
      <c r="C18" s="17">
        <v>11518802.758032911</v>
      </c>
      <c r="D18" s="14">
        <f t="shared" si="0"/>
        <v>0.45714739589810499</v>
      </c>
    </row>
    <row r="19" spans="1:4" ht="16.5" thickTop="1" thickBot="1" x14ac:dyDescent="0.3">
      <c r="A19" s="15">
        <v>15</v>
      </c>
      <c r="B19" s="16" t="s">
        <v>102</v>
      </c>
      <c r="C19" s="17">
        <v>95895.687750763871</v>
      </c>
      <c r="D19" s="14">
        <f t="shared" si="0"/>
        <v>3.805817744604379E-3</v>
      </c>
    </row>
    <row r="20" spans="1:4" ht="16.5" thickTop="1" thickBot="1" x14ac:dyDescent="0.3">
      <c r="A20" s="15">
        <v>16</v>
      </c>
      <c r="B20" s="16" t="s">
        <v>103</v>
      </c>
      <c r="C20" s="17">
        <v>2911701.7547516669</v>
      </c>
      <c r="D20" s="14">
        <f t="shared" si="0"/>
        <v>0.11555687711454295</v>
      </c>
    </row>
    <row r="21" spans="1:4" ht="16.5" thickTop="1" thickBot="1" x14ac:dyDescent="0.3">
      <c r="A21" s="15">
        <v>17</v>
      </c>
      <c r="B21" s="16" t="s">
        <v>104</v>
      </c>
      <c r="C21" s="17">
        <v>2296418.229881336</v>
      </c>
      <c r="D21" s="14">
        <f t="shared" si="0"/>
        <v>9.1138084029703914E-2</v>
      </c>
    </row>
    <row r="22" spans="1:4" ht="16.5" thickTop="1" thickBot="1" x14ac:dyDescent="0.3">
      <c r="A22" s="15">
        <v>18</v>
      </c>
      <c r="B22" s="16" t="s">
        <v>105</v>
      </c>
      <c r="C22" s="17">
        <v>1907568.8472405614</v>
      </c>
      <c r="D22" s="14">
        <f t="shared" si="0"/>
        <v>7.5705795934758485E-2</v>
      </c>
    </row>
    <row r="23" spans="1:4" ht="16.5" thickTop="1" thickBot="1" x14ac:dyDescent="0.3">
      <c r="A23" s="31"/>
      <c r="B23" s="18" t="s">
        <v>106</v>
      </c>
      <c r="C23" s="19">
        <f>SUM(C5:C22)</f>
        <v>25197130.862800259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507276-BC22-429D-AB7A-C709C3CD646D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179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131583.68699360517</v>
      </c>
      <c r="D5" s="14">
        <f>C5/C$23</f>
        <v>1.5617612422677132E-2</v>
      </c>
    </row>
    <row r="6" spans="1:4" ht="16.5" thickTop="1" thickBot="1" x14ac:dyDescent="0.3">
      <c r="A6" s="15">
        <v>2</v>
      </c>
      <c r="B6" s="16" t="s">
        <v>89</v>
      </c>
      <c r="C6" s="17">
        <v>40298.727885443433</v>
      </c>
      <c r="D6" s="14">
        <f t="shared" ref="D6:D23" si="0">C6/C$23</f>
        <v>4.7830390500638083E-3</v>
      </c>
    </row>
    <row r="7" spans="1:4" ht="16.5" thickTop="1" thickBot="1" x14ac:dyDescent="0.3">
      <c r="A7" s="15">
        <v>3</v>
      </c>
      <c r="B7" s="16" t="s">
        <v>90</v>
      </c>
      <c r="C7" s="17">
        <v>261520.70822000797</v>
      </c>
      <c r="D7" s="14">
        <f t="shared" si="0"/>
        <v>3.103978277856443E-2</v>
      </c>
    </row>
    <row r="8" spans="1:4" ht="16.5" thickTop="1" thickBot="1" x14ac:dyDescent="0.3">
      <c r="A8" s="15">
        <v>4</v>
      </c>
      <c r="B8" s="16" t="s">
        <v>91</v>
      </c>
      <c r="C8" s="17">
        <v>1163.1934633661901</v>
      </c>
      <c r="D8" s="14">
        <f t="shared" si="0"/>
        <v>1.3805894255210764E-4</v>
      </c>
    </row>
    <row r="9" spans="1:4" ht="16.5" thickTop="1" thickBot="1" x14ac:dyDescent="0.3">
      <c r="A9" s="15">
        <v>5</v>
      </c>
      <c r="B9" s="16" t="s">
        <v>92</v>
      </c>
      <c r="C9" s="17">
        <v>188689.84424411439</v>
      </c>
      <c r="D9" s="14">
        <f t="shared" si="0"/>
        <v>2.2395518189447825E-2</v>
      </c>
    </row>
    <row r="10" spans="1:4" ht="16.5" thickTop="1" thickBot="1" x14ac:dyDescent="0.3">
      <c r="A10" s="15">
        <v>6</v>
      </c>
      <c r="B10" s="16" t="s">
        <v>93</v>
      </c>
      <c r="C10" s="17">
        <v>236099.83044893763</v>
      </c>
      <c r="D10" s="14">
        <f t="shared" si="0"/>
        <v>2.8022589496146985E-2</v>
      </c>
    </row>
    <row r="11" spans="1:4" ht="16.5" thickTop="1" thickBot="1" x14ac:dyDescent="0.3">
      <c r="A11" s="15">
        <v>7</v>
      </c>
      <c r="B11" s="16" t="s">
        <v>94</v>
      </c>
      <c r="C11" s="17">
        <v>33328.828363721143</v>
      </c>
      <c r="D11" s="14">
        <f t="shared" si="0"/>
        <v>3.9557846096212662E-3</v>
      </c>
    </row>
    <row r="12" spans="1:4" ht="16.5" thickTop="1" thickBot="1" x14ac:dyDescent="0.3">
      <c r="A12" s="15">
        <v>8</v>
      </c>
      <c r="B12" s="16" t="s">
        <v>95</v>
      </c>
      <c r="C12" s="17">
        <v>8203.7107084688814</v>
      </c>
      <c r="D12" s="14">
        <f t="shared" si="0"/>
        <v>9.7369497085804889E-4</v>
      </c>
    </row>
    <row r="13" spans="1:4" ht="16.5" thickTop="1" thickBot="1" x14ac:dyDescent="0.3">
      <c r="A13" s="15">
        <v>9</v>
      </c>
      <c r="B13" s="16" t="s">
        <v>96</v>
      </c>
      <c r="C13" s="17">
        <v>94446.867812473953</v>
      </c>
      <c r="D13" s="14">
        <f t="shared" si="0"/>
        <v>1.1209858985808197E-2</v>
      </c>
    </row>
    <row r="14" spans="1:4" ht="16.5" thickTop="1" thickBot="1" x14ac:dyDescent="0.3">
      <c r="A14" s="15">
        <v>10</v>
      </c>
      <c r="B14" s="16" t="s">
        <v>97</v>
      </c>
      <c r="C14" s="17">
        <v>943901.12971268035</v>
      </c>
      <c r="D14" s="14">
        <f t="shared" si="0"/>
        <v>0.11203122777594883</v>
      </c>
    </row>
    <row r="15" spans="1:4" ht="16.5" thickTop="1" thickBot="1" x14ac:dyDescent="0.3">
      <c r="A15" s="15">
        <v>11</v>
      </c>
      <c r="B15" s="16" t="s">
        <v>98</v>
      </c>
      <c r="C15" s="17">
        <v>39195.560445617062</v>
      </c>
      <c r="D15" s="14">
        <f t="shared" si="0"/>
        <v>4.6521045709793105E-3</v>
      </c>
    </row>
    <row r="16" spans="1:4" ht="16.5" thickTop="1" thickBot="1" x14ac:dyDescent="0.3">
      <c r="A16" s="15">
        <v>12</v>
      </c>
      <c r="B16" s="16" t="s">
        <v>99</v>
      </c>
      <c r="C16" s="17">
        <v>0</v>
      </c>
      <c r="D16" s="14">
        <f t="shared" si="0"/>
        <v>0</v>
      </c>
    </row>
    <row r="17" spans="1:4" ht="16.5" thickTop="1" thickBot="1" x14ac:dyDescent="0.3">
      <c r="A17" s="15">
        <v>13</v>
      </c>
      <c r="B17" s="16" t="s">
        <v>100</v>
      </c>
      <c r="C17" s="17">
        <v>533354.39371719863</v>
      </c>
      <c r="D17" s="14">
        <f t="shared" si="0"/>
        <v>6.330360848918884E-2</v>
      </c>
    </row>
    <row r="18" spans="1:4" ht="16.5" thickTop="1" thickBot="1" x14ac:dyDescent="0.3">
      <c r="A18" s="15">
        <v>14</v>
      </c>
      <c r="B18" s="16" t="s">
        <v>101</v>
      </c>
      <c r="C18" s="17">
        <v>3528891.192483257</v>
      </c>
      <c r="D18" s="14">
        <f t="shared" si="0"/>
        <v>0.41884261024454239</v>
      </c>
    </row>
    <row r="19" spans="1:4" ht="16.5" thickTop="1" thickBot="1" x14ac:dyDescent="0.3">
      <c r="A19" s="15">
        <v>15</v>
      </c>
      <c r="B19" s="16" t="s">
        <v>102</v>
      </c>
      <c r="C19" s="17">
        <v>12208.592664263804</v>
      </c>
      <c r="D19" s="14">
        <f t="shared" si="0"/>
        <v>1.4490327244446161E-3</v>
      </c>
    </row>
    <row r="20" spans="1:4" ht="16.5" thickTop="1" thickBot="1" x14ac:dyDescent="0.3">
      <c r="A20" s="15">
        <v>16</v>
      </c>
      <c r="B20" s="16" t="s">
        <v>103</v>
      </c>
      <c r="C20" s="17">
        <v>1279064.1639789273</v>
      </c>
      <c r="D20" s="14">
        <f t="shared" si="0"/>
        <v>0.15181158723519614</v>
      </c>
    </row>
    <row r="21" spans="1:4" ht="16.5" thickTop="1" thickBot="1" x14ac:dyDescent="0.3">
      <c r="A21" s="15">
        <v>17</v>
      </c>
      <c r="B21" s="16" t="s">
        <v>104</v>
      </c>
      <c r="C21" s="17">
        <v>692687.95810485887</v>
      </c>
      <c r="D21" s="14">
        <f t="shared" si="0"/>
        <v>8.2214842179206077E-2</v>
      </c>
    </row>
    <row r="22" spans="1:4" ht="16.5" thickTop="1" thickBot="1" x14ac:dyDescent="0.3">
      <c r="A22" s="15">
        <v>18</v>
      </c>
      <c r="B22" s="16" t="s">
        <v>105</v>
      </c>
      <c r="C22" s="17">
        <v>400701.12055819522</v>
      </c>
      <c r="D22" s="14">
        <f t="shared" si="0"/>
        <v>4.7559047334753954E-2</v>
      </c>
    </row>
    <row r="23" spans="1:4" ht="16.5" thickTop="1" thickBot="1" x14ac:dyDescent="0.3">
      <c r="A23" s="31"/>
      <c r="B23" s="18" t="s">
        <v>106</v>
      </c>
      <c r="C23" s="19">
        <f>SUM(C5:C22)</f>
        <v>8425339.5098051373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9DA35E-D6CC-4254-9D78-5958D28F767B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180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790980.94331200339</v>
      </c>
      <c r="D5" s="14">
        <f>C5/C$23</f>
        <v>3.7378026028752384E-2</v>
      </c>
    </row>
    <row r="6" spans="1:4" ht="16.5" thickTop="1" thickBot="1" x14ac:dyDescent="0.3">
      <c r="A6" s="15">
        <v>2</v>
      </c>
      <c r="B6" s="16" t="s">
        <v>89</v>
      </c>
      <c r="C6" s="17">
        <v>361816.12142441625</v>
      </c>
      <c r="D6" s="14">
        <f t="shared" ref="D6:D23" si="0">C6/C$23</f>
        <v>1.7097722162048998E-2</v>
      </c>
    </row>
    <row r="7" spans="1:4" ht="16.5" thickTop="1" thickBot="1" x14ac:dyDescent="0.3">
      <c r="A7" s="15">
        <v>3</v>
      </c>
      <c r="B7" s="16" t="s">
        <v>90</v>
      </c>
      <c r="C7" s="17">
        <v>237572.61019434078</v>
      </c>
      <c r="D7" s="14">
        <f t="shared" si="0"/>
        <v>1.1226560238455693E-2</v>
      </c>
    </row>
    <row r="8" spans="1:4" ht="16.5" thickTop="1" thickBot="1" x14ac:dyDescent="0.3">
      <c r="A8" s="15">
        <v>4</v>
      </c>
      <c r="B8" s="16" t="s">
        <v>91</v>
      </c>
      <c r="C8" s="17">
        <v>137849.88782835263</v>
      </c>
      <c r="D8" s="14">
        <f t="shared" si="0"/>
        <v>6.5141350608700173E-3</v>
      </c>
    </row>
    <row r="9" spans="1:4" ht="16.5" thickTop="1" thickBot="1" x14ac:dyDescent="0.3">
      <c r="A9" s="15">
        <v>5</v>
      </c>
      <c r="B9" s="16" t="s">
        <v>92</v>
      </c>
      <c r="C9" s="17">
        <v>106582.26008246101</v>
      </c>
      <c r="D9" s="14">
        <f t="shared" si="0"/>
        <v>5.0365745537235473E-3</v>
      </c>
    </row>
    <row r="10" spans="1:4" ht="16.5" thickTop="1" thickBot="1" x14ac:dyDescent="0.3">
      <c r="A10" s="15">
        <v>6</v>
      </c>
      <c r="B10" s="16" t="s">
        <v>93</v>
      </c>
      <c r="C10" s="17">
        <v>423159.17057246796</v>
      </c>
      <c r="D10" s="14">
        <f t="shared" si="0"/>
        <v>1.9996505131633747E-2</v>
      </c>
    </row>
    <row r="11" spans="1:4" ht="16.5" thickTop="1" thickBot="1" x14ac:dyDescent="0.3">
      <c r="A11" s="15">
        <v>7</v>
      </c>
      <c r="B11" s="16" t="s">
        <v>94</v>
      </c>
      <c r="C11" s="17">
        <v>852180.8055914978</v>
      </c>
      <c r="D11" s="14">
        <f t="shared" si="0"/>
        <v>4.0270042662757036E-2</v>
      </c>
    </row>
    <row r="12" spans="1:4" ht="16.5" thickTop="1" thickBot="1" x14ac:dyDescent="0.3">
      <c r="A12" s="15">
        <v>8</v>
      </c>
      <c r="B12" s="16" t="s">
        <v>95</v>
      </c>
      <c r="C12" s="17">
        <v>27220.81487062855</v>
      </c>
      <c r="D12" s="14">
        <f t="shared" si="0"/>
        <v>1.2863272312198619E-3</v>
      </c>
    </row>
    <row r="13" spans="1:4" ht="16.5" thickTop="1" thickBot="1" x14ac:dyDescent="0.3">
      <c r="A13" s="15">
        <v>9</v>
      </c>
      <c r="B13" s="16" t="s">
        <v>96</v>
      </c>
      <c r="C13" s="17">
        <v>39611.625111864312</v>
      </c>
      <c r="D13" s="14">
        <f t="shared" si="0"/>
        <v>1.8718584398163176E-3</v>
      </c>
    </row>
    <row r="14" spans="1:4" ht="16.5" thickTop="1" thickBot="1" x14ac:dyDescent="0.3">
      <c r="A14" s="15">
        <v>10</v>
      </c>
      <c r="B14" s="16" t="s">
        <v>97</v>
      </c>
      <c r="C14" s="17">
        <v>1239640.8153340679</v>
      </c>
      <c r="D14" s="14">
        <f t="shared" si="0"/>
        <v>5.8579573950094006E-2</v>
      </c>
    </row>
    <row r="15" spans="1:4" ht="16.5" thickTop="1" thickBot="1" x14ac:dyDescent="0.3">
      <c r="A15" s="15">
        <v>11</v>
      </c>
      <c r="B15" s="16" t="s">
        <v>98</v>
      </c>
      <c r="C15" s="17">
        <v>17911.878337094087</v>
      </c>
      <c r="D15" s="14">
        <f t="shared" si="0"/>
        <v>8.4643082790890887E-4</v>
      </c>
    </row>
    <row r="16" spans="1:4" ht="16.5" thickTop="1" thickBot="1" x14ac:dyDescent="0.3">
      <c r="A16" s="15">
        <v>12</v>
      </c>
      <c r="B16" s="16" t="s">
        <v>99</v>
      </c>
      <c r="C16" s="17">
        <v>7009089.4998631142</v>
      </c>
      <c r="D16" s="14">
        <f t="shared" si="0"/>
        <v>0.33121648755120242</v>
      </c>
    </row>
    <row r="17" spans="1:4" ht="16.5" thickTop="1" thickBot="1" x14ac:dyDescent="0.3">
      <c r="A17" s="15">
        <v>13</v>
      </c>
      <c r="B17" s="16" t="s">
        <v>100</v>
      </c>
      <c r="C17" s="17">
        <v>492721.88153979986</v>
      </c>
      <c r="D17" s="14">
        <f t="shared" si="0"/>
        <v>2.3283710522803192E-2</v>
      </c>
    </row>
    <row r="18" spans="1:4" ht="16.5" thickTop="1" thickBot="1" x14ac:dyDescent="0.3">
      <c r="A18" s="15">
        <v>14</v>
      </c>
      <c r="B18" s="16" t="s">
        <v>101</v>
      </c>
      <c r="C18" s="17">
        <v>3040944.897794995</v>
      </c>
      <c r="D18" s="14">
        <f t="shared" si="0"/>
        <v>0.14370070290928358</v>
      </c>
    </row>
    <row r="19" spans="1:4" ht="16.5" thickTop="1" thickBot="1" x14ac:dyDescent="0.3">
      <c r="A19" s="15">
        <v>15</v>
      </c>
      <c r="B19" s="16" t="s">
        <v>102</v>
      </c>
      <c r="C19" s="17">
        <v>82757.499749298106</v>
      </c>
      <c r="D19" s="14">
        <f t="shared" si="0"/>
        <v>3.9107288309012684E-3</v>
      </c>
    </row>
    <row r="20" spans="1:4" ht="16.5" thickTop="1" thickBot="1" x14ac:dyDescent="0.3">
      <c r="A20" s="15">
        <v>16</v>
      </c>
      <c r="B20" s="16" t="s">
        <v>103</v>
      </c>
      <c r="C20" s="17">
        <v>1888751.5239511966</v>
      </c>
      <c r="D20" s="14">
        <f t="shared" si="0"/>
        <v>8.9253482300705914E-2</v>
      </c>
    </row>
    <row r="21" spans="1:4" ht="16.5" thickTop="1" thickBot="1" x14ac:dyDescent="0.3">
      <c r="A21" s="15">
        <v>17</v>
      </c>
      <c r="B21" s="16" t="s">
        <v>104</v>
      </c>
      <c r="C21" s="17">
        <v>3346855.549986212</v>
      </c>
      <c r="D21" s="14">
        <f t="shared" si="0"/>
        <v>0.15815659646368194</v>
      </c>
    </row>
    <row r="22" spans="1:4" ht="16.5" thickTop="1" thickBot="1" x14ac:dyDescent="0.3">
      <c r="A22" s="15">
        <v>18</v>
      </c>
      <c r="B22" s="16" t="s">
        <v>105</v>
      </c>
      <c r="C22" s="17">
        <v>1066008.6032541248</v>
      </c>
      <c r="D22" s="14">
        <f t="shared" si="0"/>
        <v>5.0374535134141182E-2</v>
      </c>
    </row>
    <row r="23" spans="1:4" ht="16.5" thickTop="1" thickBot="1" x14ac:dyDescent="0.3">
      <c r="A23" s="31"/>
      <c r="B23" s="18" t="s">
        <v>106</v>
      </c>
      <c r="C23" s="19">
        <f>SUM(C5:C22)</f>
        <v>21161656.388797935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D91F76-97F8-4023-A94C-64C20B7B9ACF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181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154508.31521019936</v>
      </c>
      <c r="D5" s="14">
        <f>C5/C$23</f>
        <v>6.2582050060506393E-3</v>
      </c>
    </row>
    <row r="6" spans="1:4" ht="16.5" thickTop="1" thickBot="1" x14ac:dyDescent="0.3">
      <c r="A6" s="15">
        <v>2</v>
      </c>
      <c r="B6" s="16" t="s">
        <v>89</v>
      </c>
      <c r="C6" s="17">
        <v>614889.23620793899</v>
      </c>
      <c r="D6" s="14">
        <f t="shared" ref="D6:D23" si="0">C6/C$23</f>
        <v>2.4905474446265646E-2</v>
      </c>
    </row>
    <row r="7" spans="1:4" ht="16.5" thickTop="1" thickBot="1" x14ac:dyDescent="0.3">
      <c r="A7" s="15">
        <v>3</v>
      </c>
      <c r="B7" s="16" t="s">
        <v>90</v>
      </c>
      <c r="C7" s="17">
        <v>1148990.7839106384</v>
      </c>
      <c r="D7" s="14">
        <f t="shared" si="0"/>
        <v>4.6538724249197826E-2</v>
      </c>
    </row>
    <row r="8" spans="1:4" ht="16.5" thickTop="1" thickBot="1" x14ac:dyDescent="0.3">
      <c r="A8" s="15">
        <v>4</v>
      </c>
      <c r="B8" s="16" t="s">
        <v>91</v>
      </c>
      <c r="C8" s="17">
        <v>33004.878022829507</v>
      </c>
      <c r="D8" s="14">
        <f t="shared" si="0"/>
        <v>1.3368296236067401E-3</v>
      </c>
    </row>
    <row r="9" spans="1:4" ht="16.5" thickTop="1" thickBot="1" x14ac:dyDescent="0.3">
      <c r="A9" s="15">
        <v>5</v>
      </c>
      <c r="B9" s="16" t="s">
        <v>92</v>
      </c>
      <c r="C9" s="17">
        <v>224932.72697782802</v>
      </c>
      <c r="D9" s="14">
        <f t="shared" si="0"/>
        <v>9.1106754745348614E-3</v>
      </c>
    </row>
    <row r="10" spans="1:4" ht="16.5" thickTop="1" thickBot="1" x14ac:dyDescent="0.3">
      <c r="A10" s="15">
        <v>6</v>
      </c>
      <c r="B10" s="16" t="s">
        <v>93</v>
      </c>
      <c r="C10" s="17">
        <v>763557.55045897083</v>
      </c>
      <c r="D10" s="14">
        <f t="shared" si="0"/>
        <v>3.0927136045650557E-2</v>
      </c>
    </row>
    <row r="11" spans="1:4" ht="16.5" thickTop="1" thickBot="1" x14ac:dyDescent="0.3">
      <c r="A11" s="15">
        <v>7</v>
      </c>
      <c r="B11" s="16" t="s">
        <v>94</v>
      </c>
      <c r="C11" s="17">
        <v>36522.171458927492</v>
      </c>
      <c r="D11" s="14">
        <f t="shared" si="0"/>
        <v>1.4792940816496067E-3</v>
      </c>
    </row>
    <row r="12" spans="1:4" ht="16.5" thickTop="1" thickBot="1" x14ac:dyDescent="0.3">
      <c r="A12" s="15">
        <v>8</v>
      </c>
      <c r="B12" s="16" t="s">
        <v>95</v>
      </c>
      <c r="C12" s="17">
        <v>18974.883051290723</v>
      </c>
      <c r="D12" s="14">
        <f t="shared" si="0"/>
        <v>7.6855868850335006E-4</v>
      </c>
    </row>
    <row r="13" spans="1:4" ht="16.5" thickTop="1" thickBot="1" x14ac:dyDescent="0.3">
      <c r="A13" s="15">
        <v>9</v>
      </c>
      <c r="B13" s="16" t="s">
        <v>96</v>
      </c>
      <c r="C13" s="17">
        <v>382196.6165612475</v>
      </c>
      <c r="D13" s="14">
        <f t="shared" si="0"/>
        <v>1.5480492268686164E-2</v>
      </c>
    </row>
    <row r="14" spans="1:4" ht="16.5" thickTop="1" thickBot="1" x14ac:dyDescent="0.3">
      <c r="A14" s="15">
        <v>10</v>
      </c>
      <c r="B14" s="16" t="s">
        <v>97</v>
      </c>
      <c r="C14" s="17">
        <v>1849695.8976246035</v>
      </c>
      <c r="D14" s="14">
        <f t="shared" si="0"/>
        <v>7.4920085112813964E-2</v>
      </c>
    </row>
    <row r="15" spans="1:4" ht="16.5" thickTop="1" thickBot="1" x14ac:dyDescent="0.3">
      <c r="A15" s="15">
        <v>11</v>
      </c>
      <c r="B15" s="16" t="s">
        <v>98</v>
      </c>
      <c r="C15" s="17">
        <v>1832.8507328219564</v>
      </c>
      <c r="D15" s="14">
        <f t="shared" si="0"/>
        <v>7.4237788535103859E-5</v>
      </c>
    </row>
    <row r="16" spans="1:4" ht="16.5" thickTop="1" thickBot="1" x14ac:dyDescent="0.3">
      <c r="A16" s="15">
        <v>12</v>
      </c>
      <c r="B16" s="16" t="s">
        <v>99</v>
      </c>
      <c r="C16" s="17">
        <v>5306829.9380359044</v>
      </c>
      <c r="D16" s="14">
        <f t="shared" si="0"/>
        <v>0.21494784691227656</v>
      </c>
    </row>
    <row r="17" spans="1:4" ht="16.5" thickTop="1" thickBot="1" x14ac:dyDescent="0.3">
      <c r="A17" s="15">
        <v>13</v>
      </c>
      <c r="B17" s="16" t="s">
        <v>100</v>
      </c>
      <c r="C17" s="17">
        <v>1333923.9165107417</v>
      </c>
      <c r="D17" s="14">
        <f t="shared" si="0"/>
        <v>5.4029256099526322E-2</v>
      </c>
    </row>
    <row r="18" spans="1:4" ht="16.5" thickTop="1" thickBot="1" x14ac:dyDescent="0.3">
      <c r="A18" s="15">
        <v>14</v>
      </c>
      <c r="B18" s="16" t="s">
        <v>101</v>
      </c>
      <c r="C18" s="17">
        <v>5883520.3673485052</v>
      </c>
      <c r="D18" s="14">
        <f t="shared" si="0"/>
        <v>0.23830611683293237</v>
      </c>
    </row>
    <row r="19" spans="1:4" ht="16.5" thickTop="1" thickBot="1" x14ac:dyDescent="0.3">
      <c r="A19" s="15">
        <v>15</v>
      </c>
      <c r="B19" s="16" t="s">
        <v>102</v>
      </c>
      <c r="C19" s="17">
        <v>82672.096940945165</v>
      </c>
      <c r="D19" s="14">
        <f t="shared" si="0"/>
        <v>3.348550725135172E-3</v>
      </c>
    </row>
    <row r="20" spans="1:4" ht="16.5" thickTop="1" thickBot="1" x14ac:dyDescent="0.3">
      <c r="A20" s="15">
        <v>16</v>
      </c>
      <c r="B20" s="16" t="s">
        <v>103</v>
      </c>
      <c r="C20" s="17">
        <v>2969687.1367177824</v>
      </c>
      <c r="D20" s="14">
        <f t="shared" si="0"/>
        <v>0.12028421175991565</v>
      </c>
    </row>
    <row r="21" spans="1:4" ht="16.5" thickTop="1" thickBot="1" x14ac:dyDescent="0.3">
      <c r="A21" s="15">
        <v>17</v>
      </c>
      <c r="B21" s="16" t="s">
        <v>104</v>
      </c>
      <c r="C21" s="17">
        <v>1880335.5555308494</v>
      </c>
      <c r="D21" s="14">
        <f t="shared" si="0"/>
        <v>7.6161113857653256E-2</v>
      </c>
    </row>
    <row r="22" spans="1:4" ht="16.5" thickTop="1" thickBot="1" x14ac:dyDescent="0.3">
      <c r="A22" s="15">
        <v>18</v>
      </c>
      <c r="B22" s="16" t="s">
        <v>105</v>
      </c>
      <c r="C22" s="17">
        <v>2002843.875831594</v>
      </c>
      <c r="D22" s="14">
        <f t="shared" si="0"/>
        <v>8.1123191027066111E-2</v>
      </c>
    </row>
    <row r="23" spans="1:4" ht="16.5" thickTop="1" thickBot="1" x14ac:dyDescent="0.3">
      <c r="A23" s="31"/>
      <c r="B23" s="18" t="s">
        <v>106</v>
      </c>
      <c r="C23" s="19">
        <f>SUM(C5:C22)</f>
        <v>24688918.797133621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9670C3-3BAC-4C17-9389-2F6E7B816848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182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0</v>
      </c>
      <c r="D5" s="14">
        <f>C5/C$23</f>
        <v>0</v>
      </c>
    </row>
    <row r="6" spans="1:4" ht="16.5" thickTop="1" thickBot="1" x14ac:dyDescent="0.3">
      <c r="A6" s="15">
        <v>2</v>
      </c>
      <c r="B6" s="16" t="s">
        <v>89</v>
      </c>
      <c r="C6" s="17">
        <v>21824.175696391983</v>
      </c>
      <c r="D6" s="14">
        <f t="shared" ref="D6:D23" si="0">C6/C$23</f>
        <v>7.601706273827686E-3</v>
      </c>
    </row>
    <row r="7" spans="1:4" ht="16.5" thickTop="1" thickBot="1" x14ac:dyDescent="0.3">
      <c r="A7" s="15">
        <v>3</v>
      </c>
      <c r="B7" s="16" t="s">
        <v>90</v>
      </c>
      <c r="C7" s="17">
        <v>29497.442949265242</v>
      </c>
      <c r="D7" s="14">
        <f t="shared" si="0"/>
        <v>1.0274426867190871E-2</v>
      </c>
    </row>
    <row r="8" spans="1:4" ht="16.5" thickTop="1" thickBot="1" x14ac:dyDescent="0.3">
      <c r="A8" s="15">
        <v>4</v>
      </c>
      <c r="B8" s="16" t="s">
        <v>91</v>
      </c>
      <c r="C8" s="17">
        <v>0</v>
      </c>
      <c r="D8" s="14">
        <f t="shared" si="0"/>
        <v>0</v>
      </c>
    </row>
    <row r="9" spans="1:4" ht="16.5" thickTop="1" thickBot="1" x14ac:dyDescent="0.3">
      <c r="A9" s="15">
        <v>5</v>
      </c>
      <c r="B9" s="16" t="s">
        <v>92</v>
      </c>
      <c r="C9" s="17">
        <v>91109.219490460746</v>
      </c>
      <c r="D9" s="14">
        <f t="shared" si="0"/>
        <v>3.1734785086003442E-2</v>
      </c>
    </row>
    <row r="10" spans="1:4" ht="16.5" thickTop="1" thickBot="1" x14ac:dyDescent="0.3">
      <c r="A10" s="15">
        <v>6</v>
      </c>
      <c r="B10" s="16" t="s">
        <v>93</v>
      </c>
      <c r="C10" s="17">
        <v>5869.2601050020148</v>
      </c>
      <c r="D10" s="14">
        <f t="shared" si="0"/>
        <v>2.0443563130907358E-3</v>
      </c>
    </row>
    <row r="11" spans="1:4" ht="16.5" thickTop="1" thickBot="1" x14ac:dyDescent="0.3">
      <c r="A11" s="15">
        <v>7</v>
      </c>
      <c r="B11" s="16" t="s">
        <v>94</v>
      </c>
      <c r="C11" s="17">
        <v>0</v>
      </c>
      <c r="D11" s="14">
        <f t="shared" si="0"/>
        <v>0</v>
      </c>
    </row>
    <row r="12" spans="1:4" ht="16.5" thickTop="1" thickBot="1" x14ac:dyDescent="0.3">
      <c r="A12" s="15">
        <v>8</v>
      </c>
      <c r="B12" s="16" t="s">
        <v>95</v>
      </c>
      <c r="C12" s="17">
        <v>0</v>
      </c>
      <c r="D12" s="14">
        <f t="shared" si="0"/>
        <v>0</v>
      </c>
    </row>
    <row r="13" spans="1:4" ht="16.5" thickTop="1" thickBot="1" x14ac:dyDescent="0.3">
      <c r="A13" s="15">
        <v>9</v>
      </c>
      <c r="B13" s="16" t="s">
        <v>96</v>
      </c>
      <c r="C13" s="17">
        <v>18440.144879188643</v>
      </c>
      <c r="D13" s="14">
        <f t="shared" si="0"/>
        <v>6.4229947086429503E-3</v>
      </c>
    </row>
    <row r="14" spans="1:4" ht="16.5" thickTop="1" thickBot="1" x14ac:dyDescent="0.3">
      <c r="A14" s="15">
        <v>10</v>
      </c>
      <c r="B14" s="16" t="s">
        <v>97</v>
      </c>
      <c r="C14" s="17">
        <v>138918.02165833779</v>
      </c>
      <c r="D14" s="14">
        <f t="shared" si="0"/>
        <v>4.838734857520869E-2</v>
      </c>
    </row>
    <row r="15" spans="1:4" ht="16.5" thickTop="1" thickBot="1" x14ac:dyDescent="0.3">
      <c r="A15" s="15">
        <v>11</v>
      </c>
      <c r="B15" s="16" t="s">
        <v>98</v>
      </c>
      <c r="C15" s="17">
        <v>0</v>
      </c>
      <c r="D15" s="14">
        <f t="shared" si="0"/>
        <v>0</v>
      </c>
    </row>
    <row r="16" spans="1:4" ht="16.5" thickTop="1" thickBot="1" x14ac:dyDescent="0.3">
      <c r="A16" s="15">
        <v>12</v>
      </c>
      <c r="B16" s="16" t="s">
        <v>99</v>
      </c>
      <c r="C16" s="17">
        <v>0</v>
      </c>
      <c r="D16" s="14">
        <f t="shared" si="0"/>
        <v>0</v>
      </c>
    </row>
    <row r="17" spans="1:4" ht="16.5" thickTop="1" thickBot="1" x14ac:dyDescent="0.3">
      <c r="A17" s="15">
        <v>13</v>
      </c>
      <c r="B17" s="16" t="s">
        <v>100</v>
      </c>
      <c r="C17" s="17">
        <v>213671.83589268607</v>
      </c>
      <c r="D17" s="14">
        <f t="shared" si="0"/>
        <v>7.4425286803122603E-2</v>
      </c>
    </row>
    <row r="18" spans="1:4" ht="16.5" thickTop="1" thickBot="1" x14ac:dyDescent="0.3">
      <c r="A18" s="15">
        <v>14</v>
      </c>
      <c r="B18" s="16" t="s">
        <v>101</v>
      </c>
      <c r="C18" s="17">
        <v>1495899.2472885989</v>
      </c>
      <c r="D18" s="14">
        <f t="shared" si="0"/>
        <v>0.52104541547508698</v>
      </c>
    </row>
    <row r="19" spans="1:4" ht="16.5" thickTop="1" thickBot="1" x14ac:dyDescent="0.3">
      <c r="A19" s="15">
        <v>15</v>
      </c>
      <c r="B19" s="16" t="s">
        <v>102</v>
      </c>
      <c r="C19" s="17">
        <v>11825.123111946736</v>
      </c>
      <c r="D19" s="14">
        <f t="shared" si="0"/>
        <v>4.1188777894475646E-3</v>
      </c>
    </row>
    <row r="20" spans="1:4" ht="16.5" thickTop="1" thickBot="1" x14ac:dyDescent="0.3">
      <c r="A20" s="15">
        <v>16</v>
      </c>
      <c r="B20" s="16" t="s">
        <v>103</v>
      </c>
      <c r="C20" s="17">
        <v>455945.39166657248</v>
      </c>
      <c r="D20" s="14">
        <f t="shared" si="0"/>
        <v>0.15881300593303074</v>
      </c>
    </row>
    <row r="21" spans="1:4" ht="16.5" thickTop="1" thickBot="1" x14ac:dyDescent="0.3">
      <c r="A21" s="15">
        <v>17</v>
      </c>
      <c r="B21" s="16" t="s">
        <v>104</v>
      </c>
      <c r="C21" s="17">
        <v>127922.10934973159</v>
      </c>
      <c r="D21" s="14">
        <f t="shared" si="0"/>
        <v>4.4557298050248439E-2</v>
      </c>
    </row>
    <row r="22" spans="1:4" ht="16.5" thickTop="1" thickBot="1" x14ac:dyDescent="0.3">
      <c r="A22" s="15">
        <v>18</v>
      </c>
      <c r="B22" s="16" t="s">
        <v>105</v>
      </c>
      <c r="C22" s="17">
        <v>260035.53537715919</v>
      </c>
      <c r="D22" s="14">
        <f t="shared" si="0"/>
        <v>9.0574498125099254E-2</v>
      </c>
    </row>
    <row r="23" spans="1:4" ht="16.5" thickTop="1" thickBot="1" x14ac:dyDescent="0.3">
      <c r="A23" s="31"/>
      <c r="B23" s="18" t="s">
        <v>106</v>
      </c>
      <c r="C23" s="19">
        <f>SUM(C5:C22)</f>
        <v>2870957.5074653416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7BF945-7160-4A53-9084-81C53406EE2F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183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193798.16515840535</v>
      </c>
      <c r="D5" s="14">
        <f>C5/C$23</f>
        <v>4.5268994431329687E-2</v>
      </c>
    </row>
    <row r="6" spans="1:4" ht="16.5" thickTop="1" thickBot="1" x14ac:dyDescent="0.3">
      <c r="A6" s="15">
        <v>2</v>
      </c>
      <c r="B6" s="16" t="s">
        <v>89</v>
      </c>
      <c r="C6" s="17">
        <v>10674.023771749609</v>
      </c>
      <c r="D6" s="14">
        <f t="shared" ref="D6:D23" si="0">C6/C$23</f>
        <v>2.4933276447083865E-3</v>
      </c>
    </row>
    <row r="7" spans="1:4" ht="16.5" thickTop="1" thickBot="1" x14ac:dyDescent="0.3">
      <c r="A7" s="15">
        <v>3</v>
      </c>
      <c r="B7" s="16" t="s">
        <v>90</v>
      </c>
      <c r="C7" s="17">
        <v>190681.2707212471</v>
      </c>
      <c r="D7" s="14">
        <f t="shared" si="0"/>
        <v>4.4540924189780035E-2</v>
      </c>
    </row>
    <row r="8" spans="1:4" ht="16.5" thickTop="1" thickBot="1" x14ac:dyDescent="0.3">
      <c r="A8" s="15">
        <v>4</v>
      </c>
      <c r="B8" s="16" t="s">
        <v>91</v>
      </c>
      <c r="C8" s="17">
        <v>0</v>
      </c>
      <c r="D8" s="14">
        <f t="shared" si="0"/>
        <v>0</v>
      </c>
    </row>
    <row r="9" spans="1:4" ht="16.5" thickTop="1" thickBot="1" x14ac:dyDescent="0.3">
      <c r="A9" s="15">
        <v>5</v>
      </c>
      <c r="B9" s="16" t="s">
        <v>92</v>
      </c>
      <c r="C9" s="17">
        <v>69192.246520940549</v>
      </c>
      <c r="D9" s="14">
        <f t="shared" si="0"/>
        <v>1.6162502982870978E-2</v>
      </c>
    </row>
    <row r="10" spans="1:4" ht="16.5" thickTop="1" thickBot="1" x14ac:dyDescent="0.3">
      <c r="A10" s="15">
        <v>6</v>
      </c>
      <c r="B10" s="16" t="s">
        <v>93</v>
      </c>
      <c r="C10" s="17">
        <v>74640.722185052437</v>
      </c>
      <c r="D10" s="14">
        <f t="shared" si="0"/>
        <v>1.7435203445727854E-2</v>
      </c>
    </row>
    <row r="11" spans="1:4" ht="16.5" thickTop="1" thickBot="1" x14ac:dyDescent="0.3">
      <c r="A11" s="15">
        <v>7</v>
      </c>
      <c r="B11" s="16" t="s">
        <v>94</v>
      </c>
      <c r="C11" s="17">
        <v>0</v>
      </c>
      <c r="D11" s="14">
        <f t="shared" si="0"/>
        <v>0</v>
      </c>
    </row>
    <row r="12" spans="1:4" ht="16.5" thickTop="1" thickBot="1" x14ac:dyDescent="0.3">
      <c r="A12" s="15">
        <v>8</v>
      </c>
      <c r="B12" s="16" t="s">
        <v>95</v>
      </c>
      <c r="C12" s="17">
        <v>828.58534158413681</v>
      </c>
      <c r="D12" s="14">
        <f t="shared" si="0"/>
        <v>1.9354788619074218E-4</v>
      </c>
    </row>
    <row r="13" spans="1:4" ht="16.5" thickTop="1" thickBot="1" x14ac:dyDescent="0.3">
      <c r="A13" s="15">
        <v>9</v>
      </c>
      <c r="B13" s="16" t="s">
        <v>96</v>
      </c>
      <c r="C13" s="17">
        <v>32646.621818765609</v>
      </c>
      <c r="D13" s="14">
        <f t="shared" si="0"/>
        <v>7.6258706583080798E-3</v>
      </c>
    </row>
    <row r="14" spans="1:4" ht="16.5" thickTop="1" thickBot="1" x14ac:dyDescent="0.3">
      <c r="A14" s="15">
        <v>10</v>
      </c>
      <c r="B14" s="16" t="s">
        <v>97</v>
      </c>
      <c r="C14" s="17">
        <v>767652.41151378502</v>
      </c>
      <c r="D14" s="14">
        <f t="shared" si="0"/>
        <v>0.17931466334374185</v>
      </c>
    </row>
    <row r="15" spans="1:4" ht="16.5" thickTop="1" thickBot="1" x14ac:dyDescent="0.3">
      <c r="A15" s="15">
        <v>11</v>
      </c>
      <c r="B15" s="16" t="s">
        <v>98</v>
      </c>
      <c r="C15" s="17">
        <v>22574.004272007671</v>
      </c>
      <c r="D15" s="14">
        <f t="shared" si="0"/>
        <v>5.2730245038545773E-3</v>
      </c>
    </row>
    <row r="16" spans="1:4" ht="16.5" thickTop="1" thickBot="1" x14ac:dyDescent="0.3">
      <c r="A16" s="15">
        <v>12</v>
      </c>
      <c r="B16" s="16" t="s">
        <v>99</v>
      </c>
      <c r="C16" s="17">
        <v>0</v>
      </c>
      <c r="D16" s="14">
        <f t="shared" si="0"/>
        <v>0</v>
      </c>
    </row>
    <row r="17" spans="1:4" ht="16.5" thickTop="1" thickBot="1" x14ac:dyDescent="0.3">
      <c r="A17" s="15">
        <v>13</v>
      </c>
      <c r="B17" s="16" t="s">
        <v>100</v>
      </c>
      <c r="C17" s="17">
        <v>210544.38179505817</v>
      </c>
      <c r="D17" s="14">
        <f t="shared" si="0"/>
        <v>4.9180715613265744E-2</v>
      </c>
    </row>
    <row r="18" spans="1:4" ht="16.5" thickTop="1" thickBot="1" x14ac:dyDescent="0.3">
      <c r="A18" s="15">
        <v>14</v>
      </c>
      <c r="B18" s="16" t="s">
        <v>101</v>
      </c>
      <c r="C18" s="17">
        <v>1622569.9484313072</v>
      </c>
      <c r="D18" s="14">
        <f t="shared" si="0"/>
        <v>0.37901344370284407</v>
      </c>
    </row>
    <row r="19" spans="1:4" ht="16.5" thickTop="1" thickBot="1" x14ac:dyDescent="0.3">
      <c r="A19" s="15">
        <v>15</v>
      </c>
      <c r="B19" s="16" t="s">
        <v>102</v>
      </c>
      <c r="C19" s="17">
        <v>71293.792557879016</v>
      </c>
      <c r="D19" s="14">
        <f t="shared" si="0"/>
        <v>1.6653399662752283E-2</v>
      </c>
    </row>
    <row r="20" spans="1:4" ht="16.5" thickTop="1" thickBot="1" x14ac:dyDescent="0.3">
      <c r="A20" s="15">
        <v>16</v>
      </c>
      <c r="B20" s="16" t="s">
        <v>103</v>
      </c>
      <c r="C20" s="17">
        <v>529942.41004252527</v>
      </c>
      <c r="D20" s="14">
        <f t="shared" si="0"/>
        <v>0.12378837534159196</v>
      </c>
    </row>
    <row r="21" spans="1:4" ht="16.5" thickTop="1" thickBot="1" x14ac:dyDescent="0.3">
      <c r="A21" s="15">
        <v>17</v>
      </c>
      <c r="B21" s="16" t="s">
        <v>104</v>
      </c>
      <c r="C21" s="17">
        <v>111965.77855601453</v>
      </c>
      <c r="D21" s="14">
        <f t="shared" si="0"/>
        <v>2.6153901930953766E-2</v>
      </c>
    </row>
    <row r="22" spans="1:4" ht="16.5" thickTop="1" thickBot="1" x14ac:dyDescent="0.3">
      <c r="A22" s="15">
        <v>18</v>
      </c>
      <c r="B22" s="16" t="s">
        <v>105</v>
      </c>
      <c r="C22" s="17">
        <v>372030.98154659232</v>
      </c>
      <c r="D22" s="14">
        <f t="shared" si="0"/>
        <v>8.6902104662079982E-2</v>
      </c>
    </row>
    <row r="23" spans="1:4" ht="16.5" thickTop="1" thickBot="1" x14ac:dyDescent="0.3">
      <c r="A23" s="31"/>
      <c r="B23" s="18" t="s">
        <v>106</v>
      </c>
      <c r="C23" s="19">
        <f>SUM(C5:C22)</f>
        <v>4281035.344232914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8ABD4D-9405-43F7-BFCC-ECCFC6A31CF9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184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157723.87468356499</v>
      </c>
      <c r="D5" s="14">
        <f>C5/C$23</f>
        <v>1.6535447312533369E-2</v>
      </c>
    </row>
    <row r="6" spans="1:4" ht="16.5" thickTop="1" thickBot="1" x14ac:dyDescent="0.3">
      <c r="A6" s="15">
        <v>2</v>
      </c>
      <c r="B6" s="16" t="s">
        <v>89</v>
      </c>
      <c r="C6" s="17">
        <v>23559.900446284406</v>
      </c>
      <c r="D6" s="14">
        <f t="shared" ref="D6:D23" si="0">C6/C$23</f>
        <v>2.4699716089251087E-3</v>
      </c>
    </row>
    <row r="7" spans="1:4" ht="16.5" thickTop="1" thickBot="1" x14ac:dyDescent="0.3">
      <c r="A7" s="15">
        <v>3</v>
      </c>
      <c r="B7" s="16" t="s">
        <v>90</v>
      </c>
      <c r="C7" s="17">
        <v>595145.13248061994</v>
      </c>
      <c r="D7" s="14">
        <f t="shared" si="0"/>
        <v>6.2393794225430767E-2</v>
      </c>
    </row>
    <row r="8" spans="1:4" ht="16.5" thickTop="1" thickBot="1" x14ac:dyDescent="0.3">
      <c r="A8" s="15">
        <v>4</v>
      </c>
      <c r="B8" s="16" t="s">
        <v>91</v>
      </c>
      <c r="C8" s="17">
        <v>142446.85400397371</v>
      </c>
      <c r="D8" s="14">
        <f t="shared" si="0"/>
        <v>1.4933835818733397E-2</v>
      </c>
    </row>
    <row r="9" spans="1:4" ht="16.5" thickTop="1" thickBot="1" x14ac:dyDescent="0.3">
      <c r="A9" s="15">
        <v>5</v>
      </c>
      <c r="B9" s="16" t="s">
        <v>92</v>
      </c>
      <c r="C9" s="17">
        <v>69179.369619391378</v>
      </c>
      <c r="D9" s="14">
        <f t="shared" si="0"/>
        <v>7.2526231285574344E-3</v>
      </c>
    </row>
    <row r="10" spans="1:4" ht="16.5" thickTop="1" thickBot="1" x14ac:dyDescent="0.3">
      <c r="A10" s="15">
        <v>6</v>
      </c>
      <c r="B10" s="16" t="s">
        <v>93</v>
      </c>
      <c r="C10" s="17">
        <v>109316.21688154653</v>
      </c>
      <c r="D10" s="14">
        <f t="shared" si="0"/>
        <v>1.1460487819467935E-2</v>
      </c>
    </row>
    <row r="11" spans="1:4" ht="16.5" thickTop="1" thickBot="1" x14ac:dyDescent="0.3">
      <c r="A11" s="15">
        <v>7</v>
      </c>
      <c r="B11" s="16" t="s">
        <v>94</v>
      </c>
      <c r="C11" s="17">
        <v>0</v>
      </c>
      <c r="D11" s="14">
        <f t="shared" si="0"/>
        <v>0</v>
      </c>
    </row>
    <row r="12" spans="1:4" ht="16.5" thickTop="1" thickBot="1" x14ac:dyDescent="0.3">
      <c r="A12" s="15">
        <v>8</v>
      </c>
      <c r="B12" s="16" t="s">
        <v>95</v>
      </c>
      <c r="C12" s="17">
        <v>0</v>
      </c>
      <c r="D12" s="14">
        <f t="shared" si="0"/>
        <v>0</v>
      </c>
    </row>
    <row r="13" spans="1:4" ht="16.5" thickTop="1" thickBot="1" x14ac:dyDescent="0.3">
      <c r="A13" s="15">
        <v>9</v>
      </c>
      <c r="B13" s="16" t="s">
        <v>96</v>
      </c>
      <c r="C13" s="17">
        <v>0</v>
      </c>
      <c r="D13" s="14">
        <f t="shared" si="0"/>
        <v>0</v>
      </c>
    </row>
    <row r="14" spans="1:4" ht="16.5" thickTop="1" thickBot="1" x14ac:dyDescent="0.3">
      <c r="A14" s="15">
        <v>10</v>
      </c>
      <c r="B14" s="16" t="s">
        <v>97</v>
      </c>
      <c r="C14" s="17">
        <v>1268575.415957656</v>
      </c>
      <c r="D14" s="14">
        <f t="shared" si="0"/>
        <v>0.13299484301046463</v>
      </c>
    </row>
    <row r="15" spans="1:4" ht="16.5" thickTop="1" thickBot="1" x14ac:dyDescent="0.3">
      <c r="A15" s="15">
        <v>11</v>
      </c>
      <c r="B15" s="16" t="s">
        <v>98</v>
      </c>
      <c r="C15" s="17">
        <v>120528.050331384</v>
      </c>
      <c r="D15" s="14">
        <f t="shared" si="0"/>
        <v>1.26359134274086E-2</v>
      </c>
    </row>
    <row r="16" spans="1:4" ht="16.5" thickTop="1" thickBot="1" x14ac:dyDescent="0.3">
      <c r="A16" s="15">
        <v>12</v>
      </c>
      <c r="B16" s="16" t="s">
        <v>99</v>
      </c>
      <c r="C16" s="17">
        <v>2410.7926901843366</v>
      </c>
      <c r="D16" s="14">
        <f t="shared" si="0"/>
        <v>2.5274255777674924E-4</v>
      </c>
    </row>
    <row r="17" spans="1:4" ht="16.5" thickTop="1" thickBot="1" x14ac:dyDescent="0.3">
      <c r="A17" s="15">
        <v>13</v>
      </c>
      <c r="B17" s="16" t="s">
        <v>100</v>
      </c>
      <c r="C17" s="17">
        <v>234730.78528820875</v>
      </c>
      <c r="D17" s="14">
        <f t="shared" si="0"/>
        <v>2.4608693772897799E-2</v>
      </c>
    </row>
    <row r="18" spans="1:4" ht="16.5" thickTop="1" thickBot="1" x14ac:dyDescent="0.3">
      <c r="A18" s="15">
        <v>14</v>
      </c>
      <c r="B18" s="16" t="s">
        <v>101</v>
      </c>
      <c r="C18" s="17">
        <v>3971544.8516743681</v>
      </c>
      <c r="D18" s="14">
        <f t="shared" si="0"/>
        <v>0.41636861113118273</v>
      </c>
    </row>
    <row r="19" spans="1:4" ht="16.5" thickTop="1" thickBot="1" x14ac:dyDescent="0.3">
      <c r="A19" s="15">
        <v>15</v>
      </c>
      <c r="B19" s="16" t="s">
        <v>102</v>
      </c>
      <c r="C19" s="17">
        <v>1628.5726757691223</v>
      </c>
      <c r="D19" s="14">
        <f t="shared" si="0"/>
        <v>1.7073621687800105E-4</v>
      </c>
    </row>
    <row r="20" spans="1:4" ht="16.5" thickTop="1" thickBot="1" x14ac:dyDescent="0.3">
      <c r="A20" s="15">
        <v>16</v>
      </c>
      <c r="B20" s="16" t="s">
        <v>103</v>
      </c>
      <c r="C20" s="17">
        <v>1377279.7900614084</v>
      </c>
      <c r="D20" s="14">
        <f t="shared" si="0"/>
        <v>0.14439118648884239</v>
      </c>
    </row>
    <row r="21" spans="1:4" ht="16.5" thickTop="1" thickBot="1" x14ac:dyDescent="0.3">
      <c r="A21" s="15">
        <v>17</v>
      </c>
      <c r="B21" s="16" t="s">
        <v>104</v>
      </c>
      <c r="C21" s="17">
        <v>891444.04930628813</v>
      </c>
      <c r="D21" s="14">
        <f t="shared" si="0"/>
        <v>9.3457164547527408E-2</v>
      </c>
    </row>
    <row r="22" spans="1:4" ht="16.5" thickTop="1" thickBot="1" x14ac:dyDescent="0.3">
      <c r="A22" s="15">
        <v>18</v>
      </c>
      <c r="B22" s="16" t="s">
        <v>105</v>
      </c>
      <c r="C22" s="17">
        <v>573017.21654257644</v>
      </c>
      <c r="D22" s="14">
        <f t="shared" si="0"/>
        <v>6.0073948933373582E-2</v>
      </c>
    </row>
    <row r="23" spans="1:4" ht="16.5" thickTop="1" thickBot="1" x14ac:dyDescent="0.3">
      <c r="A23" s="7"/>
      <c r="B23" s="8" t="s">
        <v>106</v>
      </c>
      <c r="C23" s="9">
        <f>SUM(C5:C22)</f>
        <v>9538530.8726432249</v>
      </c>
      <c r="D23" s="1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06DB2B-7298-4B79-98BA-7023AD01C9C3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185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718423.86450653151</v>
      </c>
      <c r="D5" s="14">
        <f>C5/C$23</f>
        <v>3.4004130197822044E-2</v>
      </c>
    </row>
    <row r="6" spans="1:4" ht="16.5" thickTop="1" thickBot="1" x14ac:dyDescent="0.3">
      <c r="A6" s="15">
        <v>2</v>
      </c>
      <c r="B6" s="16" t="s">
        <v>89</v>
      </c>
      <c r="C6" s="17">
        <v>488565.6530239117</v>
      </c>
      <c r="D6" s="14">
        <f t="shared" ref="D6:D23" si="0">C6/C$23</f>
        <v>2.3124579926114084E-2</v>
      </c>
    </row>
    <row r="7" spans="1:4" ht="16.5" thickTop="1" thickBot="1" x14ac:dyDescent="0.3">
      <c r="A7" s="15">
        <v>3</v>
      </c>
      <c r="B7" s="16" t="s">
        <v>90</v>
      </c>
      <c r="C7" s="17">
        <v>788537.54440291994</v>
      </c>
      <c r="D7" s="14">
        <f t="shared" si="0"/>
        <v>3.7322720820480208E-2</v>
      </c>
    </row>
    <row r="8" spans="1:4" ht="16.5" thickTop="1" thickBot="1" x14ac:dyDescent="0.3">
      <c r="A8" s="15">
        <v>4</v>
      </c>
      <c r="B8" s="16" t="s">
        <v>91</v>
      </c>
      <c r="C8" s="17">
        <v>68669.429174567136</v>
      </c>
      <c r="D8" s="14">
        <f t="shared" si="0"/>
        <v>3.250231966982316E-3</v>
      </c>
    </row>
    <row r="9" spans="1:4" ht="16.5" thickTop="1" thickBot="1" x14ac:dyDescent="0.3">
      <c r="A9" s="15">
        <v>5</v>
      </c>
      <c r="B9" s="16" t="s">
        <v>92</v>
      </c>
      <c r="C9" s="17">
        <v>232731.9613522799</v>
      </c>
      <c r="D9" s="14">
        <f t="shared" si="0"/>
        <v>1.1015569367887369E-2</v>
      </c>
    </row>
    <row r="10" spans="1:4" ht="16.5" thickTop="1" thickBot="1" x14ac:dyDescent="0.3">
      <c r="A10" s="15">
        <v>6</v>
      </c>
      <c r="B10" s="16" t="s">
        <v>93</v>
      </c>
      <c r="C10" s="17">
        <v>887340.09169543721</v>
      </c>
      <c r="D10" s="14">
        <f t="shared" si="0"/>
        <v>4.1999200609078156E-2</v>
      </c>
    </row>
    <row r="11" spans="1:4" ht="16.5" thickTop="1" thickBot="1" x14ac:dyDescent="0.3">
      <c r="A11" s="15">
        <v>7</v>
      </c>
      <c r="B11" s="16" t="s">
        <v>94</v>
      </c>
      <c r="C11" s="17">
        <v>300211.77231163438</v>
      </c>
      <c r="D11" s="14">
        <f t="shared" si="0"/>
        <v>1.4209494835775899E-2</v>
      </c>
    </row>
    <row r="12" spans="1:4" ht="16.5" thickTop="1" thickBot="1" x14ac:dyDescent="0.3">
      <c r="A12" s="15">
        <v>8</v>
      </c>
      <c r="B12" s="16" t="s">
        <v>95</v>
      </c>
      <c r="C12" s="17">
        <v>42075.918391660285</v>
      </c>
      <c r="D12" s="14">
        <f t="shared" si="0"/>
        <v>1.9915193214881631E-3</v>
      </c>
    </row>
    <row r="13" spans="1:4" ht="16.5" thickTop="1" thickBot="1" x14ac:dyDescent="0.3">
      <c r="A13" s="15">
        <v>9</v>
      </c>
      <c r="B13" s="16" t="s">
        <v>96</v>
      </c>
      <c r="C13" s="17">
        <v>143169.32847892266</v>
      </c>
      <c r="D13" s="14">
        <f t="shared" si="0"/>
        <v>6.7764292452562004E-3</v>
      </c>
    </row>
    <row r="14" spans="1:4" ht="16.5" thickTop="1" thickBot="1" x14ac:dyDescent="0.3">
      <c r="A14" s="15">
        <v>10</v>
      </c>
      <c r="B14" s="16" t="s">
        <v>97</v>
      </c>
      <c r="C14" s="17">
        <v>1521981.4415804099</v>
      </c>
      <c r="D14" s="14">
        <f t="shared" si="0"/>
        <v>7.2037772762069255E-2</v>
      </c>
    </row>
    <row r="15" spans="1:4" ht="16.5" thickTop="1" thickBot="1" x14ac:dyDescent="0.3">
      <c r="A15" s="15">
        <v>11</v>
      </c>
      <c r="B15" s="16" t="s">
        <v>98</v>
      </c>
      <c r="C15" s="17">
        <v>30198.140554132293</v>
      </c>
      <c r="D15" s="14">
        <f t="shared" si="0"/>
        <v>1.4293254356746231E-3</v>
      </c>
    </row>
    <row r="16" spans="1:4" ht="16.5" thickTop="1" thickBot="1" x14ac:dyDescent="0.3">
      <c r="A16" s="15">
        <v>12</v>
      </c>
      <c r="B16" s="16" t="s">
        <v>99</v>
      </c>
      <c r="C16" s="17">
        <v>130235.15014616073</v>
      </c>
      <c r="D16" s="14">
        <f t="shared" si="0"/>
        <v>6.164234264329189E-3</v>
      </c>
    </row>
    <row r="17" spans="1:4" ht="16.5" thickTop="1" thickBot="1" x14ac:dyDescent="0.3">
      <c r="A17" s="15">
        <v>13</v>
      </c>
      <c r="B17" s="16" t="s">
        <v>100</v>
      </c>
      <c r="C17" s="17">
        <v>930028.53079003014</v>
      </c>
      <c r="D17" s="14">
        <f t="shared" si="0"/>
        <v>4.4019711497746077E-2</v>
      </c>
    </row>
    <row r="18" spans="1:4" ht="16.5" thickTop="1" thickBot="1" x14ac:dyDescent="0.3">
      <c r="A18" s="15">
        <v>14</v>
      </c>
      <c r="B18" s="16" t="s">
        <v>101</v>
      </c>
      <c r="C18" s="17">
        <v>6301720.2441538591</v>
      </c>
      <c r="D18" s="14">
        <f t="shared" si="0"/>
        <v>0.29827031956913869</v>
      </c>
    </row>
    <row r="19" spans="1:4" ht="16.5" thickTop="1" thickBot="1" x14ac:dyDescent="0.3">
      <c r="A19" s="15">
        <v>15</v>
      </c>
      <c r="B19" s="16" t="s">
        <v>102</v>
      </c>
      <c r="C19" s="17">
        <v>96954.014646445299</v>
      </c>
      <c r="D19" s="14">
        <f t="shared" si="0"/>
        <v>4.5889858342940647E-3</v>
      </c>
    </row>
    <row r="20" spans="1:4" ht="16.5" thickTop="1" thickBot="1" x14ac:dyDescent="0.3">
      <c r="A20" s="15">
        <v>16</v>
      </c>
      <c r="B20" s="16" t="s">
        <v>103</v>
      </c>
      <c r="C20" s="17">
        <v>2202775.5797715746</v>
      </c>
      <c r="D20" s="14">
        <f t="shared" si="0"/>
        <v>0.10426082889463173</v>
      </c>
    </row>
    <row r="21" spans="1:4" ht="16.5" thickTop="1" thickBot="1" x14ac:dyDescent="0.3">
      <c r="A21" s="15">
        <v>17</v>
      </c>
      <c r="B21" s="16" t="s">
        <v>104</v>
      </c>
      <c r="C21" s="17">
        <v>4734999.3891669894</v>
      </c>
      <c r="D21" s="14">
        <f t="shared" si="0"/>
        <v>0.22411496008200651</v>
      </c>
    </row>
    <row r="22" spans="1:4" ht="16.5" thickTop="1" thickBot="1" x14ac:dyDescent="0.3">
      <c r="A22" s="15">
        <v>18</v>
      </c>
      <c r="B22" s="16" t="s">
        <v>105</v>
      </c>
      <c r="C22" s="17">
        <v>1508929.1093011217</v>
      </c>
      <c r="D22" s="14">
        <f t="shared" si="0"/>
        <v>7.14199853692256E-2</v>
      </c>
    </row>
    <row r="23" spans="1:4" ht="16.5" thickTop="1" thickBot="1" x14ac:dyDescent="0.3">
      <c r="A23" s="31"/>
      <c r="B23" s="18" t="s">
        <v>106</v>
      </c>
      <c r="C23" s="19">
        <f>SUM(C5:C22)</f>
        <v>21127547.163448583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C34E4E-0A1B-484E-8DED-9F5ED359F697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112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417352.19459640677</v>
      </c>
      <c r="D5" s="14">
        <f>C5/C$23</f>
        <v>1.0482437549704073E-2</v>
      </c>
    </row>
    <row r="6" spans="1:4" ht="16.5" thickTop="1" thickBot="1" x14ac:dyDescent="0.3">
      <c r="A6" s="15">
        <v>2</v>
      </c>
      <c r="B6" s="16" t="s">
        <v>89</v>
      </c>
      <c r="C6" s="17">
        <v>273894.06499148876</v>
      </c>
      <c r="D6" s="14">
        <f t="shared" ref="D6:D23" si="0">C6/C$23</f>
        <v>6.8792676034309472E-3</v>
      </c>
    </row>
    <row r="7" spans="1:4" ht="16.5" thickTop="1" thickBot="1" x14ac:dyDescent="0.3">
      <c r="A7" s="15">
        <v>3</v>
      </c>
      <c r="B7" s="16" t="s">
        <v>90</v>
      </c>
      <c r="C7" s="17">
        <v>711167.90419550776</v>
      </c>
      <c r="D7" s="14">
        <f t="shared" si="0"/>
        <v>1.786206767234649E-2</v>
      </c>
    </row>
    <row r="8" spans="1:4" ht="16.5" thickTop="1" thickBot="1" x14ac:dyDescent="0.3">
      <c r="A8" s="15">
        <v>4</v>
      </c>
      <c r="B8" s="16" t="s">
        <v>91</v>
      </c>
      <c r="C8" s="17">
        <v>271851.66290999512</v>
      </c>
      <c r="D8" s="14">
        <f t="shared" si="0"/>
        <v>6.8279695569660277E-3</v>
      </c>
    </row>
    <row r="9" spans="1:4" ht="16.5" thickTop="1" thickBot="1" x14ac:dyDescent="0.3">
      <c r="A9" s="15">
        <v>5</v>
      </c>
      <c r="B9" s="16" t="s">
        <v>92</v>
      </c>
      <c r="C9" s="17">
        <v>541994.17050164135</v>
      </c>
      <c r="D9" s="14">
        <f t="shared" si="0"/>
        <v>1.3613011068699988E-2</v>
      </c>
    </row>
    <row r="10" spans="1:4" ht="16.5" thickTop="1" thickBot="1" x14ac:dyDescent="0.3">
      <c r="A10" s="15">
        <v>6</v>
      </c>
      <c r="B10" s="16" t="s">
        <v>93</v>
      </c>
      <c r="C10" s="17">
        <v>872581.09613444016</v>
      </c>
      <c r="D10" s="14">
        <f t="shared" si="0"/>
        <v>2.1916206421597535E-2</v>
      </c>
    </row>
    <row r="11" spans="1:4" ht="16.5" thickTop="1" thickBot="1" x14ac:dyDescent="0.3">
      <c r="A11" s="15">
        <v>7</v>
      </c>
      <c r="B11" s="16" t="s">
        <v>94</v>
      </c>
      <c r="C11" s="17">
        <v>79665.997755518198</v>
      </c>
      <c r="D11" s="14">
        <f t="shared" si="0"/>
        <v>2.0009331617739483E-3</v>
      </c>
    </row>
    <row r="12" spans="1:4" ht="16.5" thickTop="1" thickBot="1" x14ac:dyDescent="0.3">
      <c r="A12" s="15">
        <v>8</v>
      </c>
      <c r="B12" s="16" t="s">
        <v>95</v>
      </c>
      <c r="C12" s="17">
        <v>68226.88895484664</v>
      </c>
      <c r="D12" s="14">
        <f t="shared" si="0"/>
        <v>1.713622479861118E-3</v>
      </c>
    </row>
    <row r="13" spans="1:4" ht="16.5" thickTop="1" thickBot="1" x14ac:dyDescent="0.3">
      <c r="A13" s="15">
        <v>9</v>
      </c>
      <c r="B13" s="16" t="s">
        <v>96</v>
      </c>
      <c r="C13" s="17">
        <v>359285.05287507264</v>
      </c>
      <c r="D13" s="14">
        <f t="shared" si="0"/>
        <v>9.0239926327621133E-3</v>
      </c>
    </row>
    <row r="14" spans="1:4" ht="16.5" thickTop="1" thickBot="1" x14ac:dyDescent="0.3">
      <c r="A14" s="15">
        <v>10</v>
      </c>
      <c r="B14" s="16" t="s">
        <v>97</v>
      </c>
      <c r="C14" s="17">
        <v>3653958.6400195071</v>
      </c>
      <c r="D14" s="14">
        <f t="shared" si="0"/>
        <v>9.1774749837474259E-2</v>
      </c>
    </row>
    <row r="15" spans="1:4" ht="16.5" thickTop="1" thickBot="1" x14ac:dyDescent="0.3">
      <c r="A15" s="15">
        <v>11</v>
      </c>
      <c r="B15" s="16" t="s">
        <v>98</v>
      </c>
      <c r="C15" s="17">
        <v>398196.18397681543</v>
      </c>
      <c r="D15" s="14">
        <f t="shared" si="0"/>
        <v>1.0001305097015004E-2</v>
      </c>
    </row>
    <row r="16" spans="1:4" ht="16.5" thickTop="1" thickBot="1" x14ac:dyDescent="0.3">
      <c r="A16" s="15">
        <v>12</v>
      </c>
      <c r="B16" s="16" t="s">
        <v>99</v>
      </c>
      <c r="C16" s="17">
        <v>7498313.3882291848</v>
      </c>
      <c r="D16" s="14">
        <f t="shared" si="0"/>
        <v>0.18833158861481902</v>
      </c>
    </row>
    <row r="17" spans="1:4" ht="16.5" thickTop="1" thickBot="1" x14ac:dyDescent="0.3">
      <c r="A17" s="15">
        <v>13</v>
      </c>
      <c r="B17" s="16" t="s">
        <v>100</v>
      </c>
      <c r="C17" s="17">
        <v>1856124.1014345181</v>
      </c>
      <c r="D17" s="14">
        <f t="shared" si="0"/>
        <v>4.6619390600313469E-2</v>
      </c>
    </row>
    <row r="18" spans="1:4" ht="16.5" thickTop="1" thickBot="1" x14ac:dyDescent="0.3">
      <c r="A18" s="15">
        <v>14</v>
      </c>
      <c r="B18" s="16" t="s">
        <v>101</v>
      </c>
      <c r="C18" s="17">
        <v>6419747.5212359559</v>
      </c>
      <c r="D18" s="14">
        <f t="shared" si="0"/>
        <v>0.16124176019081321</v>
      </c>
    </row>
    <row r="19" spans="1:4" ht="16.5" thickTop="1" thickBot="1" x14ac:dyDescent="0.3">
      <c r="A19" s="15">
        <v>15</v>
      </c>
      <c r="B19" s="16" t="s">
        <v>102</v>
      </c>
      <c r="C19" s="17">
        <v>157548.92609809319</v>
      </c>
      <c r="D19" s="14">
        <f t="shared" si="0"/>
        <v>3.9570818129835289E-3</v>
      </c>
    </row>
    <row r="20" spans="1:4" ht="16.5" thickTop="1" thickBot="1" x14ac:dyDescent="0.3">
      <c r="A20" s="15">
        <v>16</v>
      </c>
      <c r="B20" s="16" t="s">
        <v>103</v>
      </c>
      <c r="C20" s="17">
        <v>5659134.4581113448</v>
      </c>
      <c r="D20" s="14">
        <f t="shared" si="0"/>
        <v>0.14213780186275629</v>
      </c>
    </row>
    <row r="21" spans="1:4" ht="16.5" thickTop="1" thickBot="1" x14ac:dyDescent="0.3">
      <c r="A21" s="15">
        <v>17</v>
      </c>
      <c r="B21" s="16" t="s">
        <v>104</v>
      </c>
      <c r="C21" s="17">
        <v>7278462.9993439941</v>
      </c>
      <c r="D21" s="14">
        <f t="shared" si="0"/>
        <v>0.18280971044667915</v>
      </c>
    </row>
    <row r="22" spans="1:4" ht="16.5" thickTop="1" thickBot="1" x14ac:dyDescent="0.3">
      <c r="A22" s="15">
        <v>18</v>
      </c>
      <c r="B22" s="16" t="s">
        <v>105</v>
      </c>
      <c r="C22" s="17">
        <v>3296916.9779566503</v>
      </c>
      <c r="D22" s="14">
        <f t="shared" si="0"/>
        <v>8.2807103390003856E-2</v>
      </c>
    </row>
    <row r="23" spans="1:4" ht="16.5" thickTop="1" thickBot="1" x14ac:dyDescent="0.3">
      <c r="A23" s="31"/>
      <c r="B23" s="18" t="s">
        <v>106</v>
      </c>
      <c r="C23" s="19">
        <f>SUM(C5:C22)</f>
        <v>39814422.229320981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27EBC1-42FE-4D82-A6F4-96F75813BF3B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113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2363.8157768110536</v>
      </c>
      <c r="D5" s="14">
        <f>C5/C$23</f>
        <v>4.6624633460588751E-4</v>
      </c>
    </row>
    <row r="6" spans="1:4" ht="16.5" thickTop="1" thickBot="1" x14ac:dyDescent="0.3">
      <c r="A6" s="15">
        <v>2</v>
      </c>
      <c r="B6" s="16" t="s">
        <v>89</v>
      </c>
      <c r="C6" s="17">
        <v>107091.13066783678</v>
      </c>
      <c r="D6" s="14">
        <f t="shared" ref="D6:D23" si="0">C6/C$23</f>
        <v>2.1122985823387268E-2</v>
      </c>
    </row>
    <row r="7" spans="1:4" ht="16.5" thickTop="1" thickBot="1" x14ac:dyDescent="0.3">
      <c r="A7" s="15">
        <v>3</v>
      </c>
      <c r="B7" s="16" t="s">
        <v>90</v>
      </c>
      <c r="C7" s="17">
        <v>2529.759127879373</v>
      </c>
      <c r="D7" s="14">
        <f t="shared" si="0"/>
        <v>4.989775143986715E-4</v>
      </c>
    </row>
    <row r="8" spans="1:4" ht="16.5" thickTop="1" thickBot="1" x14ac:dyDescent="0.3">
      <c r="A8" s="15">
        <v>4</v>
      </c>
      <c r="B8" s="16" t="s">
        <v>91</v>
      </c>
      <c r="C8" s="17">
        <v>0</v>
      </c>
      <c r="D8" s="14">
        <f t="shared" si="0"/>
        <v>0</v>
      </c>
    </row>
    <row r="9" spans="1:4" ht="16.5" thickTop="1" thickBot="1" x14ac:dyDescent="0.3">
      <c r="A9" s="15">
        <v>5</v>
      </c>
      <c r="B9" s="16" t="s">
        <v>92</v>
      </c>
      <c r="C9" s="17">
        <v>156338.15357123528</v>
      </c>
      <c r="D9" s="14">
        <f t="shared" si="0"/>
        <v>3.0836620931592701E-2</v>
      </c>
    </row>
    <row r="10" spans="1:4" ht="16.5" thickTop="1" thickBot="1" x14ac:dyDescent="0.3">
      <c r="A10" s="15">
        <v>6</v>
      </c>
      <c r="B10" s="16" t="s">
        <v>93</v>
      </c>
      <c r="C10" s="17">
        <v>9296.1204710033271</v>
      </c>
      <c r="D10" s="14">
        <f t="shared" si="0"/>
        <v>1.8335955526565171E-3</v>
      </c>
    </row>
    <row r="11" spans="1:4" ht="16.5" thickTop="1" thickBot="1" x14ac:dyDescent="0.3">
      <c r="A11" s="15">
        <v>7</v>
      </c>
      <c r="B11" s="16" t="s">
        <v>94</v>
      </c>
      <c r="C11" s="17">
        <v>0</v>
      </c>
      <c r="D11" s="14">
        <f t="shared" si="0"/>
        <v>0</v>
      </c>
    </row>
    <row r="12" spans="1:4" ht="16.5" thickTop="1" thickBot="1" x14ac:dyDescent="0.3">
      <c r="A12" s="15">
        <v>8</v>
      </c>
      <c r="B12" s="16" t="s">
        <v>95</v>
      </c>
      <c r="C12" s="17">
        <v>0</v>
      </c>
      <c r="D12" s="14">
        <f t="shared" si="0"/>
        <v>0</v>
      </c>
    </row>
    <row r="13" spans="1:4" ht="16.5" thickTop="1" thickBot="1" x14ac:dyDescent="0.3">
      <c r="A13" s="15">
        <v>9</v>
      </c>
      <c r="B13" s="16" t="s">
        <v>96</v>
      </c>
      <c r="C13" s="17">
        <v>6219.7668252676713</v>
      </c>
      <c r="D13" s="14">
        <f t="shared" si="0"/>
        <v>1.226806045053379E-3</v>
      </c>
    </row>
    <row r="14" spans="1:4" ht="16.5" thickTop="1" thickBot="1" x14ac:dyDescent="0.3">
      <c r="A14" s="15">
        <v>10</v>
      </c>
      <c r="B14" s="16" t="s">
        <v>97</v>
      </c>
      <c r="C14" s="17">
        <v>479700.4880188664</v>
      </c>
      <c r="D14" s="14">
        <f t="shared" si="0"/>
        <v>9.461760787009485E-2</v>
      </c>
    </row>
    <row r="15" spans="1:4" ht="16.5" thickTop="1" thickBot="1" x14ac:dyDescent="0.3">
      <c r="A15" s="15">
        <v>11</v>
      </c>
      <c r="B15" s="16" t="s">
        <v>98</v>
      </c>
      <c r="C15" s="17">
        <v>14642.60014857639</v>
      </c>
      <c r="D15" s="14">
        <f t="shared" si="0"/>
        <v>2.8881517398041596E-3</v>
      </c>
    </row>
    <row r="16" spans="1:4" ht="16.5" thickTop="1" thickBot="1" x14ac:dyDescent="0.3">
      <c r="A16" s="15">
        <v>12</v>
      </c>
      <c r="B16" s="16" t="s">
        <v>99</v>
      </c>
      <c r="C16" s="17">
        <v>0</v>
      </c>
      <c r="D16" s="14">
        <f t="shared" si="0"/>
        <v>0</v>
      </c>
    </row>
    <row r="17" spans="1:4" ht="16.5" thickTop="1" thickBot="1" x14ac:dyDescent="0.3">
      <c r="A17" s="15">
        <v>13</v>
      </c>
      <c r="B17" s="16" t="s">
        <v>100</v>
      </c>
      <c r="C17" s="17">
        <v>233431.72517804476</v>
      </c>
      <c r="D17" s="14">
        <f t="shared" si="0"/>
        <v>4.6042795429608409E-2</v>
      </c>
    </row>
    <row r="18" spans="1:4" ht="16.5" thickTop="1" thickBot="1" x14ac:dyDescent="0.3">
      <c r="A18" s="15">
        <v>14</v>
      </c>
      <c r="B18" s="16" t="s">
        <v>101</v>
      </c>
      <c r="C18" s="17">
        <v>2699535.6937619643</v>
      </c>
      <c r="D18" s="14">
        <f t="shared" si="0"/>
        <v>0.53246476933675391</v>
      </c>
    </row>
    <row r="19" spans="1:4" ht="16.5" thickTop="1" thickBot="1" x14ac:dyDescent="0.3">
      <c r="A19" s="15">
        <v>15</v>
      </c>
      <c r="B19" s="16" t="s">
        <v>102</v>
      </c>
      <c r="C19" s="17">
        <v>3428.5695926786339</v>
      </c>
      <c r="D19" s="14">
        <f t="shared" si="0"/>
        <v>6.7626167030840952E-4</v>
      </c>
    </row>
    <row r="20" spans="1:4" ht="16.5" thickTop="1" thickBot="1" x14ac:dyDescent="0.3">
      <c r="A20" s="15">
        <v>16</v>
      </c>
      <c r="B20" s="16" t="s">
        <v>103</v>
      </c>
      <c r="C20" s="17">
        <v>676555.06368980149</v>
      </c>
      <c r="D20" s="14">
        <f t="shared" si="0"/>
        <v>0.13344581320544965</v>
      </c>
    </row>
    <row r="21" spans="1:4" ht="16.5" thickTop="1" thickBot="1" x14ac:dyDescent="0.3">
      <c r="A21" s="15">
        <v>17</v>
      </c>
      <c r="B21" s="16" t="s">
        <v>104</v>
      </c>
      <c r="C21" s="17">
        <v>239507.26342584094</v>
      </c>
      <c r="D21" s="14">
        <f t="shared" si="0"/>
        <v>4.7241153383972494E-2</v>
      </c>
    </row>
    <row r="22" spans="1:4" ht="16.5" thickTop="1" thickBot="1" x14ac:dyDescent="0.3">
      <c r="A22" s="15">
        <v>18</v>
      </c>
      <c r="B22" s="16" t="s">
        <v>105</v>
      </c>
      <c r="C22" s="17">
        <v>439245.87642826099</v>
      </c>
      <c r="D22" s="14">
        <f t="shared" si="0"/>
        <v>8.6638215162313501E-2</v>
      </c>
    </row>
    <row r="23" spans="1:4" ht="16.5" thickTop="1" thickBot="1" x14ac:dyDescent="0.3">
      <c r="A23" s="31"/>
      <c r="B23" s="18" t="s">
        <v>106</v>
      </c>
      <c r="C23" s="19">
        <f>SUM(C5:C22)</f>
        <v>5069886.0266840681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e0f9a37-d5d4-403e-a0de-8e0e72481b0e" xsi:nil="true"/>
    <lcf76f155ced4ddcb4097134ff3c332f xmlns="6ea6a792-ef83-4575-af34-288d3fd4cb51">
      <Terms xmlns="http://schemas.microsoft.com/office/infopath/2007/PartnerControls"/>
    </lcf76f155ced4ddcb4097134ff3c332f>
    <NumericOrder xmlns="6ea6a792-ef83-4575-af34-288d3fd4cb51" xsi:nil="true"/>
    <EnlaceWebflow xmlns="6ea6a792-ef83-4575-af34-288d3fd4cb51">
      <Url xsi:nil="true"/>
      <Description xsi:nil="true"/>
    </EnlaceWebflow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517D3EE593A8A4D9AAE3F2AD010A0BC" ma:contentTypeVersion="14" ma:contentTypeDescription="Create a new document." ma:contentTypeScope="" ma:versionID="44cad3ff3b9097a6699530828abacfa2">
  <xsd:schema xmlns:xsd="http://www.w3.org/2001/XMLSchema" xmlns:xs="http://www.w3.org/2001/XMLSchema" xmlns:p="http://schemas.microsoft.com/office/2006/metadata/properties" xmlns:ns2="6ea6a792-ef83-4575-af34-288d3fd4cb51" xmlns:ns3="2e0f9a37-d5d4-403e-a0de-8e0e72481b0e" targetNamespace="http://schemas.microsoft.com/office/2006/metadata/properties" ma:root="true" ma:fieldsID="6c2aa6a3271575d1c8dc6a9f4b21e5a9" ns2:_="" ns3:_="">
    <xsd:import namespace="6ea6a792-ef83-4575-af34-288d3fd4cb51"/>
    <xsd:import namespace="2e0f9a37-d5d4-403e-a0de-8e0e72481b0e"/>
    <xsd:element name="properties">
      <xsd:complexType>
        <xsd:sequence>
          <xsd:element name="documentManagement">
            <xsd:complexType>
              <xsd:all>
                <xsd:element ref="ns2:EnlaceWebflow" minOccurs="0"/>
                <xsd:element ref="ns2:NumericOrder" minOccurs="0"/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a6a792-ef83-4575-af34-288d3fd4cb51" elementFormDefault="qualified">
    <xsd:import namespace="http://schemas.microsoft.com/office/2006/documentManagement/types"/>
    <xsd:import namespace="http://schemas.microsoft.com/office/infopath/2007/PartnerControls"/>
    <xsd:element name="EnlaceWebflow" ma:index="8" nillable="true" ma:displayName="EnlaceWebflow" ma:format="Hyperlink" ma:internalName="EnlaceWebflow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NumericOrder" ma:index="9" nillable="true" ma:displayName="NumericOrder" ma:format="Dropdown" ma:internalName="NumericOrder" ma:percentage="FALSE">
      <xsd:simpleType>
        <xsd:restriction base="dms:Number"/>
      </xsd:simpleType>
    </xsd:element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9189064c-74a9-43e5-b572-e3b11b1ca6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0f9a37-d5d4-403e-a0de-8e0e72481b0e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1edb5104-a6ea-46f1-a222-154c6f3224c0}" ma:internalName="TaxCatchAll" ma:showField="CatchAllData" ma:web="2e0f9a37-d5d4-403e-a0de-8e0e72481b0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B2A9200-D7C5-4EA3-8AFC-41B9D3A22AC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73A8FC8-3D22-4BBD-9B3D-1B3B796FC635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B30C3160-26BC-4D91-B3F0-AA160368C47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79</vt:i4>
      </vt:variant>
    </vt:vector>
  </HeadingPairs>
  <TitlesOfParts>
    <vt:vector size="79" baseType="lpstr">
      <vt:lpstr>InfoVentasMunicipal</vt:lpstr>
      <vt:lpstr>Adjuntas</vt:lpstr>
      <vt:lpstr>Aguada</vt:lpstr>
      <vt:lpstr>Aguadilla</vt:lpstr>
      <vt:lpstr>AguasBuenas</vt:lpstr>
      <vt:lpstr>Aibonito</vt:lpstr>
      <vt:lpstr>Anasco</vt:lpstr>
      <vt:lpstr>Arecibo</vt:lpstr>
      <vt:lpstr>Arroyo</vt:lpstr>
      <vt:lpstr>Barceloneta</vt:lpstr>
      <vt:lpstr>Barranquitas</vt:lpstr>
      <vt:lpstr>Bayamon</vt:lpstr>
      <vt:lpstr>CaboRojo</vt:lpstr>
      <vt:lpstr>Caguas</vt:lpstr>
      <vt:lpstr>Camuy</vt:lpstr>
      <vt:lpstr>Canovanas</vt:lpstr>
      <vt:lpstr>Carolina</vt:lpstr>
      <vt:lpstr>Catano</vt:lpstr>
      <vt:lpstr>Cayey</vt:lpstr>
      <vt:lpstr>Ceiba</vt:lpstr>
      <vt:lpstr>Ciales</vt:lpstr>
      <vt:lpstr>Cidra</vt:lpstr>
      <vt:lpstr>Coamo</vt:lpstr>
      <vt:lpstr>Comerio</vt:lpstr>
      <vt:lpstr>Corozal</vt:lpstr>
      <vt:lpstr>Culebra</vt:lpstr>
      <vt:lpstr>Dorado</vt:lpstr>
      <vt:lpstr>Fajardo</vt:lpstr>
      <vt:lpstr>Florida</vt:lpstr>
      <vt:lpstr>Guanica</vt:lpstr>
      <vt:lpstr>Guayama</vt:lpstr>
      <vt:lpstr>Guayanilla</vt:lpstr>
      <vt:lpstr>Guaynabo</vt:lpstr>
      <vt:lpstr>Gurabo</vt:lpstr>
      <vt:lpstr>Hatillo</vt:lpstr>
      <vt:lpstr>Hormigueros</vt:lpstr>
      <vt:lpstr>Humacao</vt:lpstr>
      <vt:lpstr>Isabela</vt:lpstr>
      <vt:lpstr>Jayuya</vt:lpstr>
      <vt:lpstr>JuanaDiaz</vt:lpstr>
      <vt:lpstr>Juncos</vt:lpstr>
      <vt:lpstr>Lajas</vt:lpstr>
      <vt:lpstr>Lares</vt:lpstr>
      <vt:lpstr>LasMarias</vt:lpstr>
      <vt:lpstr>LasPiedras</vt:lpstr>
      <vt:lpstr>Loiza</vt:lpstr>
      <vt:lpstr>Luquillo</vt:lpstr>
      <vt:lpstr>Manati</vt:lpstr>
      <vt:lpstr>Maricao</vt:lpstr>
      <vt:lpstr>Maunabo</vt:lpstr>
      <vt:lpstr>Mayaguez</vt:lpstr>
      <vt:lpstr>Moca</vt:lpstr>
      <vt:lpstr>Morovis</vt:lpstr>
      <vt:lpstr>Naguabo</vt:lpstr>
      <vt:lpstr>Naranjito</vt:lpstr>
      <vt:lpstr>Orocovis</vt:lpstr>
      <vt:lpstr>Patillas</vt:lpstr>
      <vt:lpstr>Penuelas</vt:lpstr>
      <vt:lpstr>Ponce</vt:lpstr>
      <vt:lpstr>Quebradillas</vt:lpstr>
      <vt:lpstr>Rincon</vt:lpstr>
      <vt:lpstr>RioGrande</vt:lpstr>
      <vt:lpstr>SabanaGrande</vt:lpstr>
      <vt:lpstr>Salinas</vt:lpstr>
      <vt:lpstr>SanGerman</vt:lpstr>
      <vt:lpstr>SanJuan</vt:lpstr>
      <vt:lpstr>SanLorenzo</vt:lpstr>
      <vt:lpstr>SanSebastian</vt:lpstr>
      <vt:lpstr>SantaIsabel</vt:lpstr>
      <vt:lpstr>ToaAlta</vt:lpstr>
      <vt:lpstr>ToaBaja</vt:lpstr>
      <vt:lpstr>TrujilloAlto</vt:lpstr>
      <vt:lpstr>Utuado</vt:lpstr>
      <vt:lpstr>VegaAlta</vt:lpstr>
      <vt:lpstr>VegaBaja</vt:lpstr>
      <vt:lpstr>Vieques</vt:lpstr>
      <vt:lpstr>Villalba</vt:lpstr>
      <vt:lpstr>Yabucoa</vt:lpstr>
      <vt:lpstr>Yauco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Javier Matos Vázquez</dc:creator>
  <cp:keywords/>
  <dc:description/>
  <cp:lastModifiedBy>Angel L. Rivera Montañez</cp:lastModifiedBy>
  <cp:revision/>
  <dcterms:created xsi:type="dcterms:W3CDTF">2019-05-20T13:39:56Z</dcterms:created>
  <dcterms:modified xsi:type="dcterms:W3CDTF">2023-01-09T18:24:23Z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0x0101004517D3EE593A8A4D9AAE3F2AD010A0BC</vt:lpwstr>
  </property>
</Properties>
</file>