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decpr-my.sharepoint.com/personal/monica_gonzalez_ddec_pr_gov/Documents/Informe de Ventas/Informes Municipales/Mayo/"/>
    </mc:Choice>
  </mc:AlternateContent>
  <xr:revisionPtr revIDLastSave="0" documentId="8_{6927FB44-4583-4951-B01B-79848EFDD2C6}" xr6:coauthVersionLast="47" xr6:coauthVersionMax="47" xr10:uidLastSave="{00000000-0000-0000-0000-000000000000}"/>
  <bookViews>
    <workbookView xWindow="-120" yWindow="-120" windowWidth="29040" windowHeight="15720" tabRatio="869" xr2:uid="{EFE95271-E55B-4822-BEE4-93827FD0CA26}"/>
  </bookViews>
  <sheets>
    <sheet name="InfoVentasMunicipal" sheetId="83" r:id="rId1"/>
    <sheet name="Adjuntas" sheetId="5" r:id="rId2"/>
    <sheet name="Aguada" sheetId="6" r:id="rId3"/>
    <sheet name="Aguadilla" sheetId="7" r:id="rId4"/>
    <sheet name="AguasBuenas" sheetId="8" r:id="rId5"/>
    <sheet name="Aibonito" sheetId="9" r:id="rId6"/>
    <sheet name="Anasco" sheetId="10" r:id="rId7"/>
    <sheet name="Arecibo" sheetId="11" r:id="rId8"/>
    <sheet name="Arroyo" sheetId="12" r:id="rId9"/>
    <sheet name="Barceloneta" sheetId="13" r:id="rId10"/>
    <sheet name="Barranquitas" sheetId="14" r:id="rId11"/>
    <sheet name="Bayamon" sheetId="15" r:id="rId12"/>
    <sheet name="CaboRojo" sheetId="16" r:id="rId13"/>
    <sheet name="Caguas" sheetId="17" r:id="rId14"/>
    <sheet name="Camuy" sheetId="18" r:id="rId15"/>
    <sheet name="Canovanas" sheetId="19" r:id="rId16"/>
    <sheet name="Carolina" sheetId="20" r:id="rId17"/>
    <sheet name="Catano" sheetId="21" r:id="rId18"/>
    <sheet name="Cayey" sheetId="22" r:id="rId19"/>
    <sheet name="Ceiba" sheetId="23" r:id="rId20"/>
    <sheet name="Ciales" sheetId="24" r:id="rId21"/>
    <sheet name="Cidra" sheetId="25" r:id="rId22"/>
    <sheet name="Coamo" sheetId="26" r:id="rId23"/>
    <sheet name="Comerio" sheetId="27" r:id="rId24"/>
    <sheet name="Corozal" sheetId="28" r:id="rId25"/>
    <sheet name="Culebra" sheetId="29" r:id="rId26"/>
    <sheet name="Dorado" sheetId="30" r:id="rId27"/>
    <sheet name="Fajardo" sheetId="31" r:id="rId28"/>
    <sheet name="Florida" sheetId="32" r:id="rId29"/>
    <sheet name="Guanica" sheetId="33" r:id="rId30"/>
    <sheet name="Guayama" sheetId="34" r:id="rId31"/>
    <sheet name="Guayanilla" sheetId="35" r:id="rId32"/>
    <sheet name="Guaynabo" sheetId="36" r:id="rId33"/>
    <sheet name="Gurabo" sheetId="37" r:id="rId34"/>
    <sheet name="Hatillo" sheetId="38" r:id="rId35"/>
    <sheet name="Hormigueros" sheetId="39" r:id="rId36"/>
    <sheet name="Humacao" sheetId="40" r:id="rId37"/>
    <sheet name="Isabela" sheetId="41" r:id="rId38"/>
    <sheet name="Jayuya" sheetId="42" r:id="rId39"/>
    <sheet name="JuanaDiaz" sheetId="43" r:id="rId40"/>
    <sheet name="Juncos" sheetId="44" r:id="rId41"/>
    <sheet name="Lajas" sheetId="45" r:id="rId42"/>
    <sheet name="Lares" sheetId="46" r:id="rId43"/>
    <sheet name="LasMarias" sheetId="47" r:id="rId44"/>
    <sheet name="LasPiedras" sheetId="48" r:id="rId45"/>
    <sheet name="Loiza" sheetId="49" r:id="rId46"/>
    <sheet name="Luquillo" sheetId="50" r:id="rId47"/>
    <sheet name="Manati" sheetId="51" r:id="rId48"/>
    <sheet name="Maricao" sheetId="52" r:id="rId49"/>
    <sheet name="Maunabo" sheetId="53" r:id="rId50"/>
    <sheet name="Mayaguez" sheetId="54" r:id="rId51"/>
    <sheet name="Moca" sheetId="55" r:id="rId52"/>
    <sheet name="Morovis" sheetId="56" r:id="rId53"/>
    <sheet name="Naguabo" sheetId="57" r:id="rId54"/>
    <sheet name="Naranjito" sheetId="58" r:id="rId55"/>
    <sheet name="Orocovis" sheetId="59" r:id="rId56"/>
    <sheet name="Patillas" sheetId="60" r:id="rId57"/>
    <sheet name="Penuelas" sheetId="61" r:id="rId58"/>
    <sheet name="Ponce" sheetId="62" r:id="rId59"/>
    <sheet name="Quebradillas" sheetId="63" r:id="rId60"/>
    <sheet name="Rincon" sheetId="64" r:id="rId61"/>
    <sheet name="RioGrande" sheetId="65" r:id="rId62"/>
    <sheet name="SabanaGrande" sheetId="66" r:id="rId63"/>
    <sheet name="Salinas" sheetId="67" r:id="rId64"/>
    <sheet name="SanGerman" sheetId="68" r:id="rId65"/>
    <sheet name="SanJuan" sheetId="69" r:id="rId66"/>
    <sheet name="SanLorenzo" sheetId="70" r:id="rId67"/>
    <sheet name="SanSebastian" sheetId="71" r:id="rId68"/>
    <sheet name="SantaIsabel" sheetId="72" r:id="rId69"/>
    <sheet name="ToaAlta" sheetId="73" r:id="rId70"/>
    <sheet name="ToaBaja" sheetId="74" r:id="rId71"/>
    <sheet name="TrujilloAlto" sheetId="75" r:id="rId72"/>
    <sheet name="Utuado" sheetId="76" r:id="rId73"/>
    <sheet name="VegaAlta" sheetId="77" r:id="rId74"/>
    <sheet name="VegaBaja" sheetId="78" r:id="rId75"/>
    <sheet name="Vieques" sheetId="79" r:id="rId76"/>
    <sheet name="Villalba" sheetId="80" r:id="rId77"/>
    <sheet name="Yabucoa" sheetId="81" r:id="rId78"/>
    <sheet name="Yauco" sheetId="82" r:id="rId7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60" l="1"/>
  <c r="C23" i="82" l="1"/>
  <c r="D23" i="82" s="1"/>
  <c r="C23" i="81"/>
  <c r="D23" i="81" s="1"/>
  <c r="C23" i="80"/>
  <c r="D23" i="80" s="1"/>
  <c r="C23" i="79"/>
  <c r="D23" i="79" s="1"/>
  <c r="C23" i="78"/>
  <c r="D23" i="78" s="1"/>
  <c r="C23" i="77"/>
  <c r="D23" i="77" s="1"/>
  <c r="C23" i="76"/>
  <c r="D15" i="76" s="1"/>
  <c r="C23" i="75"/>
  <c r="D19" i="75" s="1"/>
  <c r="C23" i="74"/>
  <c r="C23" i="73"/>
  <c r="C23" i="72"/>
  <c r="D15" i="72" s="1"/>
  <c r="C23" i="71"/>
  <c r="C23" i="70"/>
  <c r="C23" i="69"/>
  <c r="D19" i="69" s="1"/>
  <c r="C23" i="68"/>
  <c r="D15" i="68" s="1"/>
  <c r="C23" i="67"/>
  <c r="D19" i="67" s="1"/>
  <c r="C23" i="66"/>
  <c r="D15" i="66" s="1"/>
  <c r="C23" i="65"/>
  <c r="D19" i="65" s="1"/>
  <c r="C23" i="64"/>
  <c r="C23" i="63"/>
  <c r="D19" i="63" s="1"/>
  <c r="C23" i="62"/>
  <c r="D15" i="62" s="1"/>
  <c r="C23" i="61"/>
  <c r="D19" i="61" s="1"/>
  <c r="D15" i="60"/>
  <c r="D7" i="60"/>
  <c r="C23" i="59"/>
  <c r="D23" i="59" s="1"/>
  <c r="C23" i="58"/>
  <c r="D23" i="58" s="1"/>
  <c r="C23" i="57"/>
  <c r="D23" i="57" s="1"/>
  <c r="D5" i="64" l="1"/>
  <c r="D9" i="64"/>
  <c r="D13" i="64"/>
  <c r="D17" i="64"/>
  <c r="D21" i="64"/>
  <c r="D10" i="64"/>
  <c r="D14" i="64"/>
  <c r="D18" i="64"/>
  <c r="D22" i="64"/>
  <c r="D15" i="64"/>
  <c r="D19" i="64"/>
  <c r="D20" i="64"/>
  <c r="D6" i="64"/>
  <c r="D7" i="64"/>
  <c r="D11" i="64"/>
  <c r="D8" i="64"/>
  <c r="D12" i="64"/>
  <c r="D16" i="64"/>
  <c r="D19" i="73"/>
  <c r="D5" i="73"/>
  <c r="D5" i="74"/>
  <c r="D9" i="74"/>
  <c r="D13" i="74"/>
  <c r="D17" i="74"/>
  <c r="D21" i="74"/>
  <c r="D12" i="74"/>
  <c r="D6" i="74"/>
  <c r="D10" i="74"/>
  <c r="D14" i="74"/>
  <c r="D18" i="74"/>
  <c r="D22" i="74"/>
  <c r="D19" i="74"/>
  <c r="D20" i="74"/>
  <c r="D7" i="74"/>
  <c r="D11" i="74"/>
  <c r="D15" i="74"/>
  <c r="D16" i="74"/>
  <c r="D8" i="74"/>
  <c r="D5" i="71"/>
  <c r="D13" i="71"/>
  <c r="D21" i="71"/>
  <c r="D6" i="71"/>
  <c r="D14" i="71"/>
  <c r="D22" i="71"/>
  <c r="D15" i="71"/>
  <c r="D16" i="71"/>
  <c r="D17" i="71"/>
  <c r="D7" i="71"/>
  <c r="D8" i="71"/>
  <c r="D9" i="71"/>
  <c r="D10" i="71"/>
  <c r="D18" i="71"/>
  <c r="D19" i="71"/>
  <c r="D20" i="71"/>
  <c r="D11" i="71"/>
  <c r="D12" i="71"/>
  <c r="D5" i="70"/>
  <c r="D13" i="70"/>
  <c r="D21" i="70"/>
  <c r="D22" i="70"/>
  <c r="D16" i="70"/>
  <c r="D17" i="70"/>
  <c r="D11" i="70"/>
  <c r="D6" i="70"/>
  <c r="D14" i="70"/>
  <c r="D10" i="70"/>
  <c r="D20" i="70"/>
  <c r="D7" i="70"/>
  <c r="D15" i="70"/>
  <c r="D8" i="70"/>
  <c r="D9" i="70"/>
  <c r="D18" i="70"/>
  <c r="D12" i="70"/>
  <c r="D19" i="70"/>
  <c r="D7" i="81"/>
  <c r="D7" i="82"/>
  <c r="D9" i="82"/>
  <c r="D15" i="81"/>
  <c r="D11" i="81"/>
  <c r="D19" i="81"/>
  <c r="D11" i="82"/>
  <c r="D13" i="82"/>
  <c r="D17" i="82"/>
  <c r="D15" i="82"/>
  <c r="D19" i="82"/>
  <c r="D5" i="82"/>
  <c r="D21" i="82"/>
  <c r="D7" i="79"/>
  <c r="D15" i="79"/>
  <c r="D7" i="78"/>
  <c r="D7" i="75"/>
  <c r="D7" i="57"/>
  <c r="D15" i="57"/>
  <c r="D7" i="80"/>
  <c r="D11" i="79"/>
  <c r="D19" i="79"/>
  <c r="D7" i="68"/>
  <c r="D7" i="67"/>
  <c r="D7" i="66"/>
  <c r="D15" i="80"/>
  <c r="D15" i="78"/>
  <c r="D7" i="72"/>
  <c r="D7" i="58"/>
  <c r="D11" i="57"/>
  <c r="D19" i="57"/>
  <c r="D11" i="80"/>
  <c r="D19" i="80"/>
  <c r="D11" i="78"/>
  <c r="D19" i="78"/>
  <c r="D7" i="59"/>
  <c r="D15" i="58"/>
  <c r="D5" i="81"/>
  <c r="D9" i="81"/>
  <c r="D13" i="81"/>
  <c r="D17" i="81"/>
  <c r="D21" i="81"/>
  <c r="D5" i="79"/>
  <c r="D9" i="79"/>
  <c r="D13" i="79"/>
  <c r="D17" i="79"/>
  <c r="D21" i="79"/>
  <c r="D5" i="78"/>
  <c r="D9" i="78"/>
  <c r="D13" i="78"/>
  <c r="D17" i="78"/>
  <c r="D21" i="78"/>
  <c r="D7" i="63"/>
  <c r="D7" i="62"/>
  <c r="D15" i="59"/>
  <c r="D11" i="58"/>
  <c r="D19" i="58"/>
  <c r="D5" i="80"/>
  <c r="D9" i="80"/>
  <c r="D13" i="80"/>
  <c r="D17" i="80"/>
  <c r="D21" i="80"/>
  <c r="D7" i="73"/>
  <c r="D7" i="69"/>
  <c r="D7" i="65"/>
  <c r="D7" i="61"/>
  <c r="D5" i="58"/>
  <c r="D9" i="58"/>
  <c r="D13" i="58"/>
  <c r="D17" i="58"/>
  <c r="D21" i="58"/>
  <c r="D5" i="57"/>
  <c r="D9" i="57"/>
  <c r="D13" i="57"/>
  <c r="D17" i="57"/>
  <c r="D21" i="57"/>
  <c r="D7" i="76"/>
  <c r="D15" i="75"/>
  <c r="D15" i="73"/>
  <c r="D15" i="69"/>
  <c r="D15" i="67"/>
  <c r="D15" i="65"/>
  <c r="D15" i="63"/>
  <c r="D15" i="61"/>
  <c r="D11" i="59"/>
  <c r="D19" i="59"/>
  <c r="D5" i="59"/>
  <c r="D9" i="59"/>
  <c r="D13" i="59"/>
  <c r="D17" i="59"/>
  <c r="D21" i="59"/>
  <c r="D11" i="61"/>
  <c r="D11" i="63"/>
  <c r="D11" i="65"/>
  <c r="D11" i="67"/>
  <c r="D11" i="69"/>
  <c r="D11" i="73"/>
  <c r="D11" i="75"/>
  <c r="D23" i="60"/>
  <c r="D21" i="60"/>
  <c r="D17" i="60"/>
  <c r="D13" i="60"/>
  <c r="D9" i="60"/>
  <c r="D5" i="60"/>
  <c r="D23" i="62"/>
  <c r="D21" i="62"/>
  <c r="D17" i="62"/>
  <c r="D13" i="62"/>
  <c r="D9" i="62"/>
  <c r="D5" i="62"/>
  <c r="D23" i="64"/>
  <c r="D23" i="66"/>
  <c r="D21" i="66"/>
  <c r="D17" i="66"/>
  <c r="D13" i="66"/>
  <c r="D9" i="66"/>
  <c r="D5" i="66"/>
  <c r="D23" i="68"/>
  <c r="D21" i="68"/>
  <c r="D17" i="68"/>
  <c r="D13" i="68"/>
  <c r="D9" i="68"/>
  <c r="D5" i="68"/>
  <c r="D23" i="70"/>
  <c r="D23" i="72"/>
  <c r="D21" i="72"/>
  <c r="D17" i="72"/>
  <c r="D13" i="72"/>
  <c r="D9" i="72"/>
  <c r="D5" i="72"/>
  <c r="D23" i="74"/>
  <c r="D23" i="76"/>
  <c r="D21" i="76"/>
  <c r="D17" i="76"/>
  <c r="D13" i="76"/>
  <c r="D9" i="76"/>
  <c r="D5" i="76"/>
  <c r="D11" i="60"/>
  <c r="D19" i="60"/>
  <c r="D23" i="61"/>
  <c r="D21" i="61"/>
  <c r="D17" i="61"/>
  <c r="D13" i="61"/>
  <c r="D9" i="61"/>
  <c r="D5" i="61"/>
  <c r="D11" i="62"/>
  <c r="D19" i="62"/>
  <c r="D23" i="63"/>
  <c r="D21" i="63"/>
  <c r="D17" i="63"/>
  <c r="D13" i="63"/>
  <c r="D9" i="63"/>
  <c r="D5" i="63"/>
  <c r="D23" i="65"/>
  <c r="D21" i="65"/>
  <c r="D17" i="65"/>
  <c r="D13" i="65"/>
  <c r="D9" i="65"/>
  <c r="D5" i="65"/>
  <c r="D11" i="66"/>
  <c r="D19" i="66"/>
  <c r="D23" i="67"/>
  <c r="D21" i="67"/>
  <c r="D17" i="67"/>
  <c r="D13" i="67"/>
  <c r="D9" i="67"/>
  <c r="D5" i="67"/>
  <c r="D11" i="68"/>
  <c r="D19" i="68"/>
  <c r="D23" i="69"/>
  <c r="D21" i="69"/>
  <c r="D17" i="69"/>
  <c r="D13" i="69"/>
  <c r="D9" i="69"/>
  <c r="D5" i="69"/>
  <c r="D23" i="71"/>
  <c r="D11" i="72"/>
  <c r="D19" i="72"/>
  <c r="D23" i="73"/>
  <c r="D21" i="73"/>
  <c r="D17" i="73"/>
  <c r="D13" i="73"/>
  <c r="D9" i="73"/>
  <c r="D23" i="75"/>
  <c r="D21" i="75"/>
  <c r="D17" i="75"/>
  <c r="D13" i="75"/>
  <c r="D9" i="75"/>
  <c r="D5" i="75"/>
  <c r="D11" i="76"/>
  <c r="D19" i="76"/>
  <c r="D6" i="82"/>
  <c r="D8" i="82"/>
  <c r="D10" i="82"/>
  <c r="D12" i="82"/>
  <c r="D14" i="82"/>
  <c r="D16" i="82"/>
  <c r="D18" i="82"/>
  <c r="D20" i="82"/>
  <c r="D22" i="82"/>
  <c r="D6" i="81"/>
  <c r="D8" i="81"/>
  <c r="D10" i="81"/>
  <c r="D12" i="81"/>
  <c r="D14" i="81"/>
  <c r="D16" i="81"/>
  <c r="D18" i="81"/>
  <c r="D20" i="81"/>
  <c r="D22" i="81"/>
  <c r="D6" i="80"/>
  <c r="D8" i="80"/>
  <c r="D10" i="80"/>
  <c r="D12" i="80"/>
  <c r="D14" i="80"/>
  <c r="D16" i="80"/>
  <c r="D18" i="80"/>
  <c r="D20" i="80"/>
  <c r="D22" i="80"/>
  <c r="D6" i="79"/>
  <c r="D8" i="79"/>
  <c r="D10" i="79"/>
  <c r="D12" i="79"/>
  <c r="D14" i="79"/>
  <c r="D16" i="79"/>
  <c r="D18" i="79"/>
  <c r="D20" i="79"/>
  <c r="D22" i="79"/>
  <c r="D6" i="78"/>
  <c r="D8" i="78"/>
  <c r="D10" i="78"/>
  <c r="D12" i="78"/>
  <c r="D14" i="78"/>
  <c r="D16" i="78"/>
  <c r="D18" i="78"/>
  <c r="D20" i="78"/>
  <c r="D22" i="78"/>
  <c r="D5" i="77"/>
  <c r="D7" i="77"/>
  <c r="D9" i="77"/>
  <c r="D11" i="77"/>
  <c r="D13" i="77"/>
  <c r="D15" i="77"/>
  <c r="D17" i="77"/>
  <c r="D19" i="77"/>
  <c r="D21" i="77"/>
  <c r="D6" i="77"/>
  <c r="D8" i="77"/>
  <c r="D10" i="77"/>
  <c r="D12" i="77"/>
  <c r="D14" i="77"/>
  <c r="D16" i="77"/>
  <c r="D18" i="77"/>
  <c r="D20" i="77"/>
  <c r="D22" i="77"/>
  <c r="D6" i="76"/>
  <c r="D8" i="76"/>
  <c r="D10" i="76"/>
  <c r="D12" i="76"/>
  <c r="D14" i="76"/>
  <c r="D16" i="76"/>
  <c r="D18" i="76"/>
  <c r="D20" i="76"/>
  <c r="D22" i="76"/>
  <c r="D6" i="75"/>
  <c r="D8" i="75"/>
  <c r="D10" i="75"/>
  <c r="D12" i="75"/>
  <c r="D14" i="75"/>
  <c r="D16" i="75"/>
  <c r="D18" i="75"/>
  <c r="D20" i="75"/>
  <c r="D22" i="75"/>
  <c r="D6" i="73"/>
  <c r="D8" i="73"/>
  <c r="D10" i="73"/>
  <c r="D12" i="73"/>
  <c r="D14" i="73"/>
  <c r="D16" i="73"/>
  <c r="D18" i="73"/>
  <c r="D20" i="73"/>
  <c r="D22" i="73"/>
  <c r="D6" i="72"/>
  <c r="D8" i="72"/>
  <c r="D10" i="72"/>
  <c r="D12" i="72"/>
  <c r="D14" i="72"/>
  <c r="D16" i="72"/>
  <c r="D18" i="72"/>
  <c r="D20" i="72"/>
  <c r="D22" i="72"/>
  <c r="D6" i="69"/>
  <c r="D8" i="69"/>
  <c r="D10" i="69"/>
  <c r="D12" i="69"/>
  <c r="D14" i="69"/>
  <c r="D16" i="69"/>
  <c r="D18" i="69"/>
  <c r="D20" i="69"/>
  <c r="D22" i="69"/>
  <c r="D6" i="68"/>
  <c r="D8" i="68"/>
  <c r="D10" i="68"/>
  <c r="D12" i="68"/>
  <c r="D14" i="68"/>
  <c r="D16" i="68"/>
  <c r="D18" i="68"/>
  <c r="D20" i="68"/>
  <c r="D22" i="68"/>
  <c r="D6" i="67"/>
  <c r="D8" i="67"/>
  <c r="D10" i="67"/>
  <c r="D12" i="67"/>
  <c r="D14" i="67"/>
  <c r="D16" i="67"/>
  <c r="D18" i="67"/>
  <c r="D20" i="67"/>
  <c r="D22" i="67"/>
  <c r="D6" i="66"/>
  <c r="D8" i="66"/>
  <c r="D10" i="66"/>
  <c r="D12" i="66"/>
  <c r="D14" i="66"/>
  <c r="D16" i="66"/>
  <c r="D18" i="66"/>
  <c r="D20" i="66"/>
  <c r="D22" i="66"/>
  <c r="D6" i="65"/>
  <c r="D8" i="65"/>
  <c r="D10" i="65"/>
  <c r="D12" i="65"/>
  <c r="D14" i="65"/>
  <c r="D16" i="65"/>
  <c r="D18" i="65"/>
  <c r="D20" i="65"/>
  <c r="D22" i="65"/>
  <c r="D6" i="63"/>
  <c r="D8" i="63"/>
  <c r="D10" i="63"/>
  <c r="D12" i="63"/>
  <c r="D14" i="63"/>
  <c r="D16" i="63"/>
  <c r="D18" i="63"/>
  <c r="D20" i="63"/>
  <c r="D22" i="63"/>
  <c r="D6" i="62"/>
  <c r="D8" i="62"/>
  <c r="D10" i="62"/>
  <c r="D12" i="62"/>
  <c r="D14" i="62"/>
  <c r="D16" i="62"/>
  <c r="D18" i="62"/>
  <c r="D20" i="62"/>
  <c r="D22" i="62"/>
  <c r="D6" i="61"/>
  <c r="D8" i="61"/>
  <c r="D10" i="61"/>
  <c r="D12" i="61"/>
  <c r="D14" i="61"/>
  <c r="D16" i="61"/>
  <c r="D18" i="61"/>
  <c r="D20" i="61"/>
  <c r="D22" i="61"/>
  <c r="D6" i="60"/>
  <c r="D8" i="60"/>
  <c r="D10" i="60"/>
  <c r="D12" i="60"/>
  <c r="D14" i="60"/>
  <c r="D16" i="60"/>
  <c r="D18" i="60"/>
  <c r="D20" i="60"/>
  <c r="D22" i="60"/>
  <c r="D6" i="59"/>
  <c r="D8" i="59"/>
  <c r="D10" i="59"/>
  <c r="D12" i="59"/>
  <c r="D14" i="59"/>
  <c r="D16" i="59"/>
  <c r="D18" i="59"/>
  <c r="D20" i="59"/>
  <c r="D22" i="59"/>
  <c r="D6" i="58"/>
  <c r="D8" i="58"/>
  <c r="D10" i="58"/>
  <c r="D12" i="58"/>
  <c r="D14" i="58"/>
  <c r="D16" i="58"/>
  <c r="D18" i="58"/>
  <c r="D20" i="58"/>
  <c r="D22" i="58"/>
  <c r="D6" i="57"/>
  <c r="D8" i="57"/>
  <c r="D10" i="57"/>
  <c r="D12" i="57"/>
  <c r="D14" i="57"/>
  <c r="D16" i="57"/>
  <c r="D18" i="57"/>
  <c r="D20" i="57"/>
  <c r="D22" i="57"/>
  <c r="C23" i="56" l="1"/>
  <c r="C23" i="55"/>
  <c r="D23" i="55" s="1"/>
  <c r="C23" i="54"/>
  <c r="D23" i="54" s="1"/>
  <c r="C23" i="53"/>
  <c r="D23" i="53" s="1"/>
  <c r="C23" i="52"/>
  <c r="D23" i="52" s="1"/>
  <c r="C23" i="51"/>
  <c r="D23" i="51" s="1"/>
  <c r="C23" i="50"/>
  <c r="D23" i="50" s="1"/>
  <c r="C23" i="49"/>
  <c r="D23" i="49" s="1"/>
  <c r="C23" i="48"/>
  <c r="D23" i="48" s="1"/>
  <c r="C23" i="47"/>
  <c r="D23" i="47" s="1"/>
  <c r="C23" i="46"/>
  <c r="D23" i="46" s="1"/>
  <c r="C23" i="45"/>
  <c r="D23" i="45" s="1"/>
  <c r="C23" i="44"/>
  <c r="C23" i="43"/>
  <c r="D23" i="43" s="1"/>
  <c r="C23" i="42"/>
  <c r="D23" i="42" s="1"/>
  <c r="C23" i="41"/>
  <c r="C23" i="40"/>
  <c r="D23" i="40" s="1"/>
  <c r="C23" i="39"/>
  <c r="D23" i="39" s="1"/>
  <c r="C23" i="38"/>
  <c r="C23" i="37"/>
  <c r="C23" i="36"/>
  <c r="D23" i="36" s="1"/>
  <c r="C23" i="35"/>
  <c r="D23" i="35" s="1"/>
  <c r="C23" i="34"/>
  <c r="C23" i="33"/>
  <c r="D23" i="33" s="1"/>
  <c r="C23" i="32"/>
  <c r="D23" i="32" s="1"/>
  <c r="C23" i="31"/>
  <c r="D23" i="31" s="1"/>
  <c r="D23" i="37" l="1"/>
  <c r="D5" i="37"/>
  <c r="D9" i="37"/>
  <c r="D13" i="37"/>
  <c r="D17" i="37"/>
  <c r="D21" i="37"/>
  <c r="D14" i="37"/>
  <c r="D18" i="37"/>
  <c r="D22" i="37"/>
  <c r="D11" i="37"/>
  <c r="D19" i="37"/>
  <c r="D16" i="37"/>
  <c r="D6" i="37"/>
  <c r="D10" i="37"/>
  <c r="D15" i="37"/>
  <c r="D20" i="37"/>
  <c r="D7" i="37"/>
  <c r="D8" i="37"/>
  <c r="D12" i="37"/>
  <c r="D5" i="34"/>
  <c r="D9" i="34"/>
  <c r="D13" i="34"/>
  <c r="D17" i="34"/>
  <c r="D21" i="34"/>
  <c r="D6" i="34"/>
  <c r="D10" i="34"/>
  <c r="D14" i="34"/>
  <c r="D18" i="34"/>
  <c r="D22" i="34"/>
  <c r="D7" i="34"/>
  <c r="D11" i="34"/>
  <c r="D15" i="34"/>
  <c r="D19" i="34"/>
  <c r="D8" i="34"/>
  <c r="D12" i="34"/>
  <c r="D16" i="34"/>
  <c r="D20" i="34"/>
  <c r="D23" i="41"/>
  <c r="D5" i="41"/>
  <c r="D9" i="41"/>
  <c r="D6" i="41"/>
  <c r="D10" i="41"/>
  <c r="D14" i="41"/>
  <c r="D18" i="41"/>
  <c r="D22" i="41"/>
  <c r="D11" i="41"/>
  <c r="D15" i="41"/>
  <c r="D19" i="41"/>
  <c r="D7" i="41"/>
  <c r="D8" i="41"/>
  <c r="D12" i="41"/>
  <c r="D16" i="41"/>
  <c r="D20" i="41"/>
  <c r="D13" i="41"/>
  <c r="D17" i="41"/>
  <c r="D21" i="41"/>
  <c r="D23" i="38"/>
  <c r="D5" i="38"/>
  <c r="D9" i="38"/>
  <c r="D13" i="38"/>
  <c r="D17" i="38"/>
  <c r="D21" i="38"/>
  <c r="D15" i="38"/>
  <c r="D19" i="38"/>
  <c r="D12" i="38"/>
  <c r="D20" i="38"/>
  <c r="D6" i="38"/>
  <c r="D10" i="38"/>
  <c r="D14" i="38"/>
  <c r="D18" i="38"/>
  <c r="D22" i="38"/>
  <c r="D11" i="38"/>
  <c r="D8" i="38"/>
  <c r="D16" i="38"/>
  <c r="D7" i="38"/>
  <c r="D23" i="56"/>
  <c r="D20" i="56"/>
  <c r="D23" i="44"/>
  <c r="D5" i="44"/>
  <c r="D13" i="44"/>
  <c r="D21" i="44"/>
  <c r="D14" i="44"/>
  <c r="D22" i="44"/>
  <c r="D15" i="44"/>
  <c r="D8" i="44"/>
  <c r="D16" i="44"/>
  <c r="D9" i="44"/>
  <c r="D17" i="44"/>
  <c r="D18" i="44"/>
  <c r="D11" i="44"/>
  <c r="D19" i="44"/>
  <c r="D6" i="44"/>
  <c r="D10" i="44"/>
  <c r="D20" i="44"/>
  <c r="D7" i="44"/>
  <c r="D12" i="44"/>
  <c r="D7" i="56"/>
  <c r="D11" i="56"/>
  <c r="D7" i="48"/>
  <c r="D15" i="56"/>
  <c r="D19" i="56"/>
  <c r="D15" i="54"/>
  <c r="D7" i="54"/>
  <c r="D7" i="53"/>
  <c r="D7" i="52"/>
  <c r="D7" i="50"/>
  <c r="D7" i="47"/>
  <c r="D7" i="46"/>
  <c r="D15" i="46"/>
  <c r="D7" i="40"/>
  <c r="D7" i="36"/>
  <c r="D7" i="32"/>
  <c r="D11" i="32"/>
  <c r="D15" i="32"/>
  <c r="D19" i="32"/>
  <c r="D7" i="31"/>
  <c r="D7" i="55"/>
  <c r="D11" i="54"/>
  <c r="D19" i="54"/>
  <c r="D15" i="52"/>
  <c r="D7" i="51"/>
  <c r="D15" i="50"/>
  <c r="D7" i="49"/>
  <c r="D15" i="48"/>
  <c r="D15" i="47"/>
  <c r="D7" i="33"/>
  <c r="D15" i="55"/>
  <c r="D15" i="53"/>
  <c r="D15" i="51"/>
  <c r="D15" i="49"/>
  <c r="D11" i="47"/>
  <c r="D19" i="47"/>
  <c r="D7" i="42"/>
  <c r="D15" i="40"/>
  <c r="D15" i="36"/>
  <c r="D7" i="35"/>
  <c r="D15" i="31"/>
  <c r="D11" i="55"/>
  <c r="D19" i="55"/>
  <c r="D11" i="53"/>
  <c r="D19" i="53"/>
  <c r="D11" i="51"/>
  <c r="D19" i="51"/>
  <c r="D11" i="49"/>
  <c r="D19" i="49"/>
  <c r="D7" i="43"/>
  <c r="D15" i="42"/>
  <c r="D11" i="42"/>
  <c r="D19" i="42"/>
  <c r="D11" i="40"/>
  <c r="D19" i="40"/>
  <c r="D11" i="36"/>
  <c r="D19" i="36"/>
  <c r="D15" i="33"/>
  <c r="D11" i="31"/>
  <c r="D19" i="31"/>
  <c r="D5" i="56"/>
  <c r="D9" i="56"/>
  <c r="D13" i="56"/>
  <c r="D17" i="56"/>
  <c r="D21" i="56"/>
  <c r="D11" i="52"/>
  <c r="D19" i="52"/>
  <c r="D5" i="50"/>
  <c r="D11" i="50"/>
  <c r="D19" i="50"/>
  <c r="D5" i="49"/>
  <c r="D9" i="49"/>
  <c r="D13" i="49"/>
  <c r="D17" i="49"/>
  <c r="D21" i="49"/>
  <c r="D11" i="48"/>
  <c r="D19" i="48"/>
  <c r="D11" i="46"/>
  <c r="D19" i="46"/>
  <c r="D7" i="45"/>
  <c r="D15" i="43"/>
  <c r="D7" i="39"/>
  <c r="D11" i="33"/>
  <c r="D19" i="33"/>
  <c r="D5" i="54"/>
  <c r="D9" i="54"/>
  <c r="D13" i="54"/>
  <c r="D17" i="54"/>
  <c r="D21" i="54"/>
  <c r="D5" i="53"/>
  <c r="D9" i="53"/>
  <c r="D13" i="53"/>
  <c r="D17" i="53"/>
  <c r="D21" i="53"/>
  <c r="D5" i="52"/>
  <c r="D9" i="52"/>
  <c r="D13" i="52"/>
  <c r="D17" i="52"/>
  <c r="D21" i="52"/>
  <c r="D5" i="51"/>
  <c r="D9" i="51"/>
  <c r="D13" i="51"/>
  <c r="D17" i="51"/>
  <c r="D21" i="51"/>
  <c r="D5" i="48"/>
  <c r="D9" i="48"/>
  <c r="D13" i="48"/>
  <c r="D17" i="48"/>
  <c r="D21" i="48"/>
  <c r="D5" i="47"/>
  <c r="D9" i="47"/>
  <c r="D13" i="47"/>
  <c r="D17" i="47"/>
  <c r="D21" i="47"/>
  <c r="D5" i="46"/>
  <c r="D9" i="46"/>
  <c r="D13" i="46"/>
  <c r="D17" i="46"/>
  <c r="D21" i="46"/>
  <c r="D15" i="45"/>
  <c r="D11" i="45"/>
  <c r="D19" i="45"/>
  <c r="D5" i="45"/>
  <c r="D9" i="45"/>
  <c r="D13" i="45"/>
  <c r="D17" i="45"/>
  <c r="D21" i="45"/>
  <c r="D11" i="43"/>
  <c r="D19" i="43"/>
  <c r="D15" i="39"/>
  <c r="D15" i="35"/>
  <c r="D23" i="34"/>
  <c r="D5" i="33"/>
  <c r="D9" i="33"/>
  <c r="D13" i="33"/>
  <c r="D17" i="33"/>
  <c r="D21" i="33"/>
  <c r="D5" i="32"/>
  <c r="D9" i="32"/>
  <c r="D13" i="32"/>
  <c r="D17" i="32"/>
  <c r="D21" i="32"/>
  <c r="D5" i="31"/>
  <c r="D9" i="31"/>
  <c r="D13" i="31"/>
  <c r="D17" i="31"/>
  <c r="D21" i="31"/>
  <c r="D5" i="55"/>
  <c r="D9" i="55"/>
  <c r="D13" i="55"/>
  <c r="D17" i="55"/>
  <c r="D21" i="55"/>
  <c r="D9" i="50"/>
  <c r="D13" i="50"/>
  <c r="D17" i="50"/>
  <c r="D21" i="50"/>
  <c r="D5" i="43"/>
  <c r="D9" i="43"/>
  <c r="D13" i="43"/>
  <c r="D17" i="43"/>
  <c r="D21" i="43"/>
  <c r="D5" i="40"/>
  <c r="D9" i="40"/>
  <c r="D13" i="40"/>
  <c r="D17" i="40"/>
  <c r="D21" i="40"/>
  <c r="D11" i="39"/>
  <c r="D19" i="39"/>
  <c r="D11" i="35"/>
  <c r="D19" i="35"/>
  <c r="D5" i="35"/>
  <c r="D9" i="35"/>
  <c r="D13" i="35"/>
  <c r="D17" i="35"/>
  <c r="D21" i="35"/>
  <c r="D5" i="36"/>
  <c r="D9" i="36"/>
  <c r="D13" i="36"/>
  <c r="D17" i="36"/>
  <c r="D21" i="36"/>
  <c r="D5" i="39"/>
  <c r="D9" i="39"/>
  <c r="D13" i="39"/>
  <c r="D17" i="39"/>
  <c r="D21" i="39"/>
  <c r="D5" i="42"/>
  <c r="D9" i="42"/>
  <c r="D13" i="42"/>
  <c r="D17" i="42"/>
  <c r="D21" i="42"/>
  <c r="D6" i="56"/>
  <c r="D8" i="56"/>
  <c r="D10" i="56"/>
  <c r="D12" i="56"/>
  <c r="D14" i="56"/>
  <c r="D16" i="56"/>
  <c r="D18" i="56"/>
  <c r="D22" i="56"/>
  <c r="D6" i="55"/>
  <c r="D8" i="55"/>
  <c r="D10" i="55"/>
  <c r="D12" i="55"/>
  <c r="D14" i="55"/>
  <c r="D16" i="55"/>
  <c r="D18" i="55"/>
  <c r="D20" i="55"/>
  <c r="D22" i="55"/>
  <c r="D6" i="54"/>
  <c r="D8" i="54"/>
  <c r="D10" i="54"/>
  <c r="D12" i="54"/>
  <c r="D14" i="54"/>
  <c r="D16" i="54"/>
  <c r="D18" i="54"/>
  <c r="D20" i="54"/>
  <c r="D22" i="54"/>
  <c r="D6" i="53"/>
  <c r="D8" i="53"/>
  <c r="D10" i="53"/>
  <c r="D12" i="53"/>
  <c r="D14" i="53"/>
  <c r="D16" i="53"/>
  <c r="D18" i="53"/>
  <c r="D20" i="53"/>
  <c r="D22" i="53"/>
  <c r="D6" i="52"/>
  <c r="D8" i="52"/>
  <c r="D10" i="52"/>
  <c r="D12" i="52"/>
  <c r="D14" i="52"/>
  <c r="D16" i="52"/>
  <c r="D18" i="52"/>
  <c r="D20" i="52"/>
  <c r="D22" i="52"/>
  <c r="D6" i="51"/>
  <c r="D8" i="51"/>
  <c r="D10" i="51"/>
  <c r="D12" i="51"/>
  <c r="D14" i="51"/>
  <c r="D16" i="51"/>
  <c r="D18" i="51"/>
  <c r="D20" i="51"/>
  <c r="D22" i="51"/>
  <c r="D6" i="50"/>
  <c r="D8" i="50"/>
  <c r="D10" i="50"/>
  <c r="D12" i="50"/>
  <c r="D14" i="50"/>
  <c r="D16" i="50"/>
  <c r="D18" i="50"/>
  <c r="D20" i="50"/>
  <c r="D22" i="50"/>
  <c r="D6" i="49"/>
  <c r="D8" i="49"/>
  <c r="D10" i="49"/>
  <c r="D12" i="49"/>
  <c r="D14" i="49"/>
  <c r="D16" i="49"/>
  <c r="D18" i="49"/>
  <c r="D20" i="49"/>
  <c r="D22" i="49"/>
  <c r="D6" i="48"/>
  <c r="D8" i="48"/>
  <c r="D10" i="48"/>
  <c r="D12" i="48"/>
  <c r="D14" i="48"/>
  <c r="D16" i="48"/>
  <c r="D18" i="48"/>
  <c r="D20" i="48"/>
  <c r="D22" i="48"/>
  <c r="D6" i="47"/>
  <c r="D8" i="47"/>
  <c r="D10" i="47"/>
  <c r="D12" i="47"/>
  <c r="D14" i="47"/>
  <c r="D16" i="47"/>
  <c r="D18" i="47"/>
  <c r="D20" i="47"/>
  <c r="D22" i="47"/>
  <c r="D6" i="46"/>
  <c r="D8" i="46"/>
  <c r="D10" i="46"/>
  <c r="D12" i="46"/>
  <c r="D14" i="46"/>
  <c r="D16" i="46"/>
  <c r="D18" i="46"/>
  <c r="D20" i="46"/>
  <c r="D22" i="46"/>
  <c r="D6" i="45"/>
  <c r="D8" i="45"/>
  <c r="D10" i="45"/>
  <c r="D12" i="45"/>
  <c r="D14" i="45"/>
  <c r="D16" i="45"/>
  <c r="D18" i="45"/>
  <c r="D20" i="45"/>
  <c r="D22" i="45"/>
  <c r="D6" i="43"/>
  <c r="D8" i="43"/>
  <c r="D10" i="43"/>
  <c r="D12" i="43"/>
  <c r="D14" i="43"/>
  <c r="D16" i="43"/>
  <c r="D18" i="43"/>
  <c r="D20" i="43"/>
  <c r="D22" i="43"/>
  <c r="D6" i="42"/>
  <c r="D8" i="42"/>
  <c r="D10" i="42"/>
  <c r="D12" i="42"/>
  <c r="D14" i="42"/>
  <c r="D16" i="42"/>
  <c r="D18" i="42"/>
  <c r="D20" i="42"/>
  <c r="D22" i="42"/>
  <c r="D6" i="40"/>
  <c r="D8" i="40"/>
  <c r="D10" i="40"/>
  <c r="D12" i="40"/>
  <c r="D14" i="40"/>
  <c r="D16" i="40"/>
  <c r="D18" i="40"/>
  <c r="D20" i="40"/>
  <c r="D22" i="40"/>
  <c r="D6" i="39"/>
  <c r="D8" i="39"/>
  <c r="D10" i="39"/>
  <c r="D12" i="39"/>
  <c r="D14" i="39"/>
  <c r="D16" i="39"/>
  <c r="D18" i="39"/>
  <c r="D20" i="39"/>
  <c r="D22" i="39"/>
  <c r="D6" i="36"/>
  <c r="D8" i="36"/>
  <c r="D10" i="36"/>
  <c r="D12" i="36"/>
  <c r="D14" i="36"/>
  <c r="D16" i="36"/>
  <c r="D18" i="36"/>
  <c r="D20" i="36"/>
  <c r="D22" i="36"/>
  <c r="D6" i="35"/>
  <c r="D8" i="35"/>
  <c r="D10" i="35"/>
  <c r="D12" i="35"/>
  <c r="D14" i="35"/>
  <c r="D16" i="35"/>
  <c r="D18" i="35"/>
  <c r="D20" i="35"/>
  <c r="D22" i="35"/>
  <c r="D6" i="33"/>
  <c r="D8" i="33"/>
  <c r="D10" i="33"/>
  <c r="D12" i="33"/>
  <c r="D14" i="33"/>
  <c r="D16" i="33"/>
  <c r="D18" i="33"/>
  <c r="D20" i="33"/>
  <c r="D22" i="33"/>
  <c r="D6" i="32"/>
  <c r="D8" i="32"/>
  <c r="D10" i="32"/>
  <c r="D12" i="32"/>
  <c r="D14" i="32"/>
  <c r="D16" i="32"/>
  <c r="D18" i="32"/>
  <c r="D20" i="32"/>
  <c r="D22" i="32"/>
  <c r="D6" i="31"/>
  <c r="D8" i="31"/>
  <c r="D10" i="31"/>
  <c r="D12" i="31"/>
  <c r="D14" i="31"/>
  <c r="D16" i="31"/>
  <c r="D18" i="31"/>
  <c r="D20" i="31"/>
  <c r="D22" i="31"/>
  <c r="C23" i="30"/>
  <c r="D23" i="30" s="1"/>
  <c r="C23" i="29"/>
  <c r="D23" i="29" s="1"/>
  <c r="C23" i="28"/>
  <c r="D23" i="28" s="1"/>
  <c r="C23" i="27"/>
  <c r="D23" i="27" s="1"/>
  <c r="C23" i="26"/>
  <c r="D23" i="26" s="1"/>
  <c r="C23" i="25"/>
  <c r="D23" i="25" s="1"/>
  <c r="C23" i="24"/>
  <c r="D23" i="24" s="1"/>
  <c r="C23" i="23"/>
  <c r="D23" i="23" s="1"/>
  <c r="C23" i="22"/>
  <c r="D23" i="22" s="1"/>
  <c r="C23" i="21"/>
  <c r="D23" i="21" s="1"/>
  <c r="C23" i="20"/>
  <c r="C23" i="19"/>
  <c r="D23" i="19" s="1"/>
  <c r="C23" i="18"/>
  <c r="D23" i="18" s="1"/>
  <c r="C23" i="17"/>
  <c r="D23" i="17" s="1"/>
  <c r="C23" i="16"/>
  <c r="D23" i="16" s="1"/>
  <c r="C23" i="15"/>
  <c r="C23" i="14"/>
  <c r="D23" i="14" s="1"/>
  <c r="C23" i="13"/>
  <c r="D23" i="13" s="1"/>
  <c r="C23" i="12"/>
  <c r="D23" i="12" s="1"/>
  <c r="C23" i="11"/>
  <c r="C23" i="10"/>
  <c r="D23" i="10" s="1"/>
  <c r="C23" i="9"/>
  <c r="C23" i="8"/>
  <c r="D23" i="8" s="1"/>
  <c r="C23" i="7"/>
  <c r="C23" i="6"/>
  <c r="D23" i="6" s="1"/>
  <c r="C23" i="5"/>
  <c r="D23" i="11" l="1"/>
  <c r="D5" i="11"/>
  <c r="D9" i="11"/>
  <c r="D13" i="11"/>
  <c r="D17" i="11"/>
  <c r="D21" i="11"/>
  <c r="D20" i="11"/>
  <c r="D6" i="11"/>
  <c r="D10" i="11"/>
  <c r="D14" i="11"/>
  <c r="D18" i="11"/>
  <c r="D22" i="11"/>
  <c r="D16" i="11"/>
  <c r="D7" i="11"/>
  <c r="D11" i="11"/>
  <c r="D15" i="11"/>
  <c r="D19" i="11"/>
  <c r="D12" i="11"/>
  <c r="D8" i="11"/>
  <c r="D23" i="20"/>
  <c r="D5" i="20"/>
  <c r="D9" i="20"/>
  <c r="D13" i="20"/>
  <c r="D17" i="20"/>
  <c r="D21" i="20"/>
  <c r="D22" i="20"/>
  <c r="D7" i="20"/>
  <c r="D15" i="20"/>
  <c r="D12" i="20"/>
  <c r="D20" i="20"/>
  <c r="D6" i="20"/>
  <c r="D10" i="20"/>
  <c r="D14" i="20"/>
  <c r="D18" i="20"/>
  <c r="D11" i="20"/>
  <c r="D19" i="20"/>
  <c r="D8" i="20"/>
  <c r="D16" i="20"/>
  <c r="D23" i="15"/>
  <c r="D5" i="15"/>
  <c r="D9" i="15"/>
  <c r="D13" i="15"/>
  <c r="D17" i="15"/>
  <c r="D21" i="15"/>
  <c r="D16" i="15"/>
  <c r="D6" i="15"/>
  <c r="D10" i="15"/>
  <c r="D14" i="15"/>
  <c r="D18" i="15"/>
  <c r="D22" i="15"/>
  <c r="D20" i="15"/>
  <c r="D7" i="15"/>
  <c r="D11" i="15"/>
  <c r="D15" i="15"/>
  <c r="D19" i="15"/>
  <c r="D12" i="15"/>
  <c r="D8" i="15"/>
  <c r="D23" i="7"/>
  <c r="D5" i="7"/>
  <c r="D6" i="7"/>
  <c r="D10" i="7"/>
  <c r="D14" i="7"/>
  <c r="D18" i="7"/>
  <c r="D22" i="7"/>
  <c r="D7" i="7"/>
  <c r="D11" i="7"/>
  <c r="D15" i="7"/>
  <c r="D19" i="7"/>
  <c r="D8" i="7"/>
  <c r="D12" i="7"/>
  <c r="D16" i="7"/>
  <c r="D20" i="7"/>
  <c r="D9" i="7"/>
  <c r="D13" i="7"/>
  <c r="D17" i="7"/>
  <c r="D21" i="7"/>
  <c r="D23" i="9"/>
  <c r="D5" i="9"/>
  <c r="D13" i="9"/>
  <c r="D21" i="9"/>
  <c r="D6" i="9"/>
  <c r="D14" i="9"/>
  <c r="D22" i="9"/>
  <c r="D7" i="9"/>
  <c r="D15" i="9"/>
  <c r="D16" i="9"/>
  <c r="D9" i="9"/>
  <c r="D17" i="9"/>
  <c r="D10" i="9"/>
  <c r="D18" i="9"/>
  <c r="D19" i="9"/>
  <c r="D8" i="9"/>
  <c r="D12" i="9"/>
  <c r="D20" i="9"/>
  <c r="D11" i="9"/>
  <c r="D15" i="28"/>
  <c r="D11" i="28"/>
  <c r="D7" i="29"/>
  <c r="D19" i="28"/>
  <c r="D5" i="30"/>
  <c r="D7" i="28"/>
  <c r="D15" i="26"/>
  <c r="D7" i="26"/>
  <c r="D7" i="8"/>
  <c r="D13" i="30"/>
  <c r="D9" i="30"/>
  <c r="D17" i="30"/>
  <c r="D7" i="30"/>
  <c r="D11" i="30"/>
  <c r="D15" i="30"/>
  <c r="D19" i="30"/>
  <c r="D7" i="27"/>
  <c r="D5" i="26"/>
  <c r="D11" i="26"/>
  <c r="D19" i="26"/>
  <c r="D23" i="5"/>
  <c r="D5" i="5"/>
  <c r="D15" i="29"/>
  <c r="D15" i="27"/>
  <c r="D7" i="25"/>
  <c r="D11" i="29"/>
  <c r="D19" i="29"/>
  <c r="D11" i="27"/>
  <c r="D19" i="27"/>
  <c r="D7" i="5"/>
  <c r="D15" i="5"/>
  <c r="D7" i="6"/>
  <c r="D6" i="26"/>
  <c r="D9" i="26"/>
  <c r="D13" i="26"/>
  <c r="D17" i="26"/>
  <c r="D21" i="26"/>
  <c r="D5" i="27"/>
  <c r="D9" i="27"/>
  <c r="D13" i="27"/>
  <c r="D17" i="27"/>
  <c r="D21" i="27"/>
  <c r="D5" i="28"/>
  <c r="D9" i="28"/>
  <c r="D13" i="28"/>
  <c r="D17" i="28"/>
  <c r="D21" i="28"/>
  <c r="D5" i="29"/>
  <c r="D9" i="29"/>
  <c r="D13" i="29"/>
  <c r="D17" i="29"/>
  <c r="D21" i="29"/>
  <c r="D21" i="30"/>
  <c r="D15" i="25"/>
  <c r="D11" i="25"/>
  <c r="D19" i="25"/>
  <c r="D5" i="25"/>
  <c r="D9" i="25"/>
  <c r="D13" i="25"/>
  <c r="D17" i="25"/>
  <c r="D21" i="25"/>
  <c r="D7" i="24"/>
  <c r="D15" i="24"/>
  <c r="D11" i="24"/>
  <c r="D19" i="24"/>
  <c r="D5" i="24"/>
  <c r="D9" i="24"/>
  <c r="D13" i="24"/>
  <c r="D17" i="24"/>
  <c r="D21" i="24"/>
  <c r="D7" i="23"/>
  <c r="D15" i="23"/>
  <c r="D11" i="23"/>
  <c r="D19" i="23"/>
  <c r="D5" i="23"/>
  <c r="D9" i="23"/>
  <c r="D13" i="23"/>
  <c r="D17" i="23"/>
  <c r="D21" i="23"/>
  <c r="D7" i="22"/>
  <c r="D15" i="22"/>
  <c r="D11" i="22"/>
  <c r="D19" i="22"/>
  <c r="D5" i="22"/>
  <c r="D9" i="22"/>
  <c r="D13" i="22"/>
  <c r="D17" i="22"/>
  <c r="D21" i="22"/>
  <c r="D7" i="21"/>
  <c r="D15" i="21"/>
  <c r="D11" i="21"/>
  <c r="D19" i="21"/>
  <c r="D5" i="21"/>
  <c r="D9" i="21"/>
  <c r="D13" i="21"/>
  <c r="D17" i="21"/>
  <c r="D21" i="21"/>
  <c r="D7" i="19"/>
  <c r="D11" i="19"/>
  <c r="D15" i="19"/>
  <c r="D19" i="19"/>
  <c r="D5" i="19"/>
  <c r="D9" i="19"/>
  <c r="D13" i="19"/>
  <c r="D17" i="19"/>
  <c r="D21" i="19"/>
  <c r="D7" i="18"/>
  <c r="D15" i="18"/>
  <c r="D11" i="18"/>
  <c r="D19" i="18"/>
  <c r="D5" i="18"/>
  <c r="D9" i="18"/>
  <c r="D13" i="18"/>
  <c r="D17" i="18"/>
  <c r="D21" i="18"/>
  <c r="D7" i="17"/>
  <c r="D15" i="17"/>
  <c r="D11" i="17"/>
  <c r="D19" i="17"/>
  <c r="D5" i="17"/>
  <c r="D9" i="17"/>
  <c r="D13" i="17"/>
  <c r="D17" i="17"/>
  <c r="D21" i="17"/>
  <c r="D7" i="16"/>
  <c r="D15" i="16"/>
  <c r="D11" i="16"/>
  <c r="D19" i="16"/>
  <c r="D5" i="16"/>
  <c r="D9" i="16"/>
  <c r="D13" i="16"/>
  <c r="D17" i="16"/>
  <c r="D21" i="16"/>
  <c r="D7" i="14"/>
  <c r="D15" i="14"/>
  <c r="D11" i="14"/>
  <c r="D19" i="14"/>
  <c r="D5" i="14"/>
  <c r="D9" i="14"/>
  <c r="D13" i="14"/>
  <c r="D17" i="14"/>
  <c r="D21" i="14"/>
  <c r="D7" i="13"/>
  <c r="D15" i="13"/>
  <c r="D11" i="13"/>
  <c r="D19" i="13"/>
  <c r="D5" i="13"/>
  <c r="D9" i="13"/>
  <c r="D13" i="13"/>
  <c r="D17" i="13"/>
  <c r="D21" i="13"/>
  <c r="D11" i="12"/>
  <c r="D7" i="12"/>
  <c r="D15" i="12"/>
  <c r="D19" i="12"/>
  <c r="D5" i="12"/>
  <c r="D9" i="12"/>
  <c r="D13" i="12"/>
  <c r="D17" i="12"/>
  <c r="D21" i="12"/>
  <c r="D7" i="10"/>
  <c r="D15" i="10"/>
  <c r="D11" i="10"/>
  <c r="D19" i="10"/>
  <c r="D5" i="10"/>
  <c r="D9" i="10"/>
  <c r="D13" i="10"/>
  <c r="D17" i="10"/>
  <c r="D21" i="10"/>
  <c r="D15" i="8"/>
  <c r="D11" i="8"/>
  <c r="D19" i="8"/>
  <c r="D5" i="8"/>
  <c r="D9" i="8"/>
  <c r="D13" i="8"/>
  <c r="D17" i="8"/>
  <c r="D21" i="8"/>
  <c r="D15" i="6"/>
  <c r="D11" i="6"/>
  <c r="D19" i="6"/>
  <c r="D5" i="6"/>
  <c r="D9" i="6"/>
  <c r="D13" i="6"/>
  <c r="D17" i="6"/>
  <c r="D21" i="6"/>
  <c r="D11" i="5"/>
  <c r="D19" i="5"/>
  <c r="D9" i="5"/>
  <c r="D13" i="5"/>
  <c r="D17" i="5"/>
  <c r="D21" i="5"/>
  <c r="D6" i="30"/>
  <c r="D8" i="30"/>
  <c r="D10" i="30"/>
  <c r="D12" i="30"/>
  <c r="D14" i="30"/>
  <c r="D16" i="30"/>
  <c r="D18" i="30"/>
  <c r="D20" i="30"/>
  <c r="D22" i="30"/>
  <c r="D6" i="29"/>
  <c r="D8" i="29"/>
  <c r="D10" i="29"/>
  <c r="D12" i="29"/>
  <c r="D14" i="29"/>
  <c r="D16" i="29"/>
  <c r="D18" i="29"/>
  <c r="D20" i="29"/>
  <c r="D22" i="29"/>
  <c r="D6" i="28"/>
  <c r="D8" i="28"/>
  <c r="D10" i="28"/>
  <c r="D12" i="28"/>
  <c r="D14" i="28"/>
  <c r="D16" i="28"/>
  <c r="D18" i="28"/>
  <c r="D20" i="28"/>
  <c r="D22" i="28"/>
  <c r="D6" i="27"/>
  <c r="D8" i="27"/>
  <c r="D10" i="27"/>
  <c r="D12" i="27"/>
  <c r="D14" i="27"/>
  <c r="D16" i="27"/>
  <c r="D18" i="27"/>
  <c r="D20" i="27"/>
  <c r="D22" i="27"/>
  <c r="D8" i="26"/>
  <c r="D10" i="26"/>
  <c r="D12" i="26"/>
  <c r="D14" i="26"/>
  <c r="D16" i="26"/>
  <c r="D18" i="26"/>
  <c r="D20" i="26"/>
  <c r="D22" i="26"/>
  <c r="D6" i="25"/>
  <c r="D8" i="25"/>
  <c r="D10" i="25"/>
  <c r="D12" i="25"/>
  <c r="D14" i="25"/>
  <c r="D16" i="25"/>
  <c r="D18" i="25"/>
  <c r="D20" i="25"/>
  <c r="D22" i="25"/>
  <c r="D6" i="24"/>
  <c r="D8" i="24"/>
  <c r="D10" i="24"/>
  <c r="D12" i="24"/>
  <c r="D14" i="24"/>
  <c r="D16" i="24"/>
  <c r="D18" i="24"/>
  <c r="D20" i="24"/>
  <c r="D22" i="24"/>
  <c r="D6" i="23"/>
  <c r="D8" i="23"/>
  <c r="D10" i="23"/>
  <c r="D12" i="23"/>
  <c r="D14" i="23"/>
  <c r="D16" i="23"/>
  <c r="D18" i="23"/>
  <c r="D20" i="23"/>
  <c r="D22" i="23"/>
  <c r="D6" i="22"/>
  <c r="D8" i="22"/>
  <c r="D10" i="22"/>
  <c r="D12" i="22"/>
  <c r="D14" i="22"/>
  <c r="D16" i="22"/>
  <c r="D18" i="22"/>
  <c r="D20" i="22"/>
  <c r="D22" i="22"/>
  <c r="D6" i="21"/>
  <c r="D8" i="21"/>
  <c r="D10" i="21"/>
  <c r="D12" i="21"/>
  <c r="D14" i="21"/>
  <c r="D16" i="21"/>
  <c r="D18" i="21"/>
  <c r="D20" i="21"/>
  <c r="D22" i="21"/>
  <c r="D6" i="19"/>
  <c r="D8" i="19"/>
  <c r="D10" i="19"/>
  <c r="D12" i="19"/>
  <c r="D14" i="19"/>
  <c r="D16" i="19"/>
  <c r="D18" i="19"/>
  <c r="D20" i="19"/>
  <c r="D22" i="19"/>
  <c r="D6" i="18"/>
  <c r="D8" i="18"/>
  <c r="D10" i="18"/>
  <c r="D12" i="18"/>
  <c r="D14" i="18"/>
  <c r="D16" i="18"/>
  <c r="D18" i="18"/>
  <c r="D20" i="18"/>
  <c r="D22" i="18"/>
  <c r="D6" i="17"/>
  <c r="D8" i="17"/>
  <c r="D10" i="17"/>
  <c r="D12" i="17"/>
  <c r="D14" i="17"/>
  <c r="D16" i="17"/>
  <c r="D18" i="17"/>
  <c r="D20" i="17"/>
  <c r="D22" i="17"/>
  <c r="D6" i="16"/>
  <c r="D8" i="16"/>
  <c r="D10" i="16"/>
  <c r="D12" i="16"/>
  <c r="D14" i="16"/>
  <c r="D16" i="16"/>
  <c r="D18" i="16"/>
  <c r="D20" i="16"/>
  <c r="D22" i="16"/>
  <c r="D6" i="14"/>
  <c r="D8" i="14"/>
  <c r="D10" i="14"/>
  <c r="D12" i="14"/>
  <c r="D14" i="14"/>
  <c r="D16" i="14"/>
  <c r="D18" i="14"/>
  <c r="D20" i="14"/>
  <c r="D22" i="14"/>
  <c r="D6" i="13"/>
  <c r="D8" i="13"/>
  <c r="D10" i="13"/>
  <c r="D12" i="13"/>
  <c r="D14" i="13"/>
  <c r="D16" i="13"/>
  <c r="D18" i="13"/>
  <c r="D20" i="13"/>
  <c r="D22" i="13"/>
  <c r="D6" i="12"/>
  <c r="D8" i="12"/>
  <c r="D10" i="12"/>
  <c r="D12" i="12"/>
  <c r="D14" i="12"/>
  <c r="D16" i="12"/>
  <c r="D18" i="12"/>
  <c r="D20" i="12"/>
  <c r="D22" i="12"/>
  <c r="D6" i="10"/>
  <c r="D8" i="10"/>
  <c r="D10" i="10"/>
  <c r="D12" i="10"/>
  <c r="D14" i="10"/>
  <c r="D16" i="10"/>
  <c r="D18" i="10"/>
  <c r="D20" i="10"/>
  <c r="D22" i="10"/>
  <c r="D6" i="8"/>
  <c r="D8" i="8"/>
  <c r="D10" i="8"/>
  <c r="D12" i="8"/>
  <c r="D14" i="8"/>
  <c r="D16" i="8"/>
  <c r="D18" i="8"/>
  <c r="D20" i="8"/>
  <c r="D22" i="8"/>
  <c r="D6" i="6"/>
  <c r="D8" i="6"/>
  <c r="D10" i="6"/>
  <c r="D12" i="6"/>
  <c r="D14" i="6"/>
  <c r="D16" i="6"/>
  <c r="D18" i="6"/>
  <c r="D20" i="6"/>
  <c r="D22" i="6"/>
  <c r="D6" i="5"/>
  <c r="D8" i="5"/>
  <c r="D10" i="5"/>
  <c r="D12" i="5"/>
  <c r="D14" i="5"/>
  <c r="D16" i="5"/>
  <c r="D18" i="5"/>
  <c r="D20" i="5"/>
  <c r="D22" i="5"/>
</calcChain>
</file>

<file path=xl/sharedStrings.xml><?xml version="1.0" encoding="utf-8"?>
<sst xmlns="http://schemas.openxmlformats.org/spreadsheetml/2006/main" count="2116" uniqueCount="188">
  <si>
    <t>Departamento de Desarrollo Económico y Comercio</t>
  </si>
  <si>
    <t>Secreataría Auxiliar de Sectores Estratégicos</t>
  </si>
  <si>
    <t>Informe Municipal de Ventas</t>
  </si>
  <si>
    <t>Id</t>
  </si>
  <si>
    <t>Municipios</t>
  </si>
  <si>
    <t>Ventas</t>
  </si>
  <si>
    <t>Adjuntas</t>
  </si>
  <si>
    <t>Aguada</t>
  </si>
  <si>
    <t>Aguadilla</t>
  </si>
  <si>
    <t>Aguas Buenas</t>
  </si>
  <si>
    <t>Aibonito</t>
  </si>
  <si>
    <t>Añasco</t>
  </si>
  <si>
    <t>Arecibo</t>
  </si>
  <si>
    <t>Arroyo</t>
  </si>
  <si>
    <t>Barceloneta</t>
  </si>
  <si>
    <t>Barranquitas</t>
  </si>
  <si>
    <t>Bayamón</t>
  </si>
  <si>
    <t>Cabo Rojo</t>
  </si>
  <si>
    <t>Caguas</t>
  </si>
  <si>
    <t>Camuy</t>
  </si>
  <si>
    <t>Canóvanas</t>
  </si>
  <si>
    <t>Carolina</t>
  </si>
  <si>
    <t>Cataño</t>
  </si>
  <si>
    <t>Cayey</t>
  </si>
  <si>
    <t>Ceiba</t>
  </si>
  <si>
    <t>Ciales</t>
  </si>
  <si>
    <t>Cidra</t>
  </si>
  <si>
    <t>Coamo</t>
  </si>
  <si>
    <t>Comerío</t>
  </si>
  <si>
    <t>Corozal</t>
  </si>
  <si>
    <t>Culebra</t>
  </si>
  <si>
    <t>Dorado</t>
  </si>
  <si>
    <t>Fajardo</t>
  </si>
  <si>
    <t>Florida</t>
  </si>
  <si>
    <t>Guánica</t>
  </si>
  <si>
    <t>Guayama</t>
  </si>
  <si>
    <t>Guayanilla</t>
  </si>
  <si>
    <t>Guaynabo</t>
  </si>
  <si>
    <t>Gurabo</t>
  </si>
  <si>
    <t>Hatillo</t>
  </si>
  <si>
    <t>Hormigueros</t>
  </si>
  <si>
    <t>Humacao</t>
  </si>
  <si>
    <t>Isabela</t>
  </si>
  <si>
    <t>Jayuya</t>
  </si>
  <si>
    <t>Juana Díaz</t>
  </si>
  <si>
    <t>Juncos</t>
  </si>
  <si>
    <t>Lajas</t>
  </si>
  <si>
    <t>Lares</t>
  </si>
  <si>
    <t>Las Marías</t>
  </si>
  <si>
    <t>Las Piedras</t>
  </si>
  <si>
    <t>Loíza</t>
  </si>
  <si>
    <t>Luquillo</t>
  </si>
  <si>
    <t>Manatí</t>
  </si>
  <si>
    <t>Maricao</t>
  </si>
  <si>
    <t>Maunabo</t>
  </si>
  <si>
    <t>Mayagüez</t>
  </si>
  <si>
    <t>Moca</t>
  </si>
  <si>
    <t>Morovis</t>
  </si>
  <si>
    <t>Naguabo</t>
  </si>
  <si>
    <t>Naranjito</t>
  </si>
  <si>
    <t>Orocovis</t>
  </si>
  <si>
    <t>Patillas</t>
  </si>
  <si>
    <t>Peñuelas</t>
  </si>
  <si>
    <t>Ponce</t>
  </si>
  <si>
    <t>Quebradillas</t>
  </si>
  <si>
    <t>Rincón</t>
  </si>
  <si>
    <t>Río Grande</t>
  </si>
  <si>
    <t>Sabana Grande</t>
  </si>
  <si>
    <t>Salinas</t>
  </si>
  <si>
    <t>San Gérman</t>
  </si>
  <si>
    <t>San Juan</t>
  </si>
  <si>
    <t>San Lorenzo</t>
  </si>
  <si>
    <t>San Sebastián</t>
  </si>
  <si>
    <t>Santa Isabel</t>
  </si>
  <si>
    <t>Toa Alta</t>
  </si>
  <si>
    <t>Toa Baja</t>
  </si>
  <si>
    <t>Trujillo Alto</t>
  </si>
  <si>
    <t>Utuado</t>
  </si>
  <si>
    <t>Vega Alta</t>
  </si>
  <si>
    <t>Vega Baja</t>
  </si>
  <si>
    <t>Vieques</t>
  </si>
  <si>
    <t>Villalba</t>
  </si>
  <si>
    <t>Yabucoa</t>
  </si>
  <si>
    <t>Yauco</t>
  </si>
  <si>
    <t>Municipio de Adjuntas</t>
  </si>
  <si>
    <t>Descripción del Sector de Ventas al Detal</t>
  </si>
  <si>
    <t>Venta</t>
  </si>
  <si>
    <t>Proporción del Total</t>
  </si>
  <si>
    <t>Mueblerías</t>
  </si>
  <si>
    <t>Tiendas de artículos electrónicos</t>
  </si>
  <si>
    <t>Tiendas de piezas de autos</t>
  </si>
  <si>
    <t>Equipo de patio y jardinería</t>
  </si>
  <si>
    <t>Tiendas de alimentos especiales</t>
  </si>
  <si>
    <t>Tiendas de ropa</t>
  </si>
  <si>
    <t>Tiendas de calzado</t>
  </si>
  <si>
    <t>Tiendas de joyería, equipaje y artículos de cuero</t>
  </si>
  <si>
    <t>Tiendas de deporte, instrumentos musicales y de entretenimiento</t>
  </si>
  <si>
    <t>Farmacias y droguerías</t>
  </si>
  <si>
    <t>Distribuidores de combustible</t>
  </si>
  <si>
    <t>Vehículos de motor nuevos y usados</t>
  </si>
  <si>
    <t>Ferreterías y materiales para el hogar</t>
  </si>
  <si>
    <t>Supermercado y tiendas de bebidas alcohólicas</t>
  </si>
  <si>
    <t>Tiendas de cosméticos, productos de belleza y perfumes</t>
  </si>
  <si>
    <t>Gasolineras y tiendas de conveniencia</t>
  </si>
  <si>
    <t>Tiendas por departamento y otros artículos misceláneos</t>
  </si>
  <si>
    <t>Restaurantes y lugares de bebidas alcohólicas</t>
  </si>
  <si>
    <t>Total</t>
  </si>
  <si>
    <t>Municipio de Aguada</t>
  </si>
  <si>
    <t>Municipio de Aguadilla</t>
  </si>
  <si>
    <t>Municipio de Aguas Buenas</t>
  </si>
  <si>
    <t>Municipio de Aibonito</t>
  </si>
  <si>
    <t>Municipio de Añasco</t>
  </si>
  <si>
    <t>Municipio de Arecibo</t>
  </si>
  <si>
    <t>Municipio de Arroyo</t>
  </si>
  <si>
    <t>Municipio de Barceloneta</t>
  </si>
  <si>
    <t>Municipio de Barranquitas</t>
  </si>
  <si>
    <t>Municipio de Bayamón</t>
  </si>
  <si>
    <t xml:space="preserve">     </t>
  </si>
  <si>
    <t>Municipio de Cabo Rojo</t>
  </si>
  <si>
    <t>Municipio de Caguas</t>
  </si>
  <si>
    <t>Municipio de Camuy</t>
  </si>
  <si>
    <t>Municipio de Canóvanas</t>
  </si>
  <si>
    <t>Municipio de Carolina</t>
  </si>
  <si>
    <t>Municipio de Cataño</t>
  </si>
  <si>
    <t>Municipio de Cayey</t>
  </si>
  <si>
    <t>Municipio de Ceiba</t>
  </si>
  <si>
    <t>Municipio de Ciales</t>
  </si>
  <si>
    <t>Municipio de Cidra</t>
  </si>
  <si>
    <t>Municipio de Coamo</t>
  </si>
  <si>
    <t>Municipio de Comerío</t>
  </si>
  <si>
    <t>Municipio de Corozal</t>
  </si>
  <si>
    <t>Municipio de Culebra</t>
  </si>
  <si>
    <t xml:space="preserve"> </t>
  </si>
  <si>
    <t>Municipio de Dorado</t>
  </si>
  <si>
    <t>Municipio de Fajardo</t>
  </si>
  <si>
    <t>Municipio de Florida</t>
  </si>
  <si>
    <t>Municipio de Guánica</t>
  </si>
  <si>
    <t>Municipio de Guayama</t>
  </si>
  <si>
    <t>Municipio de Guayanilla</t>
  </si>
  <si>
    <t>Municipio de Guaynabo</t>
  </si>
  <si>
    <t>Municipio de Gurabo</t>
  </si>
  <si>
    <t>Municipio de Hatillo</t>
  </si>
  <si>
    <t>Municipio de Hormigueros</t>
  </si>
  <si>
    <t>Municipio de Humacao</t>
  </si>
  <si>
    <t>Municipio de Isabela</t>
  </si>
  <si>
    <t>Municipio de Jayuya</t>
  </si>
  <si>
    <t>Municipio de Juana Díaz</t>
  </si>
  <si>
    <t>Municipio de Juncos</t>
  </si>
  <si>
    <t>Municipio de Lajas</t>
  </si>
  <si>
    <t>Municipio de Lares</t>
  </si>
  <si>
    <t>Municipio de Las Marías</t>
  </si>
  <si>
    <t>Municipio de Las Piedras</t>
  </si>
  <si>
    <t>Municipio de Loíza</t>
  </si>
  <si>
    <t>Municipio de Luquillo</t>
  </si>
  <si>
    <t>Municipio de Manatí</t>
  </si>
  <si>
    <t>Municipio de Maricao</t>
  </si>
  <si>
    <t>Municipio de Maunabo</t>
  </si>
  <si>
    <t>Municipio de Mayagüez</t>
  </si>
  <si>
    <t>Municipio de Moca</t>
  </si>
  <si>
    <t>Municipio de Morovis</t>
  </si>
  <si>
    <t>Municipio de Naguabo</t>
  </si>
  <si>
    <t>Municipio de Naranjito</t>
  </si>
  <si>
    <t>Municipio de Orocovis</t>
  </si>
  <si>
    <t>Municipio de Patillas</t>
  </si>
  <si>
    <t>Municipio de Peñuelas</t>
  </si>
  <si>
    <t>Municipio de Ponce</t>
  </si>
  <si>
    <t>Municipio de Quebradillas</t>
  </si>
  <si>
    <t>Municipio de Rincón</t>
  </si>
  <si>
    <t>Municipio de Río Grande</t>
  </si>
  <si>
    <t>Municipio de Sabana Grande</t>
  </si>
  <si>
    <t>Municipio de Salinas</t>
  </si>
  <si>
    <t>Municipio de San Germán</t>
  </si>
  <si>
    <t>Municipio de San Juan</t>
  </si>
  <si>
    <t>Municipio de San Lorenzo</t>
  </si>
  <si>
    <t>Municipio de San Sebastián</t>
  </si>
  <si>
    <t>Municipio de Santa Isabel</t>
  </si>
  <si>
    <t>Municipio de Toa Alta</t>
  </si>
  <si>
    <t>Municipio de Toa Baja</t>
  </si>
  <si>
    <t>Municipio de Trujillo Alto</t>
  </si>
  <si>
    <t>Municipio de Utuado</t>
  </si>
  <si>
    <t>Municipio de Vega Alta</t>
  </si>
  <si>
    <t>Municipio de Vega Baja</t>
  </si>
  <si>
    <t>Municipio de Vieques</t>
  </si>
  <si>
    <t>Municipio de Villalba</t>
  </si>
  <si>
    <t>Municipio de Yabucoa</t>
  </si>
  <si>
    <t>Municipio de Yauco</t>
  </si>
  <si>
    <t>Mayo 2023 Revisado</t>
  </si>
  <si>
    <t>Oficina de Estrategia e Inteligencia de Negocios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</si>
</sst>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u/>
      <sz val="11"/>
      <color theme="1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0"/>
      <name val="Arial Narrow"/>
      <family val="2"/>
    </font>
    <font>
      <b/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164" fontId="0" fillId="0" borderId="0" xfId="0" applyNumberFormat="1" applyAlignment="1">
      <alignment vertical="center"/>
    </xf>
    <xf numFmtId="164" fontId="9" fillId="0" borderId="0" xfId="0" applyNumberFormat="1" applyFont="1" applyAlignment="1">
      <alignment vertical="center"/>
    </xf>
    <xf numFmtId="0" fontId="4" fillId="3" borderId="9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/>
    </xf>
    <xf numFmtId="0" fontId="5" fillId="3" borderId="15" xfId="2" applyFont="1" applyFill="1" applyBorder="1" applyAlignment="1">
      <alignment horizontal="center" vertical="center" wrapText="1"/>
    </xf>
    <xf numFmtId="6" fontId="5" fillId="3" borderId="16" xfId="2" applyNumberFormat="1" applyFont="1" applyFill="1" applyBorder="1" applyAlignment="1">
      <alignment horizontal="right" vertical="center" wrapText="1"/>
    </xf>
    <xf numFmtId="6" fontId="5" fillId="3" borderId="16" xfId="2" applyNumberFormat="1" applyFont="1" applyFill="1" applyBorder="1" applyAlignment="1">
      <alignment horizontal="center" vertical="center" wrapText="1"/>
    </xf>
    <xf numFmtId="9" fontId="5" fillId="3" borderId="12" xfId="1" applyFont="1" applyFill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6" fontId="5" fillId="0" borderId="12" xfId="2" applyNumberFormat="1" applyFont="1" applyBorder="1" applyAlignment="1">
      <alignment horizontal="left" vertical="center" wrapText="1"/>
    </xf>
    <xf numFmtId="6" fontId="5" fillId="0" borderId="12" xfId="2" applyNumberFormat="1" applyFont="1" applyBorder="1" applyAlignment="1">
      <alignment horizontal="center" vertical="center" wrapText="1"/>
    </xf>
    <xf numFmtId="9" fontId="5" fillId="0" borderId="12" xfId="1" applyFont="1" applyFill="1" applyBorder="1" applyAlignment="1">
      <alignment horizontal="center" vertical="center" wrapText="1"/>
    </xf>
    <xf numFmtId="0" fontId="5" fillId="0" borderId="13" xfId="2" applyFont="1" applyBorder="1" applyAlignment="1">
      <alignment horizontal="center" vertical="center" wrapText="1"/>
    </xf>
    <xf numFmtId="6" fontId="5" fillId="0" borderId="14" xfId="2" applyNumberFormat="1" applyFont="1" applyBorder="1" applyAlignment="1">
      <alignment horizontal="left" vertical="center" wrapText="1"/>
    </xf>
    <xf numFmtId="6" fontId="5" fillId="0" borderId="14" xfId="2" applyNumberFormat="1" applyFont="1" applyBorder="1" applyAlignment="1">
      <alignment horizontal="center" vertical="center" wrapText="1"/>
    </xf>
    <xf numFmtId="6" fontId="12" fillId="3" borderId="16" xfId="2" applyNumberFormat="1" applyFont="1" applyFill="1" applyBorder="1" applyAlignment="1">
      <alignment horizontal="right" vertical="center" wrapText="1"/>
    </xf>
    <xf numFmtId="6" fontId="12" fillId="3" borderId="16" xfId="2" applyNumberFormat="1" applyFont="1" applyFill="1" applyBorder="1" applyAlignment="1">
      <alignment horizontal="center" vertical="center" wrapText="1"/>
    </xf>
    <xf numFmtId="9" fontId="12" fillId="3" borderId="12" xfId="1" applyFont="1" applyFill="1" applyBorder="1" applyAlignment="1">
      <alignment horizontal="center" vertical="center" wrapText="1"/>
    </xf>
    <xf numFmtId="0" fontId="10" fillId="3" borderId="17" xfId="2" applyFont="1" applyFill="1" applyBorder="1" applyAlignment="1">
      <alignment horizontal="center" vertical="center"/>
    </xf>
    <xf numFmtId="0" fontId="7" fillId="0" borderId="11" xfId="2" applyFont="1" applyBorder="1" applyAlignment="1">
      <alignment horizontal="center" vertical="center" wrapText="1"/>
    </xf>
    <xf numFmtId="6" fontId="8" fillId="0" borderId="12" xfId="3" applyNumberFormat="1" applyFont="1" applyFill="1" applyBorder="1" applyAlignment="1">
      <alignment horizontal="left" vertical="center" wrapText="1"/>
    </xf>
    <xf numFmtId="164" fontId="7" fillId="0" borderId="12" xfId="4" applyNumberFormat="1" applyFont="1" applyFill="1" applyBorder="1" applyAlignment="1">
      <alignment horizontal="left" vertical="center" wrapText="1"/>
    </xf>
    <xf numFmtId="0" fontId="7" fillId="0" borderId="13" xfId="2" applyFont="1" applyBorder="1" applyAlignment="1">
      <alignment horizontal="center" vertical="center" wrapText="1"/>
    </xf>
    <xf numFmtId="6" fontId="8" fillId="0" borderId="14" xfId="3" applyNumberFormat="1" applyFont="1" applyFill="1" applyBorder="1" applyAlignment="1">
      <alignment horizontal="left" vertical="center" wrapText="1"/>
    </xf>
    <xf numFmtId="164" fontId="7" fillId="0" borderId="14" xfId="4" applyNumberFormat="1" applyFont="1" applyFill="1" applyBorder="1" applyAlignment="1">
      <alignment horizontal="left" vertical="center" wrapText="1"/>
    </xf>
    <xf numFmtId="0" fontId="7" fillId="0" borderId="15" xfId="2" applyFont="1" applyBorder="1" applyAlignment="1">
      <alignment horizontal="center" vertical="center" wrapText="1"/>
    </xf>
    <xf numFmtId="6" fontId="8" fillId="0" borderId="16" xfId="3" applyNumberFormat="1" applyFont="1" applyFill="1" applyBorder="1" applyAlignment="1">
      <alignment horizontal="left" vertical="center" wrapText="1"/>
    </xf>
    <xf numFmtId="164" fontId="7" fillId="0" borderId="16" xfId="4" applyNumberFormat="1" applyFont="1" applyFill="1" applyBorder="1" applyAlignment="1">
      <alignment horizontal="left" vertical="center" wrapText="1"/>
    </xf>
    <xf numFmtId="0" fontId="12" fillId="3" borderId="15" xfId="2" applyFont="1" applyFill="1" applyBorder="1" applyAlignment="1">
      <alignment horizontal="center" vertical="center" wrapText="1"/>
    </xf>
    <xf numFmtId="0" fontId="12" fillId="4" borderId="15" xfId="2" applyFont="1" applyFill="1" applyBorder="1" applyAlignment="1">
      <alignment horizontal="center" vertical="center" wrapText="1"/>
    </xf>
    <xf numFmtId="6" fontId="12" fillId="4" borderId="16" xfId="2" applyNumberFormat="1" applyFont="1" applyFill="1" applyBorder="1" applyAlignment="1">
      <alignment horizontal="right" vertical="center" wrapText="1"/>
    </xf>
    <xf numFmtId="6" fontId="12" fillId="4" borderId="16" xfId="2" applyNumberFormat="1" applyFont="1" applyFill="1" applyBorder="1" applyAlignment="1">
      <alignment horizontal="center" vertical="center" wrapText="1"/>
    </xf>
    <xf numFmtId="9" fontId="12" fillId="4" borderId="12" xfId="1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horizontal="center" vertical="center"/>
    </xf>
    <xf numFmtId="0" fontId="0" fillId="5" borderId="0" xfId="0" applyFill="1" applyAlignment="1">
      <alignment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0" fontId="11" fillId="2" borderId="4" xfId="2" applyFont="1" applyFill="1" applyBorder="1" applyAlignment="1">
      <alignment horizontal="center" vertical="center"/>
    </xf>
    <xf numFmtId="0" fontId="11" fillId="2" borderId="0" xfId="2" applyFont="1" applyFill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</cellXfs>
  <cellStyles count="5">
    <cellStyle name="Currency" xfId="4" builtinId="4"/>
    <cellStyle name="Hyperlink" xfId="3" builtinId="8"/>
    <cellStyle name="Normal" xfId="0" builtinId="0"/>
    <cellStyle name="Normal 6" xfId="2" xr:uid="{56E75A8B-13A0-48E8-8A6E-BE59F022D2B9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customXml" Target="../customXml/item1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85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86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6</xdr:col>
      <xdr:colOff>304800</xdr:colOff>
      <xdr:row>4</xdr:row>
      <xdr:rowOff>28575</xdr:rowOff>
    </xdr:to>
    <xdr:pic>
      <xdr:nvPicPr>
        <xdr:cNvPr id="3" name="Picture 2" descr="Text&#10;&#10;Description automatically generated">
          <a:extLst>
            <a:ext uri="{FF2B5EF4-FFF2-40B4-BE49-F238E27FC236}">
              <a16:creationId xmlns:a16="http://schemas.microsoft.com/office/drawing/2014/main" id="{A1778B70-A58A-4197-84D6-B8A7621BCA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3275" y="0"/>
          <a:ext cx="2505075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83F39-F023-4A54-928E-3283453FEB24}">
  <dimension ref="A1:E87"/>
  <sheetViews>
    <sheetView showGridLines="0" tabSelected="1" workbookViewId="0">
      <selection activeCell="C20" sqref="C20"/>
    </sheetView>
  </sheetViews>
  <sheetFormatPr defaultColWidth="8.85546875" defaultRowHeight="16.5" x14ac:dyDescent="0.25"/>
  <cols>
    <col min="1" max="3" width="16.7109375" style="2" customWidth="1"/>
    <col min="4" max="4" width="8.85546875" style="1"/>
    <col min="5" max="5" width="15.28515625" style="1" bestFit="1" customWidth="1"/>
    <col min="6" max="16384" width="8.85546875" style="1"/>
  </cols>
  <sheetData>
    <row r="1" spans="1:5" s="38" customFormat="1" ht="18" customHeight="1" x14ac:dyDescent="0.25">
      <c r="A1" s="42" t="s">
        <v>0</v>
      </c>
      <c r="B1" s="43"/>
      <c r="C1" s="43"/>
    </row>
    <row r="2" spans="1:5" s="38" customFormat="1" ht="18" customHeight="1" x14ac:dyDescent="0.25">
      <c r="A2" s="42" t="s">
        <v>1</v>
      </c>
      <c r="B2" s="43"/>
      <c r="C2" s="43"/>
    </row>
    <row r="3" spans="1:5" s="38" customFormat="1" ht="18.75" customHeight="1" thickBot="1" x14ac:dyDescent="0.3">
      <c r="A3" s="39" t="s">
        <v>187</v>
      </c>
      <c r="B3" s="40"/>
      <c r="C3" s="40"/>
    </row>
    <row r="4" spans="1:5" s="38" customFormat="1" ht="15.75" x14ac:dyDescent="0.25">
      <c r="A4" s="44" t="s">
        <v>2</v>
      </c>
      <c r="B4" s="45"/>
      <c r="C4" s="46"/>
    </row>
    <row r="5" spans="1:5" s="38" customFormat="1" thickBot="1" x14ac:dyDescent="0.3">
      <c r="A5" s="39" t="s">
        <v>186</v>
      </c>
      <c r="B5" s="40"/>
      <c r="C5" s="41"/>
    </row>
    <row r="6" spans="1:5" ht="17.25" thickBot="1" x14ac:dyDescent="0.3">
      <c r="A6" s="21" t="s">
        <v>3</v>
      </c>
      <c r="B6" s="21" t="s">
        <v>4</v>
      </c>
      <c r="C6" s="21" t="s">
        <v>5</v>
      </c>
      <c r="E6" s="3"/>
    </row>
    <row r="7" spans="1:5" ht="17.25" thickBot="1" x14ac:dyDescent="0.3">
      <c r="A7" s="22">
        <v>1</v>
      </c>
      <c r="B7" s="23" t="s">
        <v>6</v>
      </c>
      <c r="C7" s="24">
        <v>4332246.631387054</v>
      </c>
      <c r="E7" s="3"/>
    </row>
    <row r="8" spans="1:5" ht="18" thickTop="1" thickBot="1" x14ac:dyDescent="0.3">
      <c r="A8" s="25">
        <v>2</v>
      </c>
      <c r="B8" s="26" t="s">
        <v>7</v>
      </c>
      <c r="C8" s="27">
        <v>18293338.85998024</v>
      </c>
      <c r="E8" s="3"/>
    </row>
    <row r="9" spans="1:5" ht="18" thickTop="1" thickBot="1" x14ac:dyDescent="0.3">
      <c r="A9" s="25">
        <v>3</v>
      </c>
      <c r="B9" s="26" t="s">
        <v>8</v>
      </c>
      <c r="C9" s="27">
        <v>42389397.898653895</v>
      </c>
    </row>
    <row r="10" spans="1:5" ht="18" thickTop="1" thickBot="1" x14ac:dyDescent="0.3">
      <c r="A10" s="22">
        <v>4</v>
      </c>
      <c r="B10" s="26" t="s">
        <v>9</v>
      </c>
      <c r="C10" s="27">
        <v>6275423.4134122338</v>
      </c>
    </row>
    <row r="11" spans="1:5" ht="18" thickTop="1" thickBot="1" x14ac:dyDescent="0.3">
      <c r="A11" s="25">
        <v>5</v>
      </c>
      <c r="B11" s="26" t="s">
        <v>10</v>
      </c>
      <c r="C11" s="27">
        <v>10312589.911107847</v>
      </c>
    </row>
    <row r="12" spans="1:5" ht="18" thickTop="1" thickBot="1" x14ac:dyDescent="0.3">
      <c r="A12" s="25">
        <v>6</v>
      </c>
      <c r="B12" s="26" t="s">
        <v>11</v>
      </c>
      <c r="C12" s="27">
        <v>9546063.9174881037</v>
      </c>
    </row>
    <row r="13" spans="1:5" ht="18" thickTop="1" thickBot="1" x14ac:dyDescent="0.3">
      <c r="A13" s="22">
        <v>7</v>
      </c>
      <c r="B13" s="26" t="s">
        <v>12</v>
      </c>
      <c r="C13" s="27">
        <v>38554996.973890141</v>
      </c>
    </row>
    <row r="14" spans="1:5" ht="18" thickTop="1" thickBot="1" x14ac:dyDescent="0.3">
      <c r="A14" s="25">
        <v>8</v>
      </c>
      <c r="B14" s="26" t="s">
        <v>13</v>
      </c>
      <c r="C14" s="27">
        <v>4480520.9724387871</v>
      </c>
    </row>
    <row r="15" spans="1:5" ht="18" thickTop="1" thickBot="1" x14ac:dyDescent="0.3">
      <c r="A15" s="25">
        <v>9</v>
      </c>
      <c r="B15" s="26" t="s">
        <v>14</v>
      </c>
      <c r="C15" s="27">
        <v>39018276.341213658</v>
      </c>
    </row>
    <row r="16" spans="1:5" ht="18" thickTop="1" thickBot="1" x14ac:dyDescent="0.3">
      <c r="A16" s="22">
        <v>10</v>
      </c>
      <c r="B16" s="26" t="s">
        <v>15</v>
      </c>
      <c r="C16" s="27">
        <v>15954231.37761707</v>
      </c>
    </row>
    <row r="17" spans="1:3" ht="18" thickTop="1" thickBot="1" x14ac:dyDescent="0.3">
      <c r="A17" s="25">
        <v>11</v>
      </c>
      <c r="B17" s="26" t="s">
        <v>16</v>
      </c>
      <c r="C17" s="27">
        <v>309346038.06278068</v>
      </c>
    </row>
    <row r="18" spans="1:3" ht="18" thickTop="1" thickBot="1" x14ac:dyDescent="0.3">
      <c r="A18" s="25">
        <v>12</v>
      </c>
      <c r="B18" s="26" t="s">
        <v>17</v>
      </c>
      <c r="C18" s="27">
        <v>21114559.784334708</v>
      </c>
    </row>
    <row r="19" spans="1:3" ht="18" thickTop="1" thickBot="1" x14ac:dyDescent="0.3">
      <c r="A19" s="22">
        <v>13</v>
      </c>
      <c r="B19" s="26" t="s">
        <v>18</v>
      </c>
      <c r="C19" s="27">
        <v>243950907.5421437</v>
      </c>
    </row>
    <row r="20" spans="1:3" ht="18" thickTop="1" thickBot="1" x14ac:dyDescent="0.3">
      <c r="A20" s="25">
        <v>14</v>
      </c>
      <c r="B20" s="26" t="s">
        <v>19</v>
      </c>
      <c r="C20" s="27">
        <v>12900725.745668359</v>
      </c>
    </row>
    <row r="21" spans="1:3" ht="18" thickTop="1" thickBot="1" x14ac:dyDescent="0.3">
      <c r="A21" s="25">
        <v>15</v>
      </c>
      <c r="B21" s="26" t="s">
        <v>20</v>
      </c>
      <c r="C21" s="27">
        <v>39971096.028400309</v>
      </c>
    </row>
    <row r="22" spans="1:3" ht="18" thickTop="1" thickBot="1" x14ac:dyDescent="0.3">
      <c r="A22" s="22">
        <v>16</v>
      </c>
      <c r="B22" s="26" t="s">
        <v>21</v>
      </c>
      <c r="C22" s="27">
        <v>194955536.01140118</v>
      </c>
    </row>
    <row r="23" spans="1:3" ht="18" thickTop="1" thickBot="1" x14ac:dyDescent="0.3">
      <c r="A23" s="25">
        <v>17</v>
      </c>
      <c r="B23" s="26" t="s">
        <v>22</v>
      </c>
      <c r="C23" s="27">
        <v>8450840.657817347</v>
      </c>
    </row>
    <row r="24" spans="1:3" ht="18" thickTop="1" thickBot="1" x14ac:dyDescent="0.3">
      <c r="A24" s="25">
        <v>18</v>
      </c>
      <c r="B24" s="26" t="s">
        <v>23</v>
      </c>
      <c r="C24" s="27">
        <v>49278566.039538033</v>
      </c>
    </row>
    <row r="25" spans="1:3" ht="18" thickTop="1" thickBot="1" x14ac:dyDescent="0.3">
      <c r="A25" s="22">
        <v>19</v>
      </c>
      <c r="B25" s="26" t="s">
        <v>24</v>
      </c>
      <c r="C25" s="27">
        <v>2935869.5516595244</v>
      </c>
    </row>
    <row r="26" spans="1:3" ht="18" thickTop="1" thickBot="1" x14ac:dyDescent="0.3">
      <c r="A26" s="25">
        <v>20</v>
      </c>
      <c r="B26" s="26" t="s">
        <v>25</v>
      </c>
      <c r="C26" s="27">
        <v>4440580.4898956595</v>
      </c>
    </row>
    <row r="27" spans="1:3" ht="18" thickTop="1" thickBot="1" x14ac:dyDescent="0.3">
      <c r="A27" s="25">
        <v>21</v>
      </c>
      <c r="B27" s="26" t="s">
        <v>26</v>
      </c>
      <c r="C27" s="27">
        <v>25477655.17753746</v>
      </c>
    </row>
    <row r="28" spans="1:3" ht="18" thickTop="1" thickBot="1" x14ac:dyDescent="0.3">
      <c r="A28" s="22">
        <v>22</v>
      </c>
      <c r="B28" s="26" t="s">
        <v>27</v>
      </c>
      <c r="C28" s="27">
        <v>11245432.688023325</v>
      </c>
    </row>
    <row r="29" spans="1:3" ht="18" thickTop="1" thickBot="1" x14ac:dyDescent="0.3">
      <c r="A29" s="25">
        <v>23</v>
      </c>
      <c r="B29" s="26" t="s">
        <v>28</v>
      </c>
      <c r="C29" s="27">
        <v>4845477.0689208992</v>
      </c>
    </row>
    <row r="30" spans="1:3" ht="18" thickTop="1" thickBot="1" x14ac:dyDescent="0.3">
      <c r="A30" s="25">
        <v>24</v>
      </c>
      <c r="B30" s="26" t="s">
        <v>29</v>
      </c>
      <c r="C30" s="27">
        <v>9937354.5894740745</v>
      </c>
    </row>
    <row r="31" spans="1:3" ht="18" thickTop="1" thickBot="1" x14ac:dyDescent="0.3">
      <c r="A31" s="22">
        <v>25</v>
      </c>
      <c r="B31" s="26" t="s">
        <v>30</v>
      </c>
      <c r="C31" s="27">
        <v>1240878.1606379093</v>
      </c>
    </row>
    <row r="32" spans="1:3" ht="18" thickTop="1" thickBot="1" x14ac:dyDescent="0.3">
      <c r="A32" s="25">
        <v>26</v>
      </c>
      <c r="B32" s="26" t="s">
        <v>31</v>
      </c>
      <c r="C32" s="27">
        <v>28485043.458622657</v>
      </c>
    </row>
    <row r="33" spans="1:3" ht="18" thickTop="1" thickBot="1" x14ac:dyDescent="0.3">
      <c r="A33" s="25">
        <v>27</v>
      </c>
      <c r="B33" s="26" t="s">
        <v>32</v>
      </c>
      <c r="C33" s="27">
        <v>40573721.526944101</v>
      </c>
    </row>
    <row r="34" spans="1:3" ht="18" thickTop="1" thickBot="1" x14ac:dyDescent="0.3">
      <c r="A34" s="22">
        <v>28</v>
      </c>
      <c r="B34" s="26" t="s">
        <v>33</v>
      </c>
      <c r="C34" s="27">
        <v>2273914.2484095329</v>
      </c>
    </row>
    <row r="35" spans="1:3" ht="18" thickTop="1" thickBot="1" x14ac:dyDescent="0.3">
      <c r="A35" s="25">
        <v>29</v>
      </c>
      <c r="B35" s="26" t="s">
        <v>34</v>
      </c>
      <c r="C35" s="27">
        <v>3339055.2429391863</v>
      </c>
    </row>
    <row r="36" spans="1:3" ht="18" thickTop="1" thickBot="1" x14ac:dyDescent="0.3">
      <c r="A36" s="25">
        <v>30</v>
      </c>
      <c r="B36" s="26" t="s">
        <v>35</v>
      </c>
      <c r="C36" s="27">
        <v>35094723.394744769</v>
      </c>
    </row>
    <row r="37" spans="1:3" ht="18" thickTop="1" thickBot="1" x14ac:dyDescent="0.3">
      <c r="A37" s="22">
        <v>31</v>
      </c>
      <c r="B37" s="26" t="s">
        <v>36</v>
      </c>
      <c r="C37" s="27">
        <v>4625106.401525069</v>
      </c>
    </row>
    <row r="38" spans="1:3" ht="18" thickTop="1" thickBot="1" x14ac:dyDescent="0.3">
      <c r="A38" s="25">
        <v>32</v>
      </c>
      <c r="B38" s="26" t="s">
        <v>37</v>
      </c>
      <c r="C38" s="27">
        <v>94245224.306977317</v>
      </c>
    </row>
    <row r="39" spans="1:3" ht="18" thickTop="1" thickBot="1" x14ac:dyDescent="0.3">
      <c r="A39" s="25">
        <v>33</v>
      </c>
      <c r="B39" s="26" t="s">
        <v>38</v>
      </c>
      <c r="C39" s="27">
        <v>10875937.795077484</v>
      </c>
    </row>
    <row r="40" spans="1:3" ht="18" thickTop="1" thickBot="1" x14ac:dyDescent="0.3">
      <c r="A40" s="22">
        <v>34</v>
      </c>
      <c r="B40" s="26" t="s">
        <v>39</v>
      </c>
      <c r="C40" s="27">
        <v>112565849.3081843</v>
      </c>
    </row>
    <row r="41" spans="1:3" ht="18" thickTop="1" thickBot="1" x14ac:dyDescent="0.3">
      <c r="A41" s="25">
        <v>35</v>
      </c>
      <c r="B41" s="26" t="s">
        <v>40</v>
      </c>
      <c r="C41" s="27">
        <v>27688148.912446912</v>
      </c>
    </row>
    <row r="42" spans="1:3" ht="18" thickTop="1" thickBot="1" x14ac:dyDescent="0.3">
      <c r="A42" s="25">
        <v>36</v>
      </c>
      <c r="B42" s="26" t="s">
        <v>41</v>
      </c>
      <c r="C42" s="27">
        <v>74430286.926846445</v>
      </c>
    </row>
    <row r="43" spans="1:3" ht="18" thickTop="1" thickBot="1" x14ac:dyDescent="0.3">
      <c r="A43" s="22">
        <v>37</v>
      </c>
      <c r="B43" s="26" t="s">
        <v>42</v>
      </c>
      <c r="C43" s="27">
        <v>37362498.727962933</v>
      </c>
    </row>
    <row r="44" spans="1:3" ht="18" thickTop="1" thickBot="1" x14ac:dyDescent="0.3">
      <c r="A44" s="25">
        <v>38</v>
      </c>
      <c r="B44" s="26" t="s">
        <v>43</v>
      </c>
      <c r="C44" s="27">
        <v>4889354.44836275</v>
      </c>
    </row>
    <row r="45" spans="1:3" ht="18" thickTop="1" thickBot="1" x14ac:dyDescent="0.3">
      <c r="A45" s="25">
        <v>39</v>
      </c>
      <c r="B45" s="26" t="s">
        <v>44</v>
      </c>
      <c r="C45" s="27">
        <v>20259555.184905291</v>
      </c>
    </row>
    <row r="46" spans="1:3" ht="18" thickTop="1" thickBot="1" x14ac:dyDescent="0.3">
      <c r="A46" s="22">
        <v>40</v>
      </c>
      <c r="B46" s="26" t="s">
        <v>45</v>
      </c>
      <c r="C46" s="27">
        <v>13307443.161412567</v>
      </c>
    </row>
    <row r="47" spans="1:3" ht="18" thickTop="1" thickBot="1" x14ac:dyDescent="0.3">
      <c r="A47" s="25">
        <v>41</v>
      </c>
      <c r="B47" s="26" t="s">
        <v>46</v>
      </c>
      <c r="C47" s="27">
        <v>6798095.5065091588</v>
      </c>
    </row>
    <row r="48" spans="1:3" ht="18" thickTop="1" thickBot="1" x14ac:dyDescent="0.3">
      <c r="A48" s="25">
        <v>42</v>
      </c>
      <c r="B48" s="26" t="s">
        <v>47</v>
      </c>
      <c r="C48" s="27">
        <v>10952424.28250514</v>
      </c>
    </row>
    <row r="49" spans="1:3" ht="18" thickTop="1" thickBot="1" x14ac:dyDescent="0.3">
      <c r="A49" s="22">
        <v>43</v>
      </c>
      <c r="B49" s="26" t="s">
        <v>48</v>
      </c>
      <c r="C49" s="27">
        <v>964449.31445987592</v>
      </c>
    </row>
    <row r="50" spans="1:3" ht="18" thickTop="1" thickBot="1" x14ac:dyDescent="0.3">
      <c r="A50" s="25">
        <v>44</v>
      </c>
      <c r="B50" s="26" t="s">
        <v>49</v>
      </c>
      <c r="C50" s="27">
        <v>13162523.244248118</v>
      </c>
    </row>
    <row r="51" spans="1:3" ht="18" thickTop="1" thickBot="1" x14ac:dyDescent="0.3">
      <c r="A51" s="25">
        <v>45</v>
      </c>
      <c r="B51" s="26" t="s">
        <v>50</v>
      </c>
      <c r="C51" s="27">
        <v>4588458.3395726047</v>
      </c>
    </row>
    <row r="52" spans="1:3" ht="18" thickTop="1" thickBot="1" x14ac:dyDescent="0.3">
      <c r="A52" s="22">
        <v>46</v>
      </c>
      <c r="B52" s="26" t="s">
        <v>51</v>
      </c>
      <c r="C52" s="27">
        <v>8435374.6327676214</v>
      </c>
    </row>
    <row r="53" spans="1:3" ht="18" thickTop="1" thickBot="1" x14ac:dyDescent="0.3">
      <c r="A53" s="25">
        <v>47</v>
      </c>
      <c r="B53" s="26" t="s">
        <v>52</v>
      </c>
      <c r="C53" s="27">
        <v>50064011.70367875</v>
      </c>
    </row>
    <row r="54" spans="1:3" ht="18" thickTop="1" thickBot="1" x14ac:dyDescent="0.3">
      <c r="A54" s="25">
        <v>48</v>
      </c>
      <c r="B54" s="26" t="s">
        <v>53</v>
      </c>
      <c r="C54" s="27">
        <v>346116.59048974683</v>
      </c>
    </row>
    <row r="55" spans="1:3" ht="18" thickTop="1" thickBot="1" x14ac:dyDescent="0.3">
      <c r="A55" s="22">
        <v>49</v>
      </c>
      <c r="B55" s="26" t="s">
        <v>54</v>
      </c>
      <c r="C55" s="27">
        <v>1404941.6239795496</v>
      </c>
    </row>
    <row r="56" spans="1:3" ht="18" thickTop="1" thickBot="1" x14ac:dyDescent="0.3">
      <c r="A56" s="25">
        <v>50</v>
      </c>
      <c r="B56" s="26" t="s">
        <v>55</v>
      </c>
      <c r="C56" s="27">
        <v>130516214.66419116</v>
      </c>
    </row>
    <row r="57" spans="1:3" ht="18" thickTop="1" thickBot="1" x14ac:dyDescent="0.3">
      <c r="A57" s="25">
        <v>51</v>
      </c>
      <c r="B57" s="26" t="s">
        <v>56</v>
      </c>
      <c r="C57" s="27">
        <v>12081495.511768878</v>
      </c>
    </row>
    <row r="58" spans="1:3" ht="18" thickTop="1" thickBot="1" x14ac:dyDescent="0.3">
      <c r="A58" s="22">
        <v>52</v>
      </c>
      <c r="B58" s="26" t="s">
        <v>57</v>
      </c>
      <c r="C58" s="27">
        <v>8851551.9699275084</v>
      </c>
    </row>
    <row r="59" spans="1:3" ht="18" thickTop="1" thickBot="1" x14ac:dyDescent="0.3">
      <c r="A59" s="25">
        <v>53</v>
      </c>
      <c r="B59" s="26" t="s">
        <v>58</v>
      </c>
      <c r="C59" s="27">
        <v>9001740.8999453001</v>
      </c>
    </row>
    <row r="60" spans="1:3" ht="18" thickTop="1" thickBot="1" x14ac:dyDescent="0.3">
      <c r="A60" s="25">
        <v>54</v>
      </c>
      <c r="B60" s="26" t="s">
        <v>59</v>
      </c>
      <c r="C60" s="27">
        <v>12054543.957974024</v>
      </c>
    </row>
    <row r="61" spans="1:3" ht="18" thickTop="1" thickBot="1" x14ac:dyDescent="0.3">
      <c r="A61" s="22">
        <v>55</v>
      </c>
      <c r="B61" s="26" t="s">
        <v>60</v>
      </c>
      <c r="C61" s="27">
        <v>6097000.0041508526</v>
      </c>
    </row>
    <row r="62" spans="1:3" ht="18" thickTop="1" thickBot="1" x14ac:dyDescent="0.3">
      <c r="A62" s="25">
        <v>56</v>
      </c>
      <c r="B62" s="26" t="s">
        <v>61</v>
      </c>
      <c r="C62" s="27">
        <v>3685351.9861188619</v>
      </c>
    </row>
    <row r="63" spans="1:3" ht="18" thickTop="1" thickBot="1" x14ac:dyDescent="0.3">
      <c r="A63" s="25">
        <v>57</v>
      </c>
      <c r="B63" s="26" t="s">
        <v>62</v>
      </c>
      <c r="C63" s="27">
        <v>53160136.618948795</v>
      </c>
    </row>
    <row r="64" spans="1:3" ht="18" thickTop="1" thickBot="1" x14ac:dyDescent="0.3">
      <c r="A64" s="22">
        <v>58</v>
      </c>
      <c r="B64" s="26" t="s">
        <v>63</v>
      </c>
      <c r="C64" s="27">
        <v>209900118.2617715</v>
      </c>
    </row>
    <row r="65" spans="1:3" ht="18" thickTop="1" thickBot="1" x14ac:dyDescent="0.3">
      <c r="A65" s="25">
        <v>59</v>
      </c>
      <c r="B65" s="26" t="s">
        <v>64</v>
      </c>
      <c r="C65" s="27">
        <v>8474424.623750098</v>
      </c>
    </row>
    <row r="66" spans="1:3" ht="18" thickTop="1" thickBot="1" x14ac:dyDescent="0.3">
      <c r="A66" s="25">
        <v>60</v>
      </c>
      <c r="B66" s="26" t="s">
        <v>65</v>
      </c>
      <c r="C66" s="27">
        <v>7147873.331350375</v>
      </c>
    </row>
    <row r="67" spans="1:3" ht="18" thickTop="1" thickBot="1" x14ac:dyDescent="0.3">
      <c r="A67" s="22">
        <v>61</v>
      </c>
      <c r="B67" s="26" t="s">
        <v>66</v>
      </c>
      <c r="C67" s="27">
        <v>21392790.678159609</v>
      </c>
    </row>
    <row r="68" spans="1:3" ht="18" thickTop="1" thickBot="1" x14ac:dyDescent="0.3">
      <c r="A68" s="25">
        <v>62</v>
      </c>
      <c r="B68" s="26" t="s">
        <v>67</v>
      </c>
      <c r="C68" s="27">
        <v>6580692.2608580356</v>
      </c>
    </row>
    <row r="69" spans="1:3" ht="18" thickTop="1" thickBot="1" x14ac:dyDescent="0.3">
      <c r="A69" s="25">
        <v>63</v>
      </c>
      <c r="B69" s="26" t="s">
        <v>68</v>
      </c>
      <c r="C69" s="27">
        <v>9962981.3681171145</v>
      </c>
    </row>
    <row r="70" spans="1:3" ht="18" thickTop="1" thickBot="1" x14ac:dyDescent="0.3">
      <c r="A70" s="22">
        <v>64</v>
      </c>
      <c r="B70" s="26" t="s">
        <v>69</v>
      </c>
      <c r="C70" s="27">
        <v>14773789.819687171</v>
      </c>
    </row>
    <row r="71" spans="1:3" ht="18" thickTop="1" thickBot="1" x14ac:dyDescent="0.3">
      <c r="A71" s="25">
        <v>65</v>
      </c>
      <c r="B71" s="26" t="s">
        <v>70</v>
      </c>
      <c r="C71" s="27">
        <v>715058526.90167189</v>
      </c>
    </row>
    <row r="72" spans="1:3" ht="18" thickTop="1" thickBot="1" x14ac:dyDescent="0.3">
      <c r="A72" s="25">
        <v>66</v>
      </c>
      <c r="B72" s="26" t="s">
        <v>71</v>
      </c>
      <c r="C72" s="27">
        <v>12869687.063689908</v>
      </c>
    </row>
    <row r="73" spans="1:3" ht="18" thickTop="1" thickBot="1" x14ac:dyDescent="0.3">
      <c r="A73" s="22">
        <v>67</v>
      </c>
      <c r="B73" s="26" t="s">
        <v>72</v>
      </c>
      <c r="C73" s="27">
        <v>25702097.581298847</v>
      </c>
    </row>
    <row r="74" spans="1:3" ht="18" thickTop="1" thickBot="1" x14ac:dyDescent="0.3">
      <c r="A74" s="25">
        <v>68</v>
      </c>
      <c r="B74" s="26" t="s">
        <v>73</v>
      </c>
      <c r="C74" s="27">
        <v>29898432.403248377</v>
      </c>
    </row>
    <row r="75" spans="1:3" ht="18" thickTop="1" thickBot="1" x14ac:dyDescent="0.3">
      <c r="A75" s="25">
        <v>69</v>
      </c>
      <c r="B75" s="26" t="s">
        <v>74</v>
      </c>
      <c r="C75" s="27">
        <v>15681730.102120105</v>
      </c>
    </row>
    <row r="76" spans="1:3" ht="18" thickTop="1" thickBot="1" x14ac:dyDescent="0.3">
      <c r="A76" s="22">
        <v>70</v>
      </c>
      <c r="B76" s="26" t="s">
        <v>75</v>
      </c>
      <c r="C76" s="27">
        <v>86528803.967928603</v>
      </c>
    </row>
    <row r="77" spans="1:3" ht="18" thickTop="1" thickBot="1" x14ac:dyDescent="0.3">
      <c r="A77" s="25">
        <v>71</v>
      </c>
      <c r="B77" s="26" t="s">
        <v>76</v>
      </c>
      <c r="C77" s="27">
        <v>24625497.576102454</v>
      </c>
    </row>
    <row r="78" spans="1:3" ht="18" thickTop="1" thickBot="1" x14ac:dyDescent="0.3">
      <c r="A78" s="25">
        <v>72</v>
      </c>
      <c r="B78" s="26" t="s">
        <v>77</v>
      </c>
      <c r="C78" s="27">
        <v>8381322.7830180619</v>
      </c>
    </row>
    <row r="79" spans="1:3" ht="18" thickTop="1" thickBot="1" x14ac:dyDescent="0.3">
      <c r="A79" s="22">
        <v>73</v>
      </c>
      <c r="B79" s="26" t="s">
        <v>78</v>
      </c>
      <c r="C79" s="27">
        <v>22567979.451020725</v>
      </c>
    </row>
    <row r="80" spans="1:3" ht="18" thickTop="1" thickBot="1" x14ac:dyDescent="0.3">
      <c r="A80" s="25">
        <v>74</v>
      </c>
      <c r="B80" s="26" t="s">
        <v>79</v>
      </c>
      <c r="C80" s="27">
        <v>28318883.295207411</v>
      </c>
    </row>
    <row r="81" spans="1:5" ht="18" thickTop="1" thickBot="1" x14ac:dyDescent="0.3">
      <c r="A81" s="25">
        <v>75</v>
      </c>
      <c r="B81" s="26" t="s">
        <v>80</v>
      </c>
      <c r="C81" s="27">
        <v>3469313.2669152012</v>
      </c>
    </row>
    <row r="82" spans="1:5" ht="18" thickTop="1" thickBot="1" x14ac:dyDescent="0.3">
      <c r="A82" s="22">
        <v>76</v>
      </c>
      <c r="B82" s="26" t="s">
        <v>81</v>
      </c>
      <c r="C82" s="27">
        <v>5411607.2827580515</v>
      </c>
    </row>
    <row r="83" spans="1:5" ht="18" thickTop="1" thickBot="1" x14ac:dyDescent="0.3">
      <c r="A83" s="25">
        <v>77</v>
      </c>
      <c r="B83" s="26" t="s">
        <v>82</v>
      </c>
      <c r="C83" s="27">
        <v>9079423.2427794337</v>
      </c>
    </row>
    <row r="84" spans="1:5" ht="18" thickTop="1" thickBot="1" x14ac:dyDescent="0.3">
      <c r="A84" s="28">
        <v>78</v>
      </c>
      <c r="B84" s="29" t="s">
        <v>83</v>
      </c>
      <c r="C84" s="30">
        <v>21781093.362593506</v>
      </c>
    </row>
    <row r="85" spans="1:5" x14ac:dyDescent="0.25">
      <c r="E85" s="3"/>
    </row>
    <row r="87" spans="1:5" x14ac:dyDescent="0.25">
      <c r="C87" s="4"/>
    </row>
  </sheetData>
  <sheetProtection algorithmName="SHA-512" hashValue="jWdSw+3fSHOhyIEyddD+qGCMXk+tK/JdPOTOXxdmtS+8KLE3Ikw2/xPaQk/zOP9BeXBwNFAzlOkQinMywQL2qw==" saltValue="r1sjMbeubAELsngQJXBXIA==" spinCount="100000" sheet="1" objects="1" scenarios="1"/>
  <mergeCells count="5">
    <mergeCell ref="A5:C5"/>
    <mergeCell ref="A1:C1"/>
    <mergeCell ref="A2:C2"/>
    <mergeCell ref="A3:C3"/>
    <mergeCell ref="A4:C4"/>
  </mergeCells>
  <hyperlinks>
    <hyperlink ref="B7" location="Adjuntas!A1" display="Adjuntas" xr:uid="{39B648C4-1504-47D4-AADC-0F17472BFC2A}"/>
    <hyperlink ref="B8" location="Aguada!A1" display="Aguada" xr:uid="{00859ADD-0085-48A0-B111-A1FFAA8A0D18}"/>
    <hyperlink ref="B9" location="Aguadilla!A1" display="Aguadilla" xr:uid="{84CC39F5-0FC7-491A-A3F4-9F7DD7C9D199}"/>
    <hyperlink ref="B10" location="AguasBuenas!A1" display="Aguas Buenas" xr:uid="{60F13CFF-ABA2-4237-864F-4B3D90EAC1CC}"/>
    <hyperlink ref="B11" location="Aibonito!A1" display="Aibonito" xr:uid="{3DAB6370-C906-43BB-9E8E-205159EDC3AF}"/>
    <hyperlink ref="B12" location="Anasco!A1" display="Añasco" xr:uid="{CAC0EE1D-305A-48F6-A7C7-F6BDCAB6E224}"/>
    <hyperlink ref="B13" location="Arecibo!A1" display="Arecibo" xr:uid="{C7086BE1-A698-4FD9-9F71-869F9D2C83A7}"/>
    <hyperlink ref="B14" location="Arroyo!A1" display="Arroyo" xr:uid="{3213CA25-0FDD-48E1-806A-93658A57C48F}"/>
    <hyperlink ref="B15" location="Barceloneta!A1" display="Barceloneta" xr:uid="{91B31834-5F88-4E83-8FB1-F1016E3DF38B}"/>
    <hyperlink ref="B16" location="Barranquitas!A1" display="Barranquitas" xr:uid="{635AA57F-F5BD-4589-8DE5-92B5308A07A6}"/>
    <hyperlink ref="B17" location="Bayamon!A1" display="Bayamón" xr:uid="{DAFA5852-64C8-421C-8DA7-9DA2FAC4F2F4}"/>
    <hyperlink ref="B18" location="CaboRojo!A1" display="Cabo Rojo" xr:uid="{80EE55C5-7EC3-4304-A123-4B7D9698BCD1}"/>
    <hyperlink ref="B19" location="Caguas!A1" display="Caguas" xr:uid="{965C91BC-4CCD-4441-A97B-0A1745034B60}"/>
    <hyperlink ref="B20" location="Camuy!A1" display="Camuy" xr:uid="{0B635207-C871-4965-92F6-B2C0FE7B4694}"/>
    <hyperlink ref="B21" location="Canovanas!A1" display="Canóvanas" xr:uid="{FE715E78-B198-4770-BC89-092F8156C981}"/>
    <hyperlink ref="B22" location="Carolina!A1" display="Carolina" xr:uid="{101D78FC-07F0-4F14-A506-3F38793EC320}"/>
    <hyperlink ref="B23" location="Catano!A1" display="Cataño" xr:uid="{A7CFC76A-61A8-4103-BBC3-EBB43C7F0142}"/>
    <hyperlink ref="B24" location="Cayey!A1" display="Cayey" xr:uid="{9C3212A8-6636-4C06-97E6-9C0F96DD40E8}"/>
    <hyperlink ref="B25" location="Ceiba!A1" display="Ceiba" xr:uid="{7F6F678B-7E62-47E6-A680-B22FC0CD4484}"/>
    <hyperlink ref="B26" location="Ciales!A1" display="Ciales" xr:uid="{C2ADFF94-7A19-48C3-912C-23E9CF650A34}"/>
    <hyperlink ref="B27" location="Cidra!A1" display="Cidra" xr:uid="{7FA91989-F135-46FE-A2CE-4C00DC9418F9}"/>
    <hyperlink ref="B28" location="Coamo!A1" display="Coamo" xr:uid="{B27D4C85-A790-432B-9BBF-588085209BF7}"/>
    <hyperlink ref="B29" location="Comerio!A1" display="Comerío" xr:uid="{69E5DA9A-1F79-44FA-A59C-F7980EC41619}"/>
    <hyperlink ref="B30" location="Corozal!A1" display="Corozal" xr:uid="{5434E736-7C68-46D7-9DC7-0B20BC8FB44F}"/>
    <hyperlink ref="B31" location="Culebra!A1" display="Culebra" xr:uid="{D27EFC06-4853-44ED-B032-6B6E63707F08}"/>
    <hyperlink ref="B32" location="Dorado!A1" display="Dorado" xr:uid="{57F9A84F-0D9F-460D-B300-5A3097254F5E}"/>
    <hyperlink ref="B33" location="Fajardo!A1" display="Fajardo" xr:uid="{C5E795F9-8361-4F8E-BC2A-5765A0446C81}"/>
    <hyperlink ref="B34" location="Florida!A1" display="Florida" xr:uid="{9E06F58D-F653-4BEA-9B92-2572FD55AFB9}"/>
    <hyperlink ref="B35" location="Guanica!A1" display="Guánica" xr:uid="{E791F112-39E8-4898-9889-BB5E9B78184C}"/>
    <hyperlink ref="B36" location="Guayama!A1" display="Guayama" xr:uid="{F97E3F2E-6829-40B9-8750-F7D923DB739C}"/>
    <hyperlink ref="B37" location="Guayanilla!A1" display="Guayanilla" xr:uid="{367ED740-D8C5-4883-8EC0-DD0B312BBC98}"/>
    <hyperlink ref="B38" location="Guaynabo!A1" display="Guaynabo" xr:uid="{EAA77DED-6326-4E9D-A468-5025D1624B9C}"/>
    <hyperlink ref="B39" location="Gurabo!A1" display="Gurabo" xr:uid="{5E7C8259-5855-423A-A821-DAD9C4375BFF}"/>
    <hyperlink ref="B40" location="Hatillo!A1" display="Hatillo" xr:uid="{54BB7133-522F-4A83-9618-3FAC365A49DB}"/>
    <hyperlink ref="B41" location="Hormigueros!A1" display="Hormigueros" xr:uid="{487DAF88-AD25-433A-8AB0-A59DA6EC61FB}"/>
    <hyperlink ref="B42" location="Humacao!A1" display="Humacao" xr:uid="{AA10CBCF-FEBB-498C-8AE7-8F5CB9740D7F}"/>
    <hyperlink ref="B43" location="Isabela!A1" display="Isabela" xr:uid="{D9375F1C-EA45-437B-9888-449DE48B3D31}"/>
    <hyperlink ref="B44" location="Jayuya!A1" display="Jayuya" xr:uid="{890E53E3-D5A4-48A1-BE4A-D96DF57357A6}"/>
    <hyperlink ref="B45" location="JuanaDiaz!A1" display="Juana Díaz" xr:uid="{AC43E5A7-5999-4567-9DA8-A693D04E86CF}"/>
    <hyperlink ref="B46" location="Juncos!A1" display="Juncos" xr:uid="{42999DC5-B495-4C8E-9A98-6E9B0A43E841}"/>
    <hyperlink ref="B47" location="Lajas!A1" display="Lajas" xr:uid="{F58EBCF3-1257-45DF-B5EC-07B06DF13B22}"/>
    <hyperlink ref="B48" location="Lares!A1" display="Lares" xr:uid="{8ADE688C-08D6-4064-A3E6-A8B445EB0821}"/>
    <hyperlink ref="B49" location="LasMarias!A1" display="Las Marías" xr:uid="{EF8E3439-F249-4083-95AC-CDA32CD33965}"/>
    <hyperlink ref="B50" location="LasPiedras!A1" display="Las Piedras" xr:uid="{28BE08DE-0F11-4170-B0AE-8A2718504A51}"/>
    <hyperlink ref="B51" location="Loiza!A1" display="Loíza" xr:uid="{2E97F82B-2407-4318-879D-3831D5CC990A}"/>
    <hyperlink ref="B52" location="Luquillo!A1" display="Luquillo" xr:uid="{C421BA9D-DC82-4987-B40E-FF292B8ECC01}"/>
    <hyperlink ref="B53" location="Manati!A1" display="Manatí" xr:uid="{D233915D-8574-4B75-912A-20268E5F2971}"/>
    <hyperlink ref="B54" location="Maricao!A1" display="Maricao" xr:uid="{8058F9B5-B25B-4AC8-B094-947CF2530457}"/>
    <hyperlink ref="B55" location="Maunabo!A1" display="Maunabo" xr:uid="{6161534A-0859-4F5F-AE15-1339572E44F4}"/>
    <hyperlink ref="B56" location="Mayaguez!A1" display="Mayagüez" xr:uid="{C83E77D5-E644-45C7-9AA9-F11D29AAD35E}"/>
    <hyperlink ref="B57" location="Moca!A1" display="Moca" xr:uid="{551D1677-DE3A-40E9-AACA-DE1FC5224760}"/>
    <hyperlink ref="B58" location="Morovis!A1" display="Morovis" xr:uid="{BE662483-100A-4A2E-8575-8A833121ECD2}"/>
    <hyperlink ref="B59" location="Naguabo!A1" display="Naguabo" xr:uid="{E35EA7BF-24CB-487F-B01C-97367DDA3ABE}"/>
    <hyperlink ref="B60" location="Naranjito!A1" display="Naranjito" xr:uid="{6EEA63D4-BC91-49FC-BCF8-2948AD9AFA9A}"/>
    <hyperlink ref="B61" location="Orocovis!A1" display="Orocovis" xr:uid="{6700197B-BA0D-407C-81F5-C501636E48B3}"/>
    <hyperlink ref="B62" location="Patillas!A1" display="Patillas" xr:uid="{F00D6C05-D6F6-45BE-9BBB-0092D1D7C5EC}"/>
    <hyperlink ref="B63" location="Penuelas!A1" display="Peñuelas" xr:uid="{F954591B-C2B7-4592-8039-2DFC406653B0}"/>
    <hyperlink ref="B64" location="Ponce!A1" display="Ponce" xr:uid="{2FFD401C-89B4-4827-A6C1-096ED76CC198}"/>
    <hyperlink ref="B65" location="Quebradillas!A1" display="Quebradillas" xr:uid="{E41FF3DB-1E51-449D-83F8-F2284BF708B5}"/>
    <hyperlink ref="B66" location="Rincon!A1" display="Rincón" xr:uid="{A211CC4E-C705-4A9D-84A2-499966F69B8B}"/>
    <hyperlink ref="B67" location="RioGrande!A1" display="Río Grande" xr:uid="{0C777284-740A-4289-99B4-18C1D15080C1}"/>
    <hyperlink ref="B68" location="SabanaGrande!A1" display="Sabana Grande" xr:uid="{6EF230B1-9082-4572-8444-D42862D971AE}"/>
    <hyperlink ref="B69" location="Salinas!A1" display="Salinas" xr:uid="{0DED5046-EA37-4D04-812C-40A04FC81F29}"/>
    <hyperlink ref="B70" location="SanGerman!A1" display="San Gérman" xr:uid="{71C96D99-F60C-4AAA-9899-4095CB89A28F}"/>
    <hyperlink ref="B71" location="SanJuan!A1" display="San Juan" xr:uid="{0A3FD92A-5FF8-4C20-9466-6678E16BC10E}"/>
    <hyperlink ref="B72" location="SanLorenzo!A1" display="San Lorenzo" xr:uid="{D4DC2765-DD27-454A-9B0B-35E1FAED3068}"/>
    <hyperlink ref="B73" location="SanSebastian!A1" display="San Sebastián" xr:uid="{412225D9-F6F9-49D0-AF96-FBA6C1804CF1}"/>
    <hyperlink ref="B74" location="SantaIsabel!A1" display="Santa Isabel" xr:uid="{265EE824-145E-4A87-8169-801D5FABE18A}"/>
    <hyperlink ref="B75" location="ToaAlta!A1" display="Toa Alta" xr:uid="{98F50787-51B9-4AE8-AE22-6DDCD231C822}"/>
    <hyperlink ref="B76" location="ToaBaja!A1" display="Toa Baja" xr:uid="{472FF355-2797-4886-AF8D-2C4269AE5322}"/>
    <hyperlink ref="B77" location="TrujilloAlto!A1" display="Trujillo Alto" xr:uid="{9BFE23F5-E71D-46BE-B96A-2B745565391E}"/>
    <hyperlink ref="B78" location="Utuado!A1" display="Utuado" xr:uid="{2E12F0B8-88A1-49A7-9811-1E2039CF3CFB}"/>
    <hyperlink ref="B79" location="VegaAlta!A1" display="Vega Alta" xr:uid="{5DD0798B-F249-445D-9370-FB8AB2A8390A}"/>
    <hyperlink ref="B80" location="VegaBaja!A1" display="Vega Baja" xr:uid="{98EA1CBA-B265-4337-AAF9-D51BE0EC9C1A}"/>
    <hyperlink ref="B81" location="Vieques!A1" display="Vieques" xr:uid="{F0384720-0FD9-4208-9D94-8367A73642ED}"/>
    <hyperlink ref="B82" location="Villalba!A1" display="Villalba" xr:uid="{9BF86CD4-CF10-4E23-9390-CF19FAD95D71}"/>
    <hyperlink ref="B83" location="Yabucoa!A1" display="Yabucoa" xr:uid="{ACA7F9B3-6E6D-4870-816D-2661DDDBE4DC}"/>
    <hyperlink ref="B84" location="Yauco!A1" display="Yauco" xr:uid="{9118FB4B-447D-444D-93B6-CEECBE11A94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1A828-2FF5-40AC-9883-CED77730BAD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114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1205971.0459332243</v>
      </c>
      <c r="D6" s="14">
        <f t="shared" ref="D6:D23" si="0">C6/C$23</f>
        <v>3.0907850346515657E-2</v>
      </c>
    </row>
    <row r="7" spans="1:4" ht="16.5" thickTop="1" thickBot="1" x14ac:dyDescent="0.3">
      <c r="A7" s="15">
        <v>3</v>
      </c>
      <c r="B7" s="16" t="s">
        <v>90</v>
      </c>
      <c r="C7" s="17">
        <v>608896.4415012846</v>
      </c>
      <c r="D7" s="14">
        <f t="shared" si="0"/>
        <v>1.5605416194618733E-2</v>
      </c>
    </row>
    <row r="8" spans="1:4" ht="16.5" thickTop="1" thickBot="1" x14ac:dyDescent="0.3">
      <c r="A8" s="15">
        <v>4</v>
      </c>
      <c r="B8" s="16" t="s">
        <v>91</v>
      </c>
      <c r="C8" s="17">
        <v>8135.5800846397551</v>
      </c>
      <c r="D8" s="14">
        <f t="shared" si="0"/>
        <v>2.085069061865868E-4</v>
      </c>
    </row>
    <row r="9" spans="1:4" ht="16.5" thickTop="1" thickBot="1" x14ac:dyDescent="0.3">
      <c r="A9" s="15">
        <v>5</v>
      </c>
      <c r="B9" s="16" t="s">
        <v>92</v>
      </c>
      <c r="C9" s="17">
        <v>183297.03483583179</v>
      </c>
      <c r="D9" s="14">
        <f t="shared" si="0"/>
        <v>4.697722504010805E-3</v>
      </c>
    </row>
    <row r="10" spans="1:4" ht="16.5" thickTop="1" thickBot="1" x14ac:dyDescent="0.3">
      <c r="A10" s="15">
        <v>6</v>
      </c>
      <c r="B10" s="16" t="s">
        <v>93</v>
      </c>
      <c r="C10" s="17">
        <v>5591184.0763501367</v>
      </c>
      <c r="D10" s="14">
        <f t="shared" si="0"/>
        <v>0.14329654204751124</v>
      </c>
    </row>
    <row r="11" spans="1:4" ht="16.5" thickTop="1" thickBot="1" x14ac:dyDescent="0.3">
      <c r="A11" s="15">
        <v>7</v>
      </c>
      <c r="B11" s="16" t="s">
        <v>94</v>
      </c>
      <c r="C11" s="17">
        <v>5371570.2587241139</v>
      </c>
      <c r="D11" s="14">
        <f t="shared" si="0"/>
        <v>0.13766805616296049</v>
      </c>
    </row>
    <row r="12" spans="1:4" ht="16.5" thickTop="1" thickBot="1" x14ac:dyDescent="0.3">
      <c r="A12" s="15">
        <v>8</v>
      </c>
      <c r="B12" s="16" t="s">
        <v>95</v>
      </c>
      <c r="C12" s="17">
        <v>415502.32023963518</v>
      </c>
      <c r="D12" s="14">
        <f t="shared" si="0"/>
        <v>1.0648915308459036E-2</v>
      </c>
    </row>
    <row r="13" spans="1:4" ht="16.5" thickTop="1" thickBot="1" x14ac:dyDescent="0.3">
      <c r="A13" s="15">
        <v>9</v>
      </c>
      <c r="B13" s="16" t="s">
        <v>96</v>
      </c>
      <c r="C13" s="17">
        <v>1702307.2401886249</v>
      </c>
      <c r="D13" s="14">
        <f t="shared" si="0"/>
        <v>4.3628458246130583E-2</v>
      </c>
    </row>
    <row r="14" spans="1:4" ht="16.5" thickTop="1" thickBot="1" x14ac:dyDescent="0.3">
      <c r="A14" s="15">
        <v>10</v>
      </c>
      <c r="B14" s="16" t="s">
        <v>97</v>
      </c>
      <c r="C14" s="17">
        <v>1161390.1941704229</v>
      </c>
      <c r="D14" s="14">
        <f t="shared" si="0"/>
        <v>2.9765287016117789E-2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10325.86579911025</v>
      </c>
      <c r="D16" s="14">
        <f t="shared" si="0"/>
        <v>2.6464177219954213E-4</v>
      </c>
    </row>
    <row r="17" spans="1:4" ht="16.5" thickTop="1" thickBot="1" x14ac:dyDescent="0.3">
      <c r="A17" s="15">
        <v>13</v>
      </c>
      <c r="B17" s="16" t="s">
        <v>100</v>
      </c>
      <c r="C17" s="17">
        <v>261871.47405319504</v>
      </c>
      <c r="D17" s="14">
        <f t="shared" si="0"/>
        <v>6.7115080062260272E-3</v>
      </c>
    </row>
    <row r="18" spans="1:4" ht="16.5" thickTop="1" thickBot="1" x14ac:dyDescent="0.3">
      <c r="A18" s="15">
        <v>14</v>
      </c>
      <c r="B18" s="16" t="s">
        <v>101</v>
      </c>
      <c r="C18" s="17">
        <v>3238807.3754867036</v>
      </c>
      <c r="D18" s="14">
        <f t="shared" si="0"/>
        <v>8.3007443669818479E-2</v>
      </c>
    </row>
    <row r="19" spans="1:4" ht="16.5" thickTop="1" thickBot="1" x14ac:dyDescent="0.3">
      <c r="A19" s="15">
        <v>15</v>
      </c>
      <c r="B19" s="16" t="s">
        <v>102</v>
      </c>
      <c r="C19" s="17">
        <v>242407.29849915209</v>
      </c>
      <c r="D19" s="14">
        <f t="shared" si="0"/>
        <v>6.2126603538123397E-3</v>
      </c>
    </row>
    <row r="20" spans="1:4" ht="16.5" thickTop="1" thickBot="1" x14ac:dyDescent="0.3">
      <c r="A20" s="15">
        <v>16</v>
      </c>
      <c r="B20" s="16" t="s">
        <v>103</v>
      </c>
      <c r="C20" s="17">
        <v>1014142.0872729372</v>
      </c>
      <c r="D20" s="14">
        <f t="shared" si="0"/>
        <v>2.599146303655997E-2</v>
      </c>
    </row>
    <row r="21" spans="1:4" ht="16.5" thickTop="1" thickBot="1" x14ac:dyDescent="0.3">
      <c r="A21" s="15">
        <v>17</v>
      </c>
      <c r="B21" s="16" t="s">
        <v>104</v>
      </c>
      <c r="C21" s="17">
        <v>15447330.774891276</v>
      </c>
      <c r="D21" s="14">
        <f t="shared" si="0"/>
        <v>0.39589987624785961</v>
      </c>
    </row>
    <row r="22" spans="1:4" ht="16.5" thickTop="1" thickBot="1" x14ac:dyDescent="0.3">
      <c r="A22" s="15">
        <v>18</v>
      </c>
      <c r="B22" s="16" t="s">
        <v>105</v>
      </c>
      <c r="C22" s="17">
        <v>2555137.2731833672</v>
      </c>
      <c r="D22" s="14">
        <f t="shared" si="0"/>
        <v>6.5485652181013029E-2</v>
      </c>
    </row>
    <row r="23" spans="1:4" ht="16.5" thickTop="1" thickBot="1" x14ac:dyDescent="0.3">
      <c r="A23" s="31"/>
      <c r="B23" s="18" t="s">
        <v>106</v>
      </c>
      <c r="C23" s="19">
        <f>SUM(C5:C22)</f>
        <v>39018276.341213658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52E7C-FEE5-4218-8E97-FA137E56DA9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115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363211.63413769001</v>
      </c>
      <c r="D5" s="14">
        <f>C5/C$23</f>
        <v>2.2765849732332227E-2</v>
      </c>
    </row>
    <row r="6" spans="1:4" ht="16.5" thickTop="1" thickBot="1" x14ac:dyDescent="0.3">
      <c r="A6" s="15">
        <v>2</v>
      </c>
      <c r="B6" s="16" t="s">
        <v>89</v>
      </c>
      <c r="C6" s="17">
        <v>162153.62334994556</v>
      </c>
      <c r="D6" s="14">
        <f t="shared" ref="D6:D23" si="0">C6/C$23</f>
        <v>1.0163675047200229E-2</v>
      </c>
    </row>
    <row r="7" spans="1:4" ht="16.5" thickTop="1" thickBot="1" x14ac:dyDescent="0.3">
      <c r="A7" s="15">
        <v>3</v>
      </c>
      <c r="B7" s="16" t="s">
        <v>90</v>
      </c>
      <c r="C7" s="17">
        <v>431053.13363036618</v>
      </c>
      <c r="D7" s="14">
        <f t="shared" si="0"/>
        <v>2.7018107198514781E-2</v>
      </c>
    </row>
    <row r="8" spans="1:4" ht="16.5" thickTop="1" thickBot="1" x14ac:dyDescent="0.3">
      <c r="A8" s="15">
        <v>4</v>
      </c>
      <c r="B8" s="16" t="s">
        <v>91</v>
      </c>
      <c r="C8" s="17">
        <v>87879.718445608189</v>
      </c>
      <c r="D8" s="14">
        <f t="shared" si="0"/>
        <v>5.5082389345875171E-3</v>
      </c>
    </row>
    <row r="9" spans="1:4" ht="16.5" thickTop="1" thickBot="1" x14ac:dyDescent="0.3">
      <c r="A9" s="15">
        <v>5</v>
      </c>
      <c r="B9" s="16" t="s">
        <v>92</v>
      </c>
      <c r="C9" s="17">
        <v>859929.57350543467</v>
      </c>
      <c r="D9" s="14">
        <f t="shared" si="0"/>
        <v>5.3899780763607935E-2</v>
      </c>
    </row>
    <row r="10" spans="1:4" ht="16.5" thickTop="1" thickBot="1" x14ac:dyDescent="0.3">
      <c r="A10" s="15">
        <v>6</v>
      </c>
      <c r="B10" s="16" t="s">
        <v>93</v>
      </c>
      <c r="C10" s="17">
        <v>222058.04479464379</v>
      </c>
      <c r="D10" s="14">
        <f t="shared" si="0"/>
        <v>1.3918442044546207E-2</v>
      </c>
    </row>
    <row r="11" spans="1:4" ht="16.5" thickTop="1" thickBot="1" x14ac:dyDescent="0.3">
      <c r="A11" s="15">
        <v>7</v>
      </c>
      <c r="B11" s="16" t="s">
        <v>94</v>
      </c>
      <c r="C11" s="17">
        <v>3988.4155699862404</v>
      </c>
      <c r="D11" s="14">
        <f t="shared" si="0"/>
        <v>2.499910823395587E-4</v>
      </c>
    </row>
    <row r="12" spans="1:4" ht="16.5" thickTop="1" thickBot="1" x14ac:dyDescent="0.3">
      <c r="A12" s="15">
        <v>8</v>
      </c>
      <c r="B12" s="16" t="s">
        <v>95</v>
      </c>
      <c r="C12" s="17">
        <v>8879.5917720916204</v>
      </c>
      <c r="D12" s="14">
        <f t="shared" si="0"/>
        <v>5.5656656606780882E-4</v>
      </c>
    </row>
    <row r="13" spans="1:4" ht="16.5" thickTop="1" thickBot="1" x14ac:dyDescent="0.3">
      <c r="A13" s="15">
        <v>9</v>
      </c>
      <c r="B13" s="16" t="s">
        <v>96</v>
      </c>
      <c r="C13" s="17">
        <v>29982.35816167442</v>
      </c>
      <c r="D13" s="14">
        <f t="shared" si="0"/>
        <v>1.8792731189631647E-3</v>
      </c>
    </row>
    <row r="14" spans="1:4" ht="16.5" thickTop="1" thickBot="1" x14ac:dyDescent="0.3">
      <c r="A14" s="15">
        <v>10</v>
      </c>
      <c r="B14" s="16" t="s">
        <v>97</v>
      </c>
      <c r="C14" s="17">
        <v>810738.73038277077</v>
      </c>
      <c r="D14" s="14">
        <f t="shared" si="0"/>
        <v>5.0816533319191649E-2</v>
      </c>
    </row>
    <row r="15" spans="1:4" ht="16.5" thickTop="1" thickBot="1" x14ac:dyDescent="0.3">
      <c r="A15" s="15">
        <v>11</v>
      </c>
      <c r="B15" s="16" t="s">
        <v>98</v>
      </c>
      <c r="C15" s="17">
        <v>85052.093232206069</v>
      </c>
      <c r="D15" s="14">
        <f t="shared" si="0"/>
        <v>5.3310053752592297E-3</v>
      </c>
    </row>
    <row r="16" spans="1:4" ht="16.5" thickTop="1" thickBot="1" x14ac:dyDescent="0.3">
      <c r="A16" s="15">
        <v>12</v>
      </c>
      <c r="B16" s="16" t="s">
        <v>99</v>
      </c>
      <c r="C16" s="17">
        <v>3536105.7573147886</v>
      </c>
      <c r="D16" s="14">
        <f t="shared" si="0"/>
        <v>0.22164062145141977</v>
      </c>
    </row>
    <row r="17" spans="1:4" ht="16.5" thickTop="1" thickBot="1" x14ac:dyDescent="0.3">
      <c r="A17" s="15">
        <v>13</v>
      </c>
      <c r="B17" s="16" t="s">
        <v>100</v>
      </c>
      <c r="C17" s="17">
        <v>740983.90140562726</v>
      </c>
      <c r="D17" s="14">
        <f t="shared" si="0"/>
        <v>4.6444349706823727E-2</v>
      </c>
    </row>
    <row r="18" spans="1:4" ht="16.5" thickTop="1" thickBot="1" x14ac:dyDescent="0.3">
      <c r="A18" s="15">
        <v>14</v>
      </c>
      <c r="B18" s="16" t="s">
        <v>101</v>
      </c>
      <c r="C18" s="17">
        <v>4981042.7439997401</v>
      </c>
      <c r="D18" s="14">
        <f t="shared" si="0"/>
        <v>0.31220825535900626</v>
      </c>
    </row>
    <row r="19" spans="1:4" ht="16.5" thickTop="1" thickBot="1" x14ac:dyDescent="0.3">
      <c r="A19" s="15">
        <v>15</v>
      </c>
      <c r="B19" s="16" t="s">
        <v>102</v>
      </c>
      <c r="C19" s="17">
        <v>19625.931091586848</v>
      </c>
      <c r="D19" s="14">
        <f t="shared" si="0"/>
        <v>1.2301395552731531E-3</v>
      </c>
    </row>
    <row r="20" spans="1:4" ht="16.5" thickTop="1" thickBot="1" x14ac:dyDescent="0.3">
      <c r="A20" s="15">
        <v>16</v>
      </c>
      <c r="B20" s="16" t="s">
        <v>103</v>
      </c>
      <c r="C20" s="17">
        <v>1713264.4518999071</v>
      </c>
      <c r="D20" s="14">
        <f t="shared" si="0"/>
        <v>0.10738621067659361</v>
      </c>
    </row>
    <row r="21" spans="1:4" ht="16.5" thickTop="1" thickBot="1" x14ac:dyDescent="0.3">
      <c r="A21" s="15">
        <v>17</v>
      </c>
      <c r="B21" s="16" t="s">
        <v>104</v>
      </c>
      <c r="C21" s="17">
        <v>1140154.113814489</v>
      </c>
      <c r="D21" s="14">
        <f t="shared" si="0"/>
        <v>7.1464057830705904E-2</v>
      </c>
    </row>
    <row r="22" spans="1:4" ht="16.5" thickTop="1" thickBot="1" x14ac:dyDescent="0.3">
      <c r="A22" s="15">
        <v>18</v>
      </c>
      <c r="B22" s="16" t="s">
        <v>105</v>
      </c>
      <c r="C22" s="17">
        <v>758127.56110851665</v>
      </c>
      <c r="D22" s="14">
        <f t="shared" si="0"/>
        <v>4.7518902237567454E-2</v>
      </c>
    </row>
    <row r="23" spans="1:4" ht="16.5" thickTop="1" thickBot="1" x14ac:dyDescent="0.3">
      <c r="A23" s="31"/>
      <c r="B23" s="18" t="s">
        <v>106</v>
      </c>
      <c r="C23" s="19">
        <f>SUM(C5:C22)</f>
        <v>15954231.37761707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6DC8E-3B52-4721-8F62-7AD398D7CA3F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7" t="s">
        <v>2</v>
      </c>
      <c r="B1" s="48"/>
      <c r="C1" s="48"/>
      <c r="D1" s="49"/>
    </row>
    <row r="2" spans="1:6" x14ac:dyDescent="0.25">
      <c r="A2" s="50" t="s">
        <v>186</v>
      </c>
      <c r="B2" s="51"/>
      <c r="C2" s="51"/>
      <c r="D2" s="52"/>
    </row>
    <row r="3" spans="1:6" ht="15.75" thickBot="1" x14ac:dyDescent="0.3">
      <c r="A3" s="53" t="s">
        <v>116</v>
      </c>
      <c r="B3" s="54"/>
      <c r="C3" s="54"/>
      <c r="D3" s="55"/>
    </row>
    <row r="4" spans="1:6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6" ht="15.75" thickBot="1" x14ac:dyDescent="0.3">
      <c r="A5" s="11">
        <v>1</v>
      </c>
      <c r="B5" s="12" t="s">
        <v>88</v>
      </c>
      <c r="C5" s="13">
        <v>10062653.759028206</v>
      </c>
      <c r="D5" s="14">
        <f>C5/C$23</f>
        <v>3.2528794685859293E-2</v>
      </c>
    </row>
    <row r="6" spans="1:6" ht="16.5" thickTop="1" thickBot="1" x14ac:dyDescent="0.3">
      <c r="A6" s="15">
        <v>2</v>
      </c>
      <c r="B6" s="16" t="s">
        <v>89</v>
      </c>
      <c r="C6" s="17">
        <v>11330779.378789164</v>
      </c>
      <c r="D6" s="14">
        <f t="shared" ref="D6:D23" si="0">C6/C$23</f>
        <v>3.6628170348474362E-2</v>
      </c>
    </row>
    <row r="7" spans="1:6" ht="16.5" thickTop="1" thickBot="1" x14ac:dyDescent="0.3">
      <c r="A7" s="15">
        <v>3</v>
      </c>
      <c r="B7" s="16" t="s">
        <v>90</v>
      </c>
      <c r="C7" s="17">
        <v>11933950.189752324</v>
      </c>
      <c r="D7" s="14">
        <f t="shared" si="0"/>
        <v>3.8577995905447381E-2</v>
      </c>
    </row>
    <row r="8" spans="1:6" ht="16.5" thickTop="1" thickBot="1" x14ac:dyDescent="0.3">
      <c r="A8" s="15">
        <v>4</v>
      </c>
      <c r="B8" s="16" t="s">
        <v>91</v>
      </c>
      <c r="C8" s="17">
        <v>439244.33661498013</v>
      </c>
      <c r="D8" s="14">
        <f t="shared" si="0"/>
        <v>1.4199125980913227E-3</v>
      </c>
    </row>
    <row r="9" spans="1:6" ht="16.5" thickTop="1" thickBot="1" x14ac:dyDescent="0.3">
      <c r="A9" s="15">
        <v>5</v>
      </c>
      <c r="B9" s="16" t="s">
        <v>92</v>
      </c>
      <c r="C9" s="17">
        <v>618561.67053563183</v>
      </c>
      <c r="D9" s="14">
        <f t="shared" si="0"/>
        <v>1.9995784475186876E-3</v>
      </c>
      <c r="F9" s="1" t="s">
        <v>117</v>
      </c>
    </row>
    <row r="10" spans="1:6" ht="16.5" thickTop="1" thickBot="1" x14ac:dyDescent="0.3">
      <c r="A10" s="15">
        <v>6</v>
      </c>
      <c r="B10" s="16" t="s">
        <v>93</v>
      </c>
      <c r="C10" s="17">
        <v>10408216.255506644</v>
      </c>
      <c r="D10" s="14">
        <f t="shared" si="0"/>
        <v>3.3645868945618544E-2</v>
      </c>
    </row>
    <row r="11" spans="1:6" ht="16.5" thickTop="1" thickBot="1" x14ac:dyDescent="0.3">
      <c r="A11" s="15">
        <v>7</v>
      </c>
      <c r="B11" s="16" t="s">
        <v>94</v>
      </c>
      <c r="C11" s="17">
        <v>8317693.33536583</v>
      </c>
      <c r="D11" s="14">
        <f t="shared" si="0"/>
        <v>2.6887990508796443E-2</v>
      </c>
    </row>
    <row r="12" spans="1:6" ht="16.5" thickTop="1" thickBot="1" x14ac:dyDescent="0.3">
      <c r="A12" s="15">
        <v>8</v>
      </c>
      <c r="B12" s="16" t="s">
        <v>95</v>
      </c>
      <c r="C12" s="17">
        <v>1235346.6129832871</v>
      </c>
      <c r="D12" s="14">
        <f t="shared" si="0"/>
        <v>3.9934133978873779E-3</v>
      </c>
    </row>
    <row r="13" spans="1:6" ht="16.5" thickTop="1" thickBot="1" x14ac:dyDescent="0.3">
      <c r="A13" s="15">
        <v>9</v>
      </c>
      <c r="B13" s="16" t="s">
        <v>96</v>
      </c>
      <c r="C13" s="17">
        <v>2072800.1573096619</v>
      </c>
      <c r="D13" s="14">
        <f t="shared" si="0"/>
        <v>6.7005873755169752E-3</v>
      </c>
    </row>
    <row r="14" spans="1:6" ht="16.5" thickTop="1" thickBot="1" x14ac:dyDescent="0.3">
      <c r="A14" s="15">
        <v>10</v>
      </c>
      <c r="B14" s="16" t="s">
        <v>97</v>
      </c>
      <c r="C14" s="17">
        <v>10262317.878397956</v>
      </c>
      <c r="D14" s="14">
        <f t="shared" si="0"/>
        <v>3.3174234079944014E-2</v>
      </c>
    </row>
    <row r="15" spans="1:6" ht="16.5" thickTop="1" thickBot="1" x14ac:dyDescent="0.3">
      <c r="A15" s="15">
        <v>11</v>
      </c>
      <c r="B15" s="16" t="s">
        <v>98</v>
      </c>
      <c r="C15" s="17">
        <v>1295049.4941152357</v>
      </c>
      <c r="D15" s="14">
        <f t="shared" si="0"/>
        <v>4.1864104749012821E-3</v>
      </c>
    </row>
    <row r="16" spans="1:6" ht="16.5" thickTop="1" thickBot="1" x14ac:dyDescent="0.3">
      <c r="A16" s="15">
        <v>12</v>
      </c>
      <c r="B16" s="16" t="s">
        <v>99</v>
      </c>
      <c r="C16" s="17">
        <v>24417220.2168076</v>
      </c>
      <c r="D16" s="14">
        <f t="shared" si="0"/>
        <v>7.8931737318233289E-2</v>
      </c>
    </row>
    <row r="17" spans="1:4" ht="16.5" thickTop="1" thickBot="1" x14ac:dyDescent="0.3">
      <c r="A17" s="15">
        <v>13</v>
      </c>
      <c r="B17" s="16" t="s">
        <v>100</v>
      </c>
      <c r="C17" s="17">
        <v>13487731.077832527</v>
      </c>
      <c r="D17" s="14">
        <f t="shared" si="0"/>
        <v>4.3600788173324662E-2</v>
      </c>
    </row>
    <row r="18" spans="1:4" ht="16.5" thickTop="1" thickBot="1" x14ac:dyDescent="0.3">
      <c r="A18" s="15">
        <v>14</v>
      </c>
      <c r="B18" s="16" t="s">
        <v>101</v>
      </c>
      <c r="C18" s="17">
        <v>24161722.939828228</v>
      </c>
      <c r="D18" s="14">
        <f t="shared" si="0"/>
        <v>7.8105810215434834E-2</v>
      </c>
    </row>
    <row r="19" spans="1:4" ht="16.5" thickTop="1" thickBot="1" x14ac:dyDescent="0.3">
      <c r="A19" s="15">
        <v>15</v>
      </c>
      <c r="B19" s="16" t="s">
        <v>102</v>
      </c>
      <c r="C19" s="17">
        <v>1801242.119099766</v>
      </c>
      <c r="D19" s="14">
        <f t="shared" si="0"/>
        <v>5.8227418407544316E-3</v>
      </c>
    </row>
    <row r="20" spans="1:4" ht="16.5" thickTop="1" thickBot="1" x14ac:dyDescent="0.3">
      <c r="A20" s="15">
        <v>16</v>
      </c>
      <c r="B20" s="16" t="s">
        <v>103</v>
      </c>
      <c r="C20" s="17">
        <v>7797916.2107535247</v>
      </c>
      <c r="D20" s="14">
        <f t="shared" si="0"/>
        <v>2.520774553825372E-2</v>
      </c>
    </row>
    <row r="21" spans="1:4" ht="16.5" thickTop="1" thickBot="1" x14ac:dyDescent="0.3">
      <c r="A21" s="15">
        <v>17</v>
      </c>
      <c r="B21" s="16" t="s">
        <v>104</v>
      </c>
      <c r="C21" s="17">
        <v>154531428.71339515</v>
      </c>
      <c r="D21" s="14">
        <f t="shared" si="0"/>
        <v>0.49954229147758972</v>
      </c>
    </row>
    <row r="22" spans="1:4" ht="16.5" thickTop="1" thickBot="1" x14ac:dyDescent="0.3">
      <c r="A22" s="15">
        <v>18</v>
      </c>
      <c r="B22" s="16" t="s">
        <v>105</v>
      </c>
      <c r="C22" s="17">
        <v>15172163.716664979</v>
      </c>
      <c r="D22" s="14">
        <f t="shared" si="0"/>
        <v>4.9045928668353729E-2</v>
      </c>
    </row>
    <row r="23" spans="1:4" ht="16.5" thickTop="1" thickBot="1" x14ac:dyDescent="0.3">
      <c r="A23" s="31"/>
      <c r="B23" s="18" t="s">
        <v>106</v>
      </c>
      <c r="C23" s="19">
        <f>SUM(C5:C22)</f>
        <v>309346038.06278068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A848B-C32B-4560-8391-3069F36907A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118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182034.83518836205</v>
      </c>
      <c r="D5" s="14">
        <f>C5/C$23</f>
        <v>8.6212943602744282E-3</v>
      </c>
    </row>
    <row r="6" spans="1:4" ht="16.5" thickTop="1" thickBot="1" x14ac:dyDescent="0.3">
      <c r="A6" s="15">
        <v>2</v>
      </c>
      <c r="B6" s="16" t="s">
        <v>89</v>
      </c>
      <c r="C6" s="17">
        <v>462285.26456288365</v>
      </c>
      <c r="D6" s="14">
        <f t="shared" ref="D6:D23" si="0">C6/C$23</f>
        <v>2.189414646976736E-2</v>
      </c>
    </row>
    <row r="7" spans="1:4" ht="16.5" thickTop="1" thickBot="1" x14ac:dyDescent="0.3">
      <c r="A7" s="15">
        <v>3</v>
      </c>
      <c r="B7" s="16" t="s">
        <v>90</v>
      </c>
      <c r="C7" s="17">
        <v>507595.60369984584</v>
      </c>
      <c r="D7" s="14">
        <f t="shared" si="0"/>
        <v>2.4040075136988678E-2</v>
      </c>
    </row>
    <row r="8" spans="1:4" ht="16.5" thickTop="1" thickBot="1" x14ac:dyDescent="0.3">
      <c r="A8" s="15">
        <v>4</v>
      </c>
      <c r="B8" s="16" t="s">
        <v>91</v>
      </c>
      <c r="C8" s="17">
        <v>19207.72073888563</v>
      </c>
      <c r="D8" s="14">
        <f t="shared" si="0"/>
        <v>9.096907979647391E-4</v>
      </c>
    </row>
    <row r="9" spans="1:4" ht="16.5" thickTop="1" thickBot="1" x14ac:dyDescent="0.3">
      <c r="A9" s="15">
        <v>5</v>
      </c>
      <c r="B9" s="16" t="s">
        <v>92</v>
      </c>
      <c r="C9" s="17">
        <v>323293.99109378707</v>
      </c>
      <c r="D9" s="14">
        <f t="shared" si="0"/>
        <v>1.5311424647064866E-2</v>
      </c>
    </row>
    <row r="10" spans="1:4" ht="16.5" thickTop="1" thickBot="1" x14ac:dyDescent="0.3">
      <c r="A10" s="15">
        <v>6</v>
      </c>
      <c r="B10" s="16" t="s">
        <v>93</v>
      </c>
      <c r="C10" s="17">
        <v>599991.18223909894</v>
      </c>
      <c r="D10" s="14">
        <f t="shared" si="0"/>
        <v>2.841599296255486E-2</v>
      </c>
    </row>
    <row r="11" spans="1:4" ht="16.5" thickTop="1" thickBot="1" x14ac:dyDescent="0.3">
      <c r="A11" s="15">
        <v>7</v>
      </c>
      <c r="B11" s="16" t="s">
        <v>94</v>
      </c>
      <c r="C11" s="17">
        <v>106572.39538473629</v>
      </c>
      <c r="D11" s="14">
        <f t="shared" si="0"/>
        <v>5.0473415725107544E-3</v>
      </c>
    </row>
    <row r="12" spans="1:4" ht="16.5" thickTop="1" thickBot="1" x14ac:dyDescent="0.3">
      <c r="A12" s="15">
        <v>8</v>
      </c>
      <c r="B12" s="16" t="s">
        <v>95</v>
      </c>
      <c r="C12" s="17">
        <v>4518.8596834147284</v>
      </c>
      <c r="D12" s="14">
        <f t="shared" si="0"/>
        <v>2.1401628684522024E-4</v>
      </c>
    </row>
    <row r="13" spans="1:4" ht="16.5" thickTop="1" thickBot="1" x14ac:dyDescent="0.3">
      <c r="A13" s="15">
        <v>9</v>
      </c>
      <c r="B13" s="16" t="s">
        <v>96</v>
      </c>
      <c r="C13" s="17">
        <v>347359.50064982427</v>
      </c>
      <c r="D13" s="14">
        <f t="shared" si="0"/>
        <v>1.6451183647576535E-2</v>
      </c>
    </row>
    <row r="14" spans="1:4" ht="16.5" thickTop="1" thickBot="1" x14ac:dyDescent="0.3">
      <c r="A14" s="15">
        <v>10</v>
      </c>
      <c r="B14" s="16" t="s">
        <v>97</v>
      </c>
      <c r="C14" s="17">
        <v>1416461.898626141</v>
      </c>
      <c r="D14" s="14">
        <f t="shared" si="0"/>
        <v>6.7084604798487962E-2</v>
      </c>
    </row>
    <row r="15" spans="1:4" ht="16.5" thickTop="1" thickBot="1" x14ac:dyDescent="0.3">
      <c r="A15" s="15">
        <v>11</v>
      </c>
      <c r="B15" s="16" t="s">
        <v>98</v>
      </c>
      <c r="C15" s="17">
        <v>409329.481867561</v>
      </c>
      <c r="D15" s="14">
        <f t="shared" si="0"/>
        <v>1.93861243638738E-2</v>
      </c>
    </row>
    <row r="16" spans="1:4" ht="16.5" thickTop="1" thickBot="1" x14ac:dyDescent="0.3">
      <c r="A16" s="15">
        <v>12</v>
      </c>
      <c r="B16" s="16" t="s">
        <v>99</v>
      </c>
      <c r="C16" s="17">
        <v>59506.759388948747</v>
      </c>
      <c r="D16" s="14">
        <f t="shared" si="0"/>
        <v>2.8182808449124259E-3</v>
      </c>
    </row>
    <row r="17" spans="1:4" ht="16.5" thickTop="1" thickBot="1" x14ac:dyDescent="0.3">
      <c r="A17" s="15">
        <v>13</v>
      </c>
      <c r="B17" s="16" t="s">
        <v>100</v>
      </c>
      <c r="C17" s="17">
        <v>982941.48004416598</v>
      </c>
      <c r="D17" s="14">
        <f t="shared" si="0"/>
        <v>4.655278111805243E-2</v>
      </c>
    </row>
    <row r="18" spans="1:4" ht="16.5" thickTop="1" thickBot="1" x14ac:dyDescent="0.3">
      <c r="A18" s="15">
        <v>14</v>
      </c>
      <c r="B18" s="16" t="s">
        <v>101</v>
      </c>
      <c r="C18" s="17">
        <v>8377271.8177883169</v>
      </c>
      <c r="D18" s="14">
        <f t="shared" si="0"/>
        <v>0.39675332582607636</v>
      </c>
    </row>
    <row r="19" spans="1:4" ht="16.5" thickTop="1" thickBot="1" x14ac:dyDescent="0.3">
      <c r="A19" s="15">
        <v>15</v>
      </c>
      <c r="B19" s="16" t="s">
        <v>102</v>
      </c>
      <c r="C19" s="17">
        <v>46458.862708053006</v>
      </c>
      <c r="D19" s="14">
        <f t="shared" si="0"/>
        <v>2.200323529478541E-3</v>
      </c>
    </row>
    <row r="20" spans="1:4" ht="16.5" thickTop="1" thickBot="1" x14ac:dyDescent="0.3">
      <c r="A20" s="15">
        <v>16</v>
      </c>
      <c r="B20" s="16" t="s">
        <v>103</v>
      </c>
      <c r="C20" s="17">
        <v>1570870.5804054716</v>
      </c>
      <c r="D20" s="14">
        <f t="shared" si="0"/>
        <v>7.4397505628837707E-2</v>
      </c>
    </row>
    <row r="21" spans="1:4" ht="16.5" thickTop="1" thickBot="1" x14ac:dyDescent="0.3">
      <c r="A21" s="15">
        <v>17</v>
      </c>
      <c r="B21" s="16" t="s">
        <v>104</v>
      </c>
      <c r="C21" s="17">
        <v>2411788.9214245714</v>
      </c>
      <c r="D21" s="14">
        <f t="shared" si="0"/>
        <v>0.11422397369676271</v>
      </c>
    </row>
    <row r="22" spans="1:4" ht="16.5" thickTop="1" thickBot="1" x14ac:dyDescent="0.3">
      <c r="A22" s="15">
        <v>18</v>
      </c>
      <c r="B22" s="16" t="s">
        <v>105</v>
      </c>
      <c r="C22" s="17">
        <v>3287070.6288406402</v>
      </c>
      <c r="D22" s="14">
        <f t="shared" si="0"/>
        <v>0.15567791431197064</v>
      </c>
    </row>
    <row r="23" spans="1:4" ht="16.5" thickTop="1" thickBot="1" x14ac:dyDescent="0.3">
      <c r="A23" s="31"/>
      <c r="B23" s="18" t="s">
        <v>106</v>
      </c>
      <c r="C23" s="19">
        <f>SUM(C5:C22)</f>
        <v>21114559.784334708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22E54-6965-4460-91DE-C48F2804743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119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5087373.8682132866</v>
      </c>
      <c r="D5" s="14">
        <f>C5/C$23</f>
        <v>2.085408871592092E-2</v>
      </c>
    </row>
    <row r="6" spans="1:4" ht="16.5" thickTop="1" thickBot="1" x14ac:dyDescent="0.3">
      <c r="A6" s="15">
        <v>2</v>
      </c>
      <c r="B6" s="16" t="s">
        <v>89</v>
      </c>
      <c r="C6" s="17">
        <v>4862493.7410313226</v>
      </c>
      <c r="D6" s="14">
        <f t="shared" ref="D6:D23" si="0">C6/C$23</f>
        <v>1.9932263380456183E-2</v>
      </c>
    </row>
    <row r="7" spans="1:4" ht="16.5" thickTop="1" thickBot="1" x14ac:dyDescent="0.3">
      <c r="A7" s="15">
        <v>3</v>
      </c>
      <c r="B7" s="16" t="s">
        <v>90</v>
      </c>
      <c r="C7" s="17">
        <v>5909799.8622360593</v>
      </c>
      <c r="D7" s="14">
        <f t="shared" si="0"/>
        <v>2.4225365348210941E-2</v>
      </c>
    </row>
    <row r="8" spans="1:4" ht="16.5" thickTop="1" thickBot="1" x14ac:dyDescent="0.3">
      <c r="A8" s="15">
        <v>4</v>
      </c>
      <c r="B8" s="16" t="s">
        <v>91</v>
      </c>
      <c r="C8" s="17">
        <v>564571.98759214894</v>
      </c>
      <c r="D8" s="14">
        <f t="shared" si="0"/>
        <v>2.3142852522268905E-3</v>
      </c>
    </row>
    <row r="9" spans="1:4" ht="16.5" thickTop="1" thickBot="1" x14ac:dyDescent="0.3">
      <c r="A9" s="15">
        <v>5</v>
      </c>
      <c r="B9" s="16" t="s">
        <v>92</v>
      </c>
      <c r="C9" s="17">
        <v>3549011.0321254777</v>
      </c>
      <c r="D9" s="14">
        <f t="shared" si="0"/>
        <v>1.4548054228953293E-2</v>
      </c>
    </row>
    <row r="10" spans="1:4" ht="16.5" thickTop="1" thickBot="1" x14ac:dyDescent="0.3">
      <c r="A10" s="15">
        <v>6</v>
      </c>
      <c r="B10" s="16" t="s">
        <v>93</v>
      </c>
      <c r="C10" s="17">
        <v>7335975.8998149028</v>
      </c>
      <c r="D10" s="14">
        <f t="shared" si="0"/>
        <v>3.0071525347974273E-2</v>
      </c>
    </row>
    <row r="11" spans="1:4" ht="16.5" thickTop="1" thickBot="1" x14ac:dyDescent="0.3">
      <c r="A11" s="15">
        <v>7</v>
      </c>
      <c r="B11" s="16" t="s">
        <v>94</v>
      </c>
      <c r="C11" s="17">
        <v>5459292.0905223154</v>
      </c>
      <c r="D11" s="14">
        <f t="shared" si="0"/>
        <v>2.2378650465070298E-2</v>
      </c>
    </row>
    <row r="12" spans="1:4" ht="16.5" thickTop="1" thickBot="1" x14ac:dyDescent="0.3">
      <c r="A12" s="15">
        <v>8</v>
      </c>
      <c r="B12" s="16" t="s">
        <v>95</v>
      </c>
      <c r="C12" s="17">
        <v>779568.31924753299</v>
      </c>
      <c r="D12" s="14">
        <f t="shared" si="0"/>
        <v>3.1955950773122611E-3</v>
      </c>
    </row>
    <row r="13" spans="1:4" ht="16.5" thickTop="1" thickBot="1" x14ac:dyDescent="0.3">
      <c r="A13" s="15">
        <v>9</v>
      </c>
      <c r="B13" s="16" t="s">
        <v>96</v>
      </c>
      <c r="C13" s="17">
        <v>991016.95048962021</v>
      </c>
      <c r="D13" s="14">
        <f t="shared" si="0"/>
        <v>4.0623622206382541E-3</v>
      </c>
    </row>
    <row r="14" spans="1:4" ht="16.5" thickTop="1" thickBot="1" x14ac:dyDescent="0.3">
      <c r="A14" s="15">
        <v>10</v>
      </c>
      <c r="B14" s="16" t="s">
        <v>97</v>
      </c>
      <c r="C14" s="17">
        <v>10856855.152951948</v>
      </c>
      <c r="D14" s="14">
        <f t="shared" si="0"/>
        <v>4.4504262199050744E-2</v>
      </c>
    </row>
    <row r="15" spans="1:4" ht="16.5" thickTop="1" thickBot="1" x14ac:dyDescent="0.3">
      <c r="A15" s="15">
        <v>11</v>
      </c>
      <c r="B15" s="16" t="s">
        <v>98</v>
      </c>
      <c r="C15" s="17">
        <v>1237133.1158135238</v>
      </c>
      <c r="D15" s="14">
        <f t="shared" si="0"/>
        <v>5.0712380137376738E-3</v>
      </c>
    </row>
    <row r="16" spans="1:4" ht="16.5" thickTop="1" thickBot="1" x14ac:dyDescent="0.3">
      <c r="A16" s="15">
        <v>12</v>
      </c>
      <c r="B16" s="16" t="s">
        <v>99</v>
      </c>
      <c r="C16" s="17">
        <v>35358848.979858704</v>
      </c>
      <c r="D16" s="14">
        <f t="shared" si="0"/>
        <v>0.14494247771449792</v>
      </c>
    </row>
    <row r="17" spans="1:4" ht="16.5" thickTop="1" thickBot="1" x14ac:dyDescent="0.3">
      <c r="A17" s="15">
        <v>13</v>
      </c>
      <c r="B17" s="16" t="s">
        <v>100</v>
      </c>
      <c r="C17" s="17">
        <v>7829814.3545026742</v>
      </c>
      <c r="D17" s="14">
        <f t="shared" si="0"/>
        <v>3.2095860734398109E-2</v>
      </c>
    </row>
    <row r="18" spans="1:4" ht="16.5" thickTop="1" thickBot="1" x14ac:dyDescent="0.3">
      <c r="A18" s="15">
        <v>14</v>
      </c>
      <c r="B18" s="16" t="s">
        <v>101</v>
      </c>
      <c r="C18" s="17">
        <v>22675503.040655058</v>
      </c>
      <c r="D18" s="14">
        <f t="shared" si="0"/>
        <v>9.2951091140080114E-2</v>
      </c>
    </row>
    <row r="19" spans="1:4" ht="16.5" thickTop="1" thickBot="1" x14ac:dyDescent="0.3">
      <c r="A19" s="15">
        <v>15</v>
      </c>
      <c r="B19" s="16" t="s">
        <v>102</v>
      </c>
      <c r="C19" s="17">
        <v>1938646.8884653039</v>
      </c>
      <c r="D19" s="14">
        <f t="shared" si="0"/>
        <v>7.946873032765386E-3</v>
      </c>
    </row>
    <row r="20" spans="1:4" ht="16.5" thickTop="1" thickBot="1" x14ac:dyDescent="0.3">
      <c r="A20" s="15">
        <v>16</v>
      </c>
      <c r="B20" s="16" t="s">
        <v>103</v>
      </c>
      <c r="C20" s="17">
        <v>7800604.905265823</v>
      </c>
      <c r="D20" s="14">
        <f t="shared" si="0"/>
        <v>3.1976125786366383E-2</v>
      </c>
    </row>
    <row r="21" spans="1:4" ht="16.5" thickTop="1" thickBot="1" x14ac:dyDescent="0.3">
      <c r="A21" s="15">
        <v>17</v>
      </c>
      <c r="B21" s="16" t="s">
        <v>104</v>
      </c>
      <c r="C21" s="17">
        <v>110520765.87212417</v>
      </c>
      <c r="D21" s="14">
        <f t="shared" si="0"/>
        <v>0.45304511053327878</v>
      </c>
    </row>
    <row r="22" spans="1:4" ht="16.5" thickTop="1" thickBot="1" x14ac:dyDescent="0.3">
      <c r="A22" s="15">
        <v>18</v>
      </c>
      <c r="B22" s="16" t="s">
        <v>105</v>
      </c>
      <c r="C22" s="17">
        <v>11193631.48123385</v>
      </c>
      <c r="D22" s="14">
        <f t="shared" si="0"/>
        <v>4.5884770809061635E-2</v>
      </c>
    </row>
    <row r="23" spans="1:4" ht="16.5" thickTop="1" thickBot="1" x14ac:dyDescent="0.3">
      <c r="A23" s="31"/>
      <c r="B23" s="18" t="s">
        <v>106</v>
      </c>
      <c r="C23" s="19">
        <f>SUM(C5:C22)</f>
        <v>243950907.5421437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5689E-DE10-42B3-9816-06A4A5BCE8E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120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75942.208804750524</v>
      </c>
      <c r="D6" s="14">
        <f t="shared" ref="D6:D23" si="0">C6/C$23</f>
        <v>5.8866617508126955E-3</v>
      </c>
    </row>
    <row r="7" spans="1:4" ht="16.5" thickTop="1" thickBot="1" x14ac:dyDescent="0.3">
      <c r="A7" s="15">
        <v>3</v>
      </c>
      <c r="B7" s="16" t="s">
        <v>90</v>
      </c>
      <c r="C7" s="17">
        <v>687574.36335539655</v>
      </c>
      <c r="D7" s="14">
        <f t="shared" si="0"/>
        <v>5.3297339770691697E-2</v>
      </c>
    </row>
    <row r="8" spans="1:4" ht="16.5" thickTop="1" thickBot="1" x14ac:dyDescent="0.3">
      <c r="A8" s="15">
        <v>4</v>
      </c>
      <c r="B8" s="16" t="s">
        <v>91</v>
      </c>
      <c r="C8" s="17">
        <v>450936.83616589097</v>
      </c>
      <c r="D8" s="14">
        <f t="shared" si="0"/>
        <v>3.4954377378133228E-2</v>
      </c>
    </row>
    <row r="9" spans="1:4" ht="16.5" thickTop="1" thickBot="1" x14ac:dyDescent="0.3">
      <c r="A9" s="15">
        <v>5</v>
      </c>
      <c r="B9" s="16" t="s">
        <v>92</v>
      </c>
      <c r="C9" s="17">
        <v>132972.26773921141</v>
      </c>
      <c r="D9" s="14">
        <f t="shared" si="0"/>
        <v>1.0307347846989084E-2</v>
      </c>
    </row>
    <row r="10" spans="1:4" ht="16.5" thickTop="1" thickBot="1" x14ac:dyDescent="0.3">
      <c r="A10" s="15">
        <v>6</v>
      </c>
      <c r="B10" s="16" t="s">
        <v>93</v>
      </c>
      <c r="C10" s="17">
        <v>183352.34875053942</v>
      </c>
      <c r="D10" s="14">
        <f t="shared" si="0"/>
        <v>1.4212560778768831E-2</v>
      </c>
    </row>
    <row r="11" spans="1:4" ht="16.5" thickTop="1" thickBot="1" x14ac:dyDescent="0.3">
      <c r="A11" s="15">
        <v>7</v>
      </c>
      <c r="B11" s="16" t="s">
        <v>94</v>
      </c>
      <c r="C11" s="17">
        <v>3735.6957523404112</v>
      </c>
      <c r="D11" s="14">
        <f t="shared" si="0"/>
        <v>2.8957252684754854E-4</v>
      </c>
    </row>
    <row r="12" spans="1:4" ht="16.5" thickTop="1" thickBot="1" x14ac:dyDescent="0.3">
      <c r="A12" s="15">
        <v>8</v>
      </c>
      <c r="B12" s="16" t="s">
        <v>95</v>
      </c>
      <c r="C12" s="17">
        <v>17404.225751424456</v>
      </c>
      <c r="D12" s="14">
        <f t="shared" si="0"/>
        <v>1.3490888880626135E-3</v>
      </c>
    </row>
    <row r="13" spans="1:4" ht="16.5" thickTop="1" thickBot="1" x14ac:dyDescent="0.3">
      <c r="A13" s="15">
        <v>9</v>
      </c>
      <c r="B13" s="16" t="s">
        <v>96</v>
      </c>
      <c r="C13" s="17">
        <v>50415.146786774538</v>
      </c>
      <c r="D13" s="14">
        <f t="shared" si="0"/>
        <v>3.9079310560262313E-3</v>
      </c>
    </row>
    <row r="14" spans="1:4" ht="16.5" thickTop="1" thickBot="1" x14ac:dyDescent="0.3">
      <c r="A14" s="15">
        <v>10</v>
      </c>
      <c r="B14" s="16" t="s">
        <v>97</v>
      </c>
      <c r="C14" s="17">
        <v>1625641.9185632919</v>
      </c>
      <c r="D14" s="14">
        <f t="shared" si="0"/>
        <v>0.12601166404216671</v>
      </c>
    </row>
    <row r="15" spans="1:4" ht="16.5" thickTop="1" thickBot="1" x14ac:dyDescent="0.3">
      <c r="A15" s="15">
        <v>11</v>
      </c>
      <c r="B15" s="16" t="s">
        <v>98</v>
      </c>
      <c r="C15" s="17">
        <v>308983.33956479456</v>
      </c>
      <c r="D15" s="14">
        <f t="shared" si="0"/>
        <v>2.3950849406169341E-2</v>
      </c>
    </row>
    <row r="16" spans="1:4" ht="16.5" thickTop="1" thickBot="1" x14ac:dyDescent="0.3">
      <c r="A16" s="15">
        <v>12</v>
      </c>
      <c r="B16" s="16" t="s">
        <v>99</v>
      </c>
      <c r="C16" s="17">
        <v>450743.43353777658</v>
      </c>
      <c r="D16" s="14">
        <f t="shared" si="0"/>
        <v>3.4939385769759614E-2</v>
      </c>
    </row>
    <row r="17" spans="1:4" ht="16.5" thickTop="1" thickBot="1" x14ac:dyDescent="0.3">
      <c r="A17" s="15">
        <v>13</v>
      </c>
      <c r="B17" s="16" t="s">
        <v>100</v>
      </c>
      <c r="C17" s="17">
        <v>1021951.4474045236</v>
      </c>
      <c r="D17" s="14">
        <f t="shared" si="0"/>
        <v>7.9216585760507427E-2</v>
      </c>
    </row>
    <row r="18" spans="1:4" ht="16.5" thickTop="1" thickBot="1" x14ac:dyDescent="0.3">
      <c r="A18" s="15">
        <v>14</v>
      </c>
      <c r="B18" s="16" t="s">
        <v>101</v>
      </c>
      <c r="C18" s="17">
        <v>4106587.0727992733</v>
      </c>
      <c r="D18" s="14">
        <f t="shared" si="0"/>
        <v>0.31832217456278616</v>
      </c>
    </row>
    <row r="19" spans="1:4" ht="16.5" thickTop="1" thickBot="1" x14ac:dyDescent="0.3">
      <c r="A19" s="15">
        <v>15</v>
      </c>
      <c r="B19" s="16" t="s">
        <v>102</v>
      </c>
      <c r="C19" s="17">
        <v>86174.45245769067</v>
      </c>
      <c r="D19" s="14">
        <f t="shared" si="0"/>
        <v>6.6798143109603912E-3</v>
      </c>
    </row>
    <row r="20" spans="1:4" ht="16.5" thickTop="1" thickBot="1" x14ac:dyDescent="0.3">
      <c r="A20" s="15">
        <v>16</v>
      </c>
      <c r="B20" s="16" t="s">
        <v>103</v>
      </c>
      <c r="C20" s="17">
        <v>1402897.0363040415</v>
      </c>
      <c r="D20" s="14">
        <f t="shared" si="0"/>
        <v>0.10874559028394883</v>
      </c>
    </row>
    <row r="21" spans="1:4" ht="16.5" thickTop="1" thickBot="1" x14ac:dyDescent="0.3">
      <c r="A21" s="15">
        <v>17</v>
      </c>
      <c r="B21" s="16" t="s">
        <v>104</v>
      </c>
      <c r="C21" s="17">
        <v>1147897.3482525588</v>
      </c>
      <c r="D21" s="14">
        <f t="shared" si="0"/>
        <v>8.897928464512822E-2</v>
      </c>
    </row>
    <row r="22" spans="1:4" ht="16.5" thickTop="1" thickBot="1" x14ac:dyDescent="0.3">
      <c r="A22" s="15">
        <v>18</v>
      </c>
      <c r="B22" s="16" t="s">
        <v>105</v>
      </c>
      <c r="C22" s="17">
        <v>1147516.6036780803</v>
      </c>
      <c r="D22" s="14">
        <f t="shared" si="0"/>
        <v>8.8949771222241403E-2</v>
      </c>
    </row>
    <row r="23" spans="1:4" ht="16.5" thickTop="1" thickBot="1" x14ac:dyDescent="0.3">
      <c r="A23" s="31"/>
      <c r="B23" s="18" t="s">
        <v>106</v>
      </c>
      <c r="C23" s="19">
        <f>SUM(C5:C22)</f>
        <v>12900725.745668359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9D9D9-D2ED-4D41-B174-F8547DDE72A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121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900.42015899011301</v>
      </c>
      <c r="D5" s="14">
        <f>C5/C$23</f>
        <v>2.2526781811295479E-5</v>
      </c>
    </row>
    <row r="6" spans="1:4" ht="16.5" thickTop="1" thickBot="1" x14ac:dyDescent="0.3">
      <c r="A6" s="15">
        <v>2</v>
      </c>
      <c r="B6" s="16" t="s">
        <v>89</v>
      </c>
      <c r="C6" s="17">
        <v>772054.69813799928</v>
      </c>
      <c r="D6" s="14">
        <f t="shared" ref="D6:D23" si="0">C6/C$23</f>
        <v>1.9315324693359375E-2</v>
      </c>
    </row>
    <row r="7" spans="1:4" ht="16.5" thickTop="1" thickBot="1" x14ac:dyDescent="0.3">
      <c r="A7" s="15">
        <v>3</v>
      </c>
      <c r="B7" s="16" t="s">
        <v>90</v>
      </c>
      <c r="C7" s="17">
        <v>410059.54963108734</v>
      </c>
      <c r="D7" s="14">
        <f t="shared" si="0"/>
        <v>1.0258901815945486E-2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50674.577413157502</v>
      </c>
      <c r="D9" s="14">
        <f t="shared" si="0"/>
        <v>1.2677805326416903E-3</v>
      </c>
    </row>
    <row r="10" spans="1:4" ht="16.5" thickTop="1" thickBot="1" x14ac:dyDescent="0.3">
      <c r="A10" s="15">
        <v>6</v>
      </c>
      <c r="B10" s="16" t="s">
        <v>93</v>
      </c>
      <c r="C10" s="17">
        <v>2942901.1157289599</v>
      </c>
      <c r="D10" s="14">
        <f t="shared" si="0"/>
        <v>7.3625729793297803E-2</v>
      </c>
    </row>
    <row r="11" spans="1:4" ht="16.5" thickTop="1" thickBot="1" x14ac:dyDescent="0.3">
      <c r="A11" s="15">
        <v>7</v>
      </c>
      <c r="B11" s="16" t="s">
        <v>94</v>
      </c>
      <c r="C11" s="17">
        <v>1431678.0891485126</v>
      </c>
      <c r="D11" s="14">
        <f t="shared" si="0"/>
        <v>3.5817834170253297E-2</v>
      </c>
    </row>
    <row r="12" spans="1:4" ht="16.5" thickTop="1" thickBot="1" x14ac:dyDescent="0.3">
      <c r="A12" s="15">
        <v>8</v>
      </c>
      <c r="B12" s="16" t="s">
        <v>95</v>
      </c>
      <c r="C12" s="17">
        <v>40735.84199739404</v>
      </c>
      <c r="D12" s="14">
        <f t="shared" si="0"/>
        <v>1.0191324743372152E-3</v>
      </c>
    </row>
    <row r="13" spans="1:4" ht="16.5" thickTop="1" thickBot="1" x14ac:dyDescent="0.3">
      <c r="A13" s="15">
        <v>9</v>
      </c>
      <c r="B13" s="16" t="s">
        <v>96</v>
      </c>
      <c r="C13" s="17">
        <v>89681.363215558202</v>
      </c>
      <c r="D13" s="14">
        <f t="shared" si="0"/>
        <v>2.2436553441476234E-3</v>
      </c>
    </row>
    <row r="14" spans="1:4" ht="16.5" thickTop="1" thickBot="1" x14ac:dyDescent="0.3">
      <c r="A14" s="15">
        <v>10</v>
      </c>
      <c r="B14" s="16" t="s">
        <v>97</v>
      </c>
      <c r="C14" s="17">
        <v>1363789.3721498237</v>
      </c>
      <c r="D14" s="14">
        <f t="shared" si="0"/>
        <v>3.4119388949975814E-2</v>
      </c>
    </row>
    <row r="15" spans="1:4" ht="16.5" thickTop="1" thickBot="1" x14ac:dyDescent="0.3">
      <c r="A15" s="15">
        <v>11</v>
      </c>
      <c r="B15" s="16" t="s">
        <v>98</v>
      </c>
      <c r="C15" s="17">
        <v>87050.508730809321</v>
      </c>
      <c r="D15" s="14">
        <f t="shared" si="0"/>
        <v>2.1778364213219997E-3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401234.73122537904</v>
      </c>
      <c r="D17" s="14">
        <f t="shared" si="0"/>
        <v>1.0038121820334705E-2</v>
      </c>
    </row>
    <row r="18" spans="1:4" ht="16.5" thickTop="1" thickBot="1" x14ac:dyDescent="0.3">
      <c r="A18" s="15">
        <v>14</v>
      </c>
      <c r="B18" s="16" t="s">
        <v>101</v>
      </c>
      <c r="C18" s="17">
        <v>4341182.1877457127</v>
      </c>
      <c r="D18" s="14">
        <f t="shared" si="0"/>
        <v>0.10860803478246409</v>
      </c>
    </row>
    <row r="19" spans="1:4" ht="16.5" thickTop="1" thickBot="1" x14ac:dyDescent="0.3">
      <c r="A19" s="15">
        <v>15</v>
      </c>
      <c r="B19" s="16" t="s">
        <v>102</v>
      </c>
      <c r="C19" s="17">
        <v>107250.26644056242</v>
      </c>
      <c r="D19" s="14">
        <f t="shared" si="0"/>
        <v>2.6831955362034317E-3</v>
      </c>
    </row>
    <row r="20" spans="1:4" ht="16.5" thickTop="1" thickBot="1" x14ac:dyDescent="0.3">
      <c r="A20" s="15">
        <v>16</v>
      </c>
      <c r="B20" s="16" t="s">
        <v>103</v>
      </c>
      <c r="C20" s="17">
        <v>1850035.3276270677</v>
      </c>
      <c r="D20" s="14">
        <f t="shared" si="0"/>
        <v>4.6284328213381451E-2</v>
      </c>
    </row>
    <row r="21" spans="1:4" ht="16.5" thickTop="1" thickBot="1" x14ac:dyDescent="0.3">
      <c r="A21" s="15">
        <v>17</v>
      </c>
      <c r="B21" s="16" t="s">
        <v>104</v>
      </c>
      <c r="C21" s="17">
        <v>23952194.005616046</v>
      </c>
      <c r="D21" s="14">
        <f t="shared" si="0"/>
        <v>0.59923785899184512</v>
      </c>
    </row>
    <row r="22" spans="1:4" ht="16.5" thickTop="1" thickBot="1" x14ac:dyDescent="0.3">
      <c r="A22" s="15">
        <v>18</v>
      </c>
      <c r="B22" s="16" t="s">
        <v>105</v>
      </c>
      <c r="C22" s="17">
        <v>2129673.9734332492</v>
      </c>
      <c r="D22" s="14">
        <f t="shared" si="0"/>
        <v>5.3280349678679582E-2</v>
      </c>
    </row>
    <row r="23" spans="1:4" ht="16.5" thickTop="1" thickBot="1" x14ac:dyDescent="0.3">
      <c r="A23" s="31"/>
      <c r="B23" s="18" t="s">
        <v>106</v>
      </c>
      <c r="C23" s="19">
        <f>SUM(C5:C22)</f>
        <v>39971096.028400309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099E5-27C5-408C-BEF0-FD4514D2FA4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122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3021826.1568533955</v>
      </c>
      <c r="D5" s="14">
        <f>C5/C$23</f>
        <v>1.5500078729114295E-2</v>
      </c>
    </row>
    <row r="6" spans="1:4" ht="16.5" thickTop="1" thickBot="1" x14ac:dyDescent="0.3">
      <c r="A6" s="15">
        <v>2</v>
      </c>
      <c r="B6" s="16" t="s">
        <v>89</v>
      </c>
      <c r="C6" s="17">
        <v>4956566.8613259764</v>
      </c>
      <c r="D6" s="14">
        <f t="shared" ref="D6:D23" si="0">C6/C$23</f>
        <v>2.5424088808825168E-2</v>
      </c>
    </row>
    <row r="7" spans="1:4" ht="16.5" thickTop="1" thickBot="1" x14ac:dyDescent="0.3">
      <c r="A7" s="15">
        <v>3</v>
      </c>
      <c r="B7" s="16" t="s">
        <v>90</v>
      </c>
      <c r="C7" s="17">
        <v>3263360.7823009249</v>
      </c>
      <c r="D7" s="14">
        <f t="shared" si="0"/>
        <v>1.6739000333440546E-2</v>
      </c>
    </row>
    <row r="8" spans="1:4" ht="16.5" thickTop="1" thickBot="1" x14ac:dyDescent="0.3">
      <c r="A8" s="15">
        <v>4</v>
      </c>
      <c r="B8" s="16" t="s">
        <v>91</v>
      </c>
      <c r="C8" s="17">
        <v>829.11642818565201</v>
      </c>
      <c r="D8" s="14">
        <f t="shared" si="0"/>
        <v>4.2528488554290892E-6</v>
      </c>
    </row>
    <row r="9" spans="1:4" ht="16.5" thickTop="1" thickBot="1" x14ac:dyDescent="0.3">
      <c r="A9" s="15">
        <v>5</v>
      </c>
      <c r="B9" s="16" t="s">
        <v>92</v>
      </c>
      <c r="C9" s="17">
        <v>573942.68810179713</v>
      </c>
      <c r="D9" s="14">
        <f t="shared" si="0"/>
        <v>2.9439671211400351E-3</v>
      </c>
    </row>
    <row r="10" spans="1:4" ht="16.5" thickTop="1" thickBot="1" x14ac:dyDescent="0.3">
      <c r="A10" s="15">
        <v>6</v>
      </c>
      <c r="B10" s="16" t="s">
        <v>93</v>
      </c>
      <c r="C10" s="17">
        <v>5564252.4437128864</v>
      </c>
      <c r="D10" s="14">
        <f t="shared" si="0"/>
        <v>2.8541135879247274E-2</v>
      </c>
    </row>
    <row r="11" spans="1:4" ht="16.5" thickTop="1" thickBot="1" x14ac:dyDescent="0.3">
      <c r="A11" s="15">
        <v>7</v>
      </c>
      <c r="B11" s="16" t="s">
        <v>94</v>
      </c>
      <c r="C11" s="17">
        <v>4031305.8774149693</v>
      </c>
      <c r="D11" s="14">
        <f t="shared" si="0"/>
        <v>2.0678078498777355E-2</v>
      </c>
    </row>
    <row r="12" spans="1:4" ht="16.5" thickTop="1" thickBot="1" x14ac:dyDescent="0.3">
      <c r="A12" s="15">
        <v>8</v>
      </c>
      <c r="B12" s="16" t="s">
        <v>95</v>
      </c>
      <c r="C12" s="17">
        <v>856896.6820756722</v>
      </c>
      <c r="D12" s="14">
        <f t="shared" si="0"/>
        <v>4.395344187741148E-3</v>
      </c>
    </row>
    <row r="13" spans="1:4" ht="16.5" thickTop="1" thickBot="1" x14ac:dyDescent="0.3">
      <c r="A13" s="15">
        <v>9</v>
      </c>
      <c r="B13" s="16" t="s">
        <v>96</v>
      </c>
      <c r="C13" s="17">
        <v>343525.26325414854</v>
      </c>
      <c r="D13" s="14">
        <f t="shared" si="0"/>
        <v>1.7620698046453981E-3</v>
      </c>
    </row>
    <row r="14" spans="1:4" ht="16.5" thickTop="1" thickBot="1" x14ac:dyDescent="0.3">
      <c r="A14" s="15">
        <v>10</v>
      </c>
      <c r="B14" s="16" t="s">
        <v>97</v>
      </c>
      <c r="C14" s="17">
        <v>8053904.2397441408</v>
      </c>
      <c r="D14" s="14">
        <f t="shared" si="0"/>
        <v>4.1311492889707639E-2</v>
      </c>
    </row>
    <row r="15" spans="1:4" ht="16.5" thickTop="1" thickBot="1" x14ac:dyDescent="0.3">
      <c r="A15" s="15">
        <v>11</v>
      </c>
      <c r="B15" s="16" t="s">
        <v>98</v>
      </c>
      <c r="C15" s="17">
        <v>1056671.2184584071</v>
      </c>
      <c r="D15" s="14">
        <f t="shared" si="0"/>
        <v>5.4200626464724344E-3</v>
      </c>
    </row>
    <row r="16" spans="1:4" ht="16.5" thickTop="1" thickBot="1" x14ac:dyDescent="0.3">
      <c r="A16" s="15">
        <v>12</v>
      </c>
      <c r="B16" s="16" t="s">
        <v>99</v>
      </c>
      <c r="C16" s="17">
        <v>17713760.805500131</v>
      </c>
      <c r="D16" s="14">
        <f t="shared" si="0"/>
        <v>9.0860517058947293E-2</v>
      </c>
    </row>
    <row r="17" spans="1:4" ht="16.5" thickTop="1" thickBot="1" x14ac:dyDescent="0.3">
      <c r="A17" s="15">
        <v>13</v>
      </c>
      <c r="B17" s="16" t="s">
        <v>100</v>
      </c>
      <c r="C17" s="17">
        <v>10080031.99491288</v>
      </c>
      <c r="D17" s="14">
        <f t="shared" si="0"/>
        <v>5.1704261397959944E-2</v>
      </c>
    </row>
    <row r="18" spans="1:4" ht="16.5" thickTop="1" thickBot="1" x14ac:dyDescent="0.3">
      <c r="A18" s="15">
        <v>14</v>
      </c>
      <c r="B18" s="16" t="s">
        <v>101</v>
      </c>
      <c r="C18" s="17">
        <v>21805395.820252679</v>
      </c>
      <c r="D18" s="14">
        <f t="shared" si="0"/>
        <v>0.11184804631030063</v>
      </c>
    </row>
    <row r="19" spans="1:4" ht="16.5" thickTop="1" thickBot="1" x14ac:dyDescent="0.3">
      <c r="A19" s="15">
        <v>15</v>
      </c>
      <c r="B19" s="16" t="s">
        <v>102</v>
      </c>
      <c r="C19" s="17">
        <v>2367187.3826625971</v>
      </c>
      <c r="D19" s="14">
        <f t="shared" si="0"/>
        <v>1.2142191143134104E-2</v>
      </c>
    </row>
    <row r="20" spans="1:4" ht="16.5" thickTop="1" thickBot="1" x14ac:dyDescent="0.3">
      <c r="A20" s="15">
        <v>16</v>
      </c>
      <c r="B20" s="16" t="s">
        <v>103</v>
      </c>
      <c r="C20" s="17">
        <v>7879750.1634903392</v>
      </c>
      <c r="D20" s="14">
        <f t="shared" si="0"/>
        <v>4.0418191371747063E-2</v>
      </c>
    </row>
    <row r="21" spans="1:4" ht="16.5" thickTop="1" thickBot="1" x14ac:dyDescent="0.3">
      <c r="A21" s="15">
        <v>17</v>
      </c>
      <c r="B21" s="16" t="s">
        <v>104</v>
      </c>
      <c r="C21" s="17">
        <v>87536236.085417449</v>
      </c>
      <c r="D21" s="14">
        <f t="shared" si="0"/>
        <v>0.44900615738502675</v>
      </c>
    </row>
    <row r="22" spans="1:4" ht="16.5" thickTop="1" thickBot="1" x14ac:dyDescent="0.3">
      <c r="A22" s="15">
        <v>18</v>
      </c>
      <c r="B22" s="16" t="s">
        <v>105</v>
      </c>
      <c r="C22" s="17">
        <v>15850092.429494627</v>
      </c>
      <c r="D22" s="14">
        <f t="shared" si="0"/>
        <v>8.1301063584917635E-2</v>
      </c>
    </row>
    <row r="23" spans="1:4" ht="16.5" thickTop="1" thickBot="1" x14ac:dyDescent="0.3">
      <c r="A23" s="31"/>
      <c r="B23" s="18" t="s">
        <v>106</v>
      </c>
      <c r="C23" s="19">
        <f>SUM(C5:C22)</f>
        <v>194955536.01140118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C9ABE-96A6-4F06-B21A-3711C7473F4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123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676552.65550586686</v>
      </c>
      <c r="D5" s="14">
        <f>C5/C$23</f>
        <v>8.0057438413541751E-2</v>
      </c>
    </row>
    <row r="6" spans="1:4" ht="16.5" thickTop="1" thickBot="1" x14ac:dyDescent="0.3">
      <c r="A6" s="15">
        <v>2</v>
      </c>
      <c r="B6" s="16" t="s">
        <v>89</v>
      </c>
      <c r="C6" s="17">
        <v>6935.9838644659421</v>
      </c>
      <c r="D6" s="14">
        <f t="shared" ref="D6:D23" si="0">C6/C$23</f>
        <v>8.2074484010651592E-4</v>
      </c>
    </row>
    <row r="7" spans="1:4" ht="16.5" thickTop="1" thickBot="1" x14ac:dyDescent="0.3">
      <c r="A7" s="15">
        <v>3</v>
      </c>
      <c r="B7" s="16" t="s">
        <v>90</v>
      </c>
      <c r="C7" s="17">
        <v>1924319.7518650447</v>
      </c>
      <c r="D7" s="14">
        <f t="shared" si="0"/>
        <v>0.22770749441181051</v>
      </c>
    </row>
    <row r="8" spans="1:4" ht="16.5" thickTop="1" thickBot="1" x14ac:dyDescent="0.3">
      <c r="A8" s="15">
        <v>4</v>
      </c>
      <c r="B8" s="16" t="s">
        <v>91</v>
      </c>
      <c r="C8" s="17">
        <v>1308.6054468954267</v>
      </c>
      <c r="D8" s="14">
        <f t="shared" si="0"/>
        <v>1.548491445859788E-4</v>
      </c>
    </row>
    <row r="9" spans="1:4" ht="16.5" thickTop="1" thickBot="1" x14ac:dyDescent="0.3">
      <c r="A9" s="15">
        <v>5</v>
      </c>
      <c r="B9" s="16" t="s">
        <v>92</v>
      </c>
      <c r="C9" s="17">
        <v>306799.84630966524</v>
      </c>
      <c r="D9" s="14">
        <f t="shared" si="0"/>
        <v>3.6304062368737691E-2</v>
      </c>
    </row>
    <row r="10" spans="1:4" ht="16.5" thickTop="1" thickBot="1" x14ac:dyDescent="0.3">
      <c r="A10" s="15">
        <v>6</v>
      </c>
      <c r="B10" s="16" t="s">
        <v>93</v>
      </c>
      <c r="C10" s="17">
        <v>40260.566061609723</v>
      </c>
      <c r="D10" s="14">
        <f t="shared" si="0"/>
        <v>4.7640900700650626E-3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8987.6905889987611</v>
      </c>
      <c r="D12" s="14">
        <f t="shared" si="0"/>
        <v>1.0635262162569362E-3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392281.69199514348</v>
      </c>
      <c r="D14" s="14">
        <f t="shared" si="0"/>
        <v>4.6419250803441441E-2</v>
      </c>
    </row>
    <row r="15" spans="1:4" ht="16.5" thickTop="1" thickBot="1" x14ac:dyDescent="0.3">
      <c r="A15" s="15">
        <v>11</v>
      </c>
      <c r="B15" s="16" t="s">
        <v>98</v>
      </c>
      <c r="C15" s="17">
        <v>40742.04535184455</v>
      </c>
      <c r="D15" s="14">
        <f t="shared" si="0"/>
        <v>4.8210641995902054E-3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135726.44483364784</v>
      </c>
      <c r="D17" s="14">
        <f t="shared" si="0"/>
        <v>1.6060703346488465E-2</v>
      </c>
    </row>
    <row r="18" spans="1:4" ht="16.5" thickTop="1" thickBot="1" x14ac:dyDescent="0.3">
      <c r="A18" s="15">
        <v>14</v>
      </c>
      <c r="B18" s="16" t="s">
        <v>101</v>
      </c>
      <c r="C18" s="17">
        <v>1453588.7747753565</v>
      </c>
      <c r="D18" s="14">
        <f t="shared" si="0"/>
        <v>0.17200522807523674</v>
      </c>
    </row>
    <row r="19" spans="1:4" ht="16.5" thickTop="1" thickBot="1" x14ac:dyDescent="0.3">
      <c r="A19" s="15">
        <v>15</v>
      </c>
      <c r="B19" s="16" t="s">
        <v>102</v>
      </c>
      <c r="C19" s="17">
        <v>121686.35950088545</v>
      </c>
      <c r="D19" s="14">
        <f t="shared" si="0"/>
        <v>1.4399320070994471E-2</v>
      </c>
    </row>
    <row r="20" spans="1:4" ht="16.5" thickTop="1" thickBot="1" x14ac:dyDescent="0.3">
      <c r="A20" s="15">
        <v>16</v>
      </c>
      <c r="B20" s="16" t="s">
        <v>103</v>
      </c>
      <c r="C20" s="17">
        <v>998330.93892943789</v>
      </c>
      <c r="D20" s="14">
        <f t="shared" si="0"/>
        <v>0.11813392055924567</v>
      </c>
    </row>
    <row r="21" spans="1:4" ht="16.5" thickTop="1" thickBot="1" x14ac:dyDescent="0.3">
      <c r="A21" s="15">
        <v>17</v>
      </c>
      <c r="B21" s="16" t="s">
        <v>104</v>
      </c>
      <c r="C21" s="17">
        <v>1456423.1423298188</v>
      </c>
      <c r="D21" s="14">
        <f t="shared" si="0"/>
        <v>0.17234062282106483</v>
      </c>
    </row>
    <row r="22" spans="1:4" ht="16.5" thickTop="1" thickBot="1" x14ac:dyDescent="0.3">
      <c r="A22" s="15">
        <v>18</v>
      </c>
      <c r="B22" s="16" t="s">
        <v>105</v>
      </c>
      <c r="C22" s="17">
        <v>886896.16045866685</v>
      </c>
      <c r="D22" s="14">
        <f t="shared" si="0"/>
        <v>0.10494768465883383</v>
      </c>
    </row>
    <row r="23" spans="1:4" ht="16.5" thickTop="1" thickBot="1" x14ac:dyDescent="0.3">
      <c r="A23" s="31"/>
      <c r="B23" s="18" t="s">
        <v>106</v>
      </c>
      <c r="C23" s="19">
        <f>SUM(C5:C22)</f>
        <v>8450840.657817347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4F060-E2B9-4372-BA1B-D9DBFD9713E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124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664587.55558156897</v>
      </c>
      <c r="D5" s="14">
        <f>C5/C$23</f>
        <v>1.3486341202549311E-2</v>
      </c>
    </row>
    <row r="6" spans="1:4" ht="16.5" thickTop="1" thickBot="1" x14ac:dyDescent="0.3">
      <c r="A6" s="15">
        <v>2</v>
      </c>
      <c r="B6" s="16" t="s">
        <v>89</v>
      </c>
      <c r="C6" s="17">
        <v>1074740.5860280111</v>
      </c>
      <c r="D6" s="14">
        <f t="shared" ref="D6:D23" si="0">C6/C$23</f>
        <v>2.1809493911931335E-2</v>
      </c>
    </row>
    <row r="7" spans="1:4" ht="16.5" thickTop="1" thickBot="1" x14ac:dyDescent="0.3">
      <c r="A7" s="15">
        <v>3</v>
      </c>
      <c r="B7" s="16" t="s">
        <v>90</v>
      </c>
      <c r="C7" s="17">
        <v>576615.31907737139</v>
      </c>
      <c r="D7" s="14">
        <f t="shared" si="0"/>
        <v>1.1701138353229097E-2</v>
      </c>
    </row>
    <row r="8" spans="1:4" ht="16.5" thickTop="1" thickBot="1" x14ac:dyDescent="0.3">
      <c r="A8" s="15">
        <v>4</v>
      </c>
      <c r="B8" s="16" t="s">
        <v>91</v>
      </c>
      <c r="C8" s="17">
        <v>17334.526961814001</v>
      </c>
      <c r="D8" s="14">
        <f t="shared" si="0"/>
        <v>3.5176605885621476E-4</v>
      </c>
    </row>
    <row r="9" spans="1:4" ht="16.5" thickTop="1" thickBot="1" x14ac:dyDescent="0.3">
      <c r="A9" s="15">
        <v>5</v>
      </c>
      <c r="B9" s="16" t="s">
        <v>92</v>
      </c>
      <c r="C9" s="17">
        <v>860044.64240545081</v>
      </c>
      <c r="D9" s="14">
        <f t="shared" si="0"/>
        <v>1.7452712437196424E-2</v>
      </c>
    </row>
    <row r="10" spans="1:4" ht="16.5" thickTop="1" thickBot="1" x14ac:dyDescent="0.3">
      <c r="A10" s="15">
        <v>6</v>
      </c>
      <c r="B10" s="16" t="s">
        <v>93</v>
      </c>
      <c r="C10" s="17">
        <v>2041210.0654418108</v>
      </c>
      <c r="D10" s="14">
        <f t="shared" si="0"/>
        <v>4.1421864098157235E-2</v>
      </c>
    </row>
    <row r="11" spans="1:4" ht="16.5" thickTop="1" thickBot="1" x14ac:dyDescent="0.3">
      <c r="A11" s="15">
        <v>7</v>
      </c>
      <c r="B11" s="16" t="s">
        <v>94</v>
      </c>
      <c r="C11" s="17">
        <v>859787.63631552155</v>
      </c>
      <c r="D11" s="14">
        <f t="shared" si="0"/>
        <v>1.7447497064457636E-2</v>
      </c>
    </row>
    <row r="12" spans="1:4" ht="16.5" thickTop="1" thickBot="1" x14ac:dyDescent="0.3">
      <c r="A12" s="15">
        <v>8</v>
      </c>
      <c r="B12" s="16" t="s">
        <v>95</v>
      </c>
      <c r="C12" s="17">
        <v>30614.83695828011</v>
      </c>
      <c r="D12" s="14">
        <f t="shared" si="0"/>
        <v>6.2126071066509285E-4</v>
      </c>
    </row>
    <row r="13" spans="1:4" ht="16.5" thickTop="1" thickBot="1" x14ac:dyDescent="0.3">
      <c r="A13" s="15">
        <v>9</v>
      </c>
      <c r="B13" s="16" t="s">
        <v>96</v>
      </c>
      <c r="C13" s="17">
        <v>35639.314341857258</v>
      </c>
      <c r="D13" s="14">
        <f t="shared" si="0"/>
        <v>7.2322141665531639E-4</v>
      </c>
    </row>
    <row r="14" spans="1:4" ht="16.5" thickTop="1" thickBot="1" x14ac:dyDescent="0.3">
      <c r="A14" s="15">
        <v>10</v>
      </c>
      <c r="B14" s="16" t="s">
        <v>97</v>
      </c>
      <c r="C14" s="17">
        <v>1295040.5138379564</v>
      </c>
      <c r="D14" s="14">
        <f t="shared" si="0"/>
        <v>2.6279995907326058E-2</v>
      </c>
    </row>
    <row r="15" spans="1:4" ht="16.5" thickTop="1" thickBot="1" x14ac:dyDescent="0.3">
      <c r="A15" s="15">
        <v>11</v>
      </c>
      <c r="B15" s="16" t="s">
        <v>98</v>
      </c>
      <c r="C15" s="17">
        <v>205576.59943766022</v>
      </c>
      <c r="D15" s="14">
        <f t="shared" si="0"/>
        <v>4.1717244627759347E-3</v>
      </c>
    </row>
    <row r="16" spans="1:4" ht="16.5" thickTop="1" thickBot="1" x14ac:dyDescent="0.3">
      <c r="A16" s="15">
        <v>12</v>
      </c>
      <c r="B16" s="16" t="s">
        <v>99</v>
      </c>
      <c r="C16" s="17">
        <v>5274934.8549404955</v>
      </c>
      <c r="D16" s="14">
        <f t="shared" si="0"/>
        <v>0.10704318893346487</v>
      </c>
    </row>
    <row r="17" spans="1:4" ht="16.5" thickTop="1" thickBot="1" x14ac:dyDescent="0.3">
      <c r="A17" s="15">
        <v>13</v>
      </c>
      <c r="B17" s="16" t="s">
        <v>100</v>
      </c>
      <c r="C17" s="17">
        <v>690126.78264739038</v>
      </c>
      <c r="D17" s="14">
        <f t="shared" si="0"/>
        <v>1.400460358553607E-2</v>
      </c>
    </row>
    <row r="18" spans="1:4" ht="16.5" thickTop="1" thickBot="1" x14ac:dyDescent="0.3">
      <c r="A18" s="15">
        <v>14</v>
      </c>
      <c r="B18" s="16" t="s">
        <v>101</v>
      </c>
      <c r="C18" s="17">
        <v>4514445.9049661784</v>
      </c>
      <c r="D18" s="14">
        <f t="shared" si="0"/>
        <v>9.161074008005976E-2</v>
      </c>
    </row>
    <row r="19" spans="1:4" ht="16.5" thickTop="1" thickBot="1" x14ac:dyDescent="0.3">
      <c r="A19" s="15">
        <v>15</v>
      </c>
      <c r="B19" s="16" t="s">
        <v>102</v>
      </c>
      <c r="C19" s="17">
        <v>109601.02439745722</v>
      </c>
      <c r="D19" s="14">
        <f t="shared" si="0"/>
        <v>2.2241114790052989E-3</v>
      </c>
    </row>
    <row r="20" spans="1:4" ht="16.5" thickTop="1" thickBot="1" x14ac:dyDescent="0.3">
      <c r="A20" s="15">
        <v>16</v>
      </c>
      <c r="B20" s="16" t="s">
        <v>103</v>
      </c>
      <c r="C20" s="17">
        <v>1734933.8130744777</v>
      </c>
      <c r="D20" s="14">
        <f t="shared" si="0"/>
        <v>3.5206661891956752E-2</v>
      </c>
    </row>
    <row r="21" spans="1:4" ht="16.5" thickTop="1" thickBot="1" x14ac:dyDescent="0.3">
      <c r="A21" s="15">
        <v>17</v>
      </c>
      <c r="B21" s="16" t="s">
        <v>104</v>
      </c>
      <c r="C21" s="17">
        <v>26160426.510048691</v>
      </c>
      <c r="D21" s="14">
        <f t="shared" si="0"/>
        <v>0.53086825799799464</v>
      </c>
    </row>
    <row r="22" spans="1:4" ht="16.5" thickTop="1" thickBot="1" x14ac:dyDescent="0.3">
      <c r="A22" s="15">
        <v>18</v>
      </c>
      <c r="B22" s="16" t="s">
        <v>105</v>
      </c>
      <c r="C22" s="17">
        <v>3132905.5530760339</v>
      </c>
      <c r="D22" s="14">
        <f t="shared" si="0"/>
        <v>6.3575420408182884E-2</v>
      </c>
    </row>
    <row r="23" spans="1:4" ht="16.5" thickTop="1" thickBot="1" x14ac:dyDescent="0.3">
      <c r="A23" s="31"/>
      <c r="B23" s="18" t="s">
        <v>106</v>
      </c>
      <c r="C23" s="19">
        <f>SUM(C5:C22)</f>
        <v>49278566.039538033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B15ED-5443-43EC-9BBB-FF23FD1443E3}">
  <dimension ref="A1:D23"/>
  <sheetViews>
    <sheetView zoomScaleNormal="100"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84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141651.49240518277</v>
      </c>
      <c r="D5" s="14">
        <f>C5/C$23</f>
        <v>3.2697005608803544E-2</v>
      </c>
    </row>
    <row r="6" spans="1:4" ht="16.5" thickTop="1" thickBot="1" x14ac:dyDescent="0.3">
      <c r="A6" s="15">
        <v>2</v>
      </c>
      <c r="B6" s="16" t="s">
        <v>89</v>
      </c>
      <c r="C6" s="17">
        <v>16577.998359524561</v>
      </c>
      <c r="D6" s="14">
        <f t="shared" ref="D6:D23" si="0">C6/C$23</f>
        <v>3.8266515667453559E-3</v>
      </c>
    </row>
    <row r="7" spans="1:4" ht="16.5" thickTop="1" thickBot="1" x14ac:dyDescent="0.3">
      <c r="A7" s="15">
        <v>3</v>
      </c>
      <c r="B7" s="16" t="s">
        <v>90</v>
      </c>
      <c r="C7" s="17">
        <v>84299.041228508082</v>
      </c>
      <c r="D7" s="14">
        <f t="shared" si="0"/>
        <v>1.9458504651550294E-2</v>
      </c>
    </row>
    <row r="8" spans="1:4" ht="16.5" thickTop="1" thickBot="1" x14ac:dyDescent="0.3">
      <c r="A8" s="15">
        <v>4</v>
      </c>
      <c r="B8" s="16" t="s">
        <v>91</v>
      </c>
      <c r="C8" s="17">
        <v>44950.597100857907</v>
      </c>
      <c r="D8" s="14">
        <f t="shared" si="0"/>
        <v>1.0375816735638177E-2</v>
      </c>
    </row>
    <row r="9" spans="1:4" ht="16.5" thickTop="1" thickBot="1" x14ac:dyDescent="0.3">
      <c r="A9" s="15">
        <v>5</v>
      </c>
      <c r="B9" s="16" t="s">
        <v>92</v>
      </c>
      <c r="C9" s="17">
        <v>15869.677114630606</v>
      </c>
      <c r="D9" s="14">
        <f t="shared" si="0"/>
        <v>3.663151815885795E-3</v>
      </c>
    </row>
    <row r="10" spans="1:4" ht="16.5" thickTop="1" thickBot="1" x14ac:dyDescent="0.3">
      <c r="A10" s="15">
        <v>6</v>
      </c>
      <c r="B10" s="16" t="s">
        <v>93</v>
      </c>
      <c r="C10" s="17">
        <v>73078.106555724778</v>
      </c>
      <c r="D10" s="14">
        <f t="shared" si="0"/>
        <v>1.6868408651131522E-2</v>
      </c>
    </row>
    <row r="11" spans="1:4" ht="16.5" thickTop="1" thickBot="1" x14ac:dyDescent="0.3">
      <c r="A11" s="15">
        <v>7</v>
      </c>
      <c r="B11" s="16" t="s">
        <v>94</v>
      </c>
      <c r="C11" s="17">
        <v>53154.916004391525</v>
      </c>
      <c r="D11" s="14">
        <f t="shared" si="0"/>
        <v>1.2269596014983324E-2</v>
      </c>
    </row>
    <row r="12" spans="1:4" ht="16.5" thickTop="1" thickBot="1" x14ac:dyDescent="0.3">
      <c r="A12" s="15">
        <v>8</v>
      </c>
      <c r="B12" s="16" t="s">
        <v>95</v>
      </c>
      <c r="C12" s="17">
        <v>10562.706485487575</v>
      </c>
      <c r="D12" s="14">
        <f t="shared" si="0"/>
        <v>2.4381590856256763E-3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304307.22100719035</v>
      </c>
      <c r="D14" s="14">
        <f t="shared" si="0"/>
        <v>7.0242358503435534E-2</v>
      </c>
    </row>
    <row r="15" spans="1:4" ht="16.5" thickTop="1" thickBot="1" x14ac:dyDescent="0.3">
      <c r="A15" s="15">
        <v>11</v>
      </c>
      <c r="B15" s="16" t="s">
        <v>98</v>
      </c>
      <c r="C15" s="17">
        <v>18887.161249830431</v>
      </c>
      <c r="D15" s="14">
        <f t="shared" si="0"/>
        <v>4.3596689793681791E-3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216813.27910068521</v>
      </c>
      <c r="D17" s="14">
        <f t="shared" si="0"/>
        <v>5.004638413932315E-2</v>
      </c>
    </row>
    <row r="18" spans="1:4" ht="16.5" thickTop="1" thickBot="1" x14ac:dyDescent="0.3">
      <c r="A18" s="15">
        <v>14</v>
      </c>
      <c r="B18" s="16" t="s">
        <v>101</v>
      </c>
      <c r="C18" s="17">
        <v>1370490.8054315583</v>
      </c>
      <c r="D18" s="14">
        <f t="shared" si="0"/>
        <v>0.31634644147504792</v>
      </c>
    </row>
    <row r="19" spans="1:4" ht="16.5" thickTop="1" thickBot="1" x14ac:dyDescent="0.3">
      <c r="A19" s="15">
        <v>15</v>
      </c>
      <c r="B19" s="16" t="s">
        <v>102</v>
      </c>
      <c r="C19" s="17">
        <v>3269.4918979390095</v>
      </c>
      <c r="D19" s="14">
        <f t="shared" si="0"/>
        <v>7.5468738881383061E-4</v>
      </c>
    </row>
    <row r="20" spans="1:4" ht="16.5" thickTop="1" thickBot="1" x14ac:dyDescent="0.3">
      <c r="A20" s="15">
        <v>16</v>
      </c>
      <c r="B20" s="16" t="s">
        <v>103</v>
      </c>
      <c r="C20" s="17">
        <v>457578.88218141859</v>
      </c>
      <c r="D20" s="14">
        <f t="shared" si="0"/>
        <v>0.10562161416810098</v>
      </c>
    </row>
    <row r="21" spans="1:4" ht="16.5" thickTop="1" thickBot="1" x14ac:dyDescent="0.3">
      <c r="A21" s="15">
        <v>17</v>
      </c>
      <c r="B21" s="16" t="s">
        <v>104</v>
      </c>
      <c r="C21" s="17">
        <v>986479.14469613566</v>
      </c>
      <c r="D21" s="14">
        <f t="shared" si="0"/>
        <v>0.22770613693807523</v>
      </c>
    </row>
    <row r="22" spans="1:4" ht="16.5" thickTop="1" thickBot="1" x14ac:dyDescent="0.3">
      <c r="A22" s="15">
        <v>18</v>
      </c>
      <c r="B22" s="16" t="s">
        <v>105</v>
      </c>
      <c r="C22" s="17">
        <v>534276.11056798836</v>
      </c>
      <c r="D22" s="14">
        <f t="shared" si="0"/>
        <v>0.1233254142774714</v>
      </c>
    </row>
    <row r="23" spans="1:4" ht="16.5" thickTop="1" thickBot="1" x14ac:dyDescent="0.3">
      <c r="A23" s="7"/>
      <c r="B23" s="18" t="s">
        <v>106</v>
      </c>
      <c r="C23" s="19">
        <f>SUM(C5:C22)</f>
        <v>4332246.631387054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86E09-F753-4130-8467-3FD4B27FD2A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125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9598.7967572912894</v>
      </c>
      <c r="D6" s="14">
        <f t="shared" ref="D6:D23" si="0">C6/C$23</f>
        <v>3.2694902101033374E-3</v>
      </c>
    </row>
    <row r="7" spans="1:4" ht="16.5" thickTop="1" thickBot="1" x14ac:dyDescent="0.3">
      <c r="A7" s="15">
        <v>3</v>
      </c>
      <c r="B7" s="16" t="s">
        <v>90</v>
      </c>
      <c r="C7" s="17">
        <v>16324.944756655632</v>
      </c>
      <c r="D7" s="14">
        <f t="shared" si="0"/>
        <v>5.5605143448651598E-3</v>
      </c>
    </row>
    <row r="8" spans="1:4" ht="16.5" thickTop="1" thickBot="1" x14ac:dyDescent="0.3">
      <c r="A8" s="15">
        <v>4</v>
      </c>
      <c r="B8" s="16" t="s">
        <v>91</v>
      </c>
      <c r="C8" s="17">
        <v>1323.5894787301072</v>
      </c>
      <c r="D8" s="14">
        <f t="shared" si="0"/>
        <v>4.508338859885438E-4</v>
      </c>
    </row>
    <row r="9" spans="1:4" ht="16.5" thickTop="1" thickBot="1" x14ac:dyDescent="0.3">
      <c r="A9" s="15">
        <v>5</v>
      </c>
      <c r="B9" s="16" t="s">
        <v>92</v>
      </c>
      <c r="C9" s="17">
        <v>20693.245365068775</v>
      </c>
      <c r="D9" s="14">
        <f t="shared" si="0"/>
        <v>7.0484212601924865E-3</v>
      </c>
    </row>
    <row r="10" spans="1:4" ht="16.5" thickTop="1" thickBot="1" x14ac:dyDescent="0.3">
      <c r="A10" s="15">
        <v>6</v>
      </c>
      <c r="B10" s="16" t="s">
        <v>93</v>
      </c>
      <c r="C10" s="17">
        <v>4982.5050103875164</v>
      </c>
      <c r="D10" s="14">
        <f t="shared" si="0"/>
        <v>1.6971138951221844E-3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325693.46727464657</v>
      </c>
      <c r="D14" s="14">
        <f t="shared" si="0"/>
        <v>0.11093594641851361</v>
      </c>
    </row>
    <row r="15" spans="1:4" ht="16.5" thickTop="1" thickBot="1" x14ac:dyDescent="0.3">
      <c r="A15" s="15">
        <v>11</v>
      </c>
      <c r="B15" s="16" t="s">
        <v>98</v>
      </c>
      <c r="C15" s="17">
        <v>1441997.8386118708</v>
      </c>
      <c r="D15" s="14">
        <f t="shared" si="0"/>
        <v>0.49116550079575899</v>
      </c>
    </row>
    <row r="16" spans="1:4" ht="16.5" thickTop="1" thickBot="1" x14ac:dyDescent="0.3">
      <c r="A16" s="15">
        <v>12</v>
      </c>
      <c r="B16" s="16" t="s">
        <v>99</v>
      </c>
      <c r="C16" s="17">
        <v>10948.932656896433</v>
      </c>
      <c r="D16" s="14">
        <f t="shared" si="0"/>
        <v>3.7293661943213585E-3</v>
      </c>
    </row>
    <row r="17" spans="1:4" ht="16.5" thickTop="1" thickBot="1" x14ac:dyDescent="0.3">
      <c r="A17" s="15">
        <v>13</v>
      </c>
      <c r="B17" s="16" t="s">
        <v>100</v>
      </c>
      <c r="C17" s="17">
        <v>57053.429720019805</v>
      </c>
      <c r="D17" s="14">
        <f t="shared" si="0"/>
        <v>1.943323050159701E-2</v>
      </c>
    </row>
    <row r="18" spans="1:4" ht="16.5" thickTop="1" thickBot="1" x14ac:dyDescent="0.3">
      <c r="A18" s="15">
        <v>14</v>
      </c>
      <c r="B18" s="16" t="s">
        <v>101</v>
      </c>
      <c r="C18" s="17">
        <v>202813.30482242478</v>
      </c>
      <c r="D18" s="14">
        <f t="shared" si="0"/>
        <v>6.9081170417732929E-2</v>
      </c>
    </row>
    <row r="19" spans="1:4" ht="16.5" thickTop="1" thickBot="1" x14ac:dyDescent="0.3">
      <c r="A19" s="15">
        <v>15</v>
      </c>
      <c r="B19" s="16" t="s">
        <v>102</v>
      </c>
      <c r="C19" s="17">
        <v>2212.4324573005729</v>
      </c>
      <c r="D19" s="14">
        <f t="shared" si="0"/>
        <v>7.5358677160910549E-4</v>
      </c>
    </row>
    <row r="20" spans="1:4" ht="16.5" thickTop="1" thickBot="1" x14ac:dyDescent="0.3">
      <c r="A20" s="15">
        <v>16</v>
      </c>
      <c r="B20" s="16" t="s">
        <v>103</v>
      </c>
      <c r="C20" s="17">
        <v>546068.71345275792</v>
      </c>
      <c r="D20" s="14">
        <f t="shared" si="0"/>
        <v>0.1859989702689917</v>
      </c>
    </row>
    <row r="21" spans="1:4" ht="16.5" thickTop="1" thickBot="1" x14ac:dyDescent="0.3">
      <c r="A21" s="15">
        <v>17</v>
      </c>
      <c r="B21" s="16" t="s">
        <v>104</v>
      </c>
      <c r="C21" s="17">
        <v>73191.253157714164</v>
      </c>
      <c r="D21" s="14">
        <f t="shared" si="0"/>
        <v>2.4930008595355404E-2</v>
      </c>
    </row>
    <row r="22" spans="1:4" ht="16.5" thickTop="1" thickBot="1" x14ac:dyDescent="0.3">
      <c r="A22" s="15">
        <v>18</v>
      </c>
      <c r="B22" s="16" t="s">
        <v>105</v>
      </c>
      <c r="C22" s="17">
        <v>222967.09813775984</v>
      </c>
      <c r="D22" s="14">
        <f t="shared" si="0"/>
        <v>7.5945846439848072E-2</v>
      </c>
    </row>
    <row r="23" spans="1:4" ht="16.5" thickTop="1" thickBot="1" x14ac:dyDescent="0.3">
      <c r="A23" s="31"/>
      <c r="B23" s="18" t="s">
        <v>106</v>
      </c>
      <c r="C23" s="19">
        <f>SUM(C5:C22)</f>
        <v>2935869.5516595244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4DB53-A75D-4DB9-8D7D-8181420B07F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126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46086.67225348638</v>
      </c>
      <c r="D5" s="14">
        <f>C5/C$23</f>
        <v>1.037852423987236E-2</v>
      </c>
    </row>
    <row r="6" spans="1:4" ht="16.5" thickTop="1" thickBot="1" x14ac:dyDescent="0.3">
      <c r="A6" s="15">
        <v>2</v>
      </c>
      <c r="B6" s="16" t="s">
        <v>89</v>
      </c>
      <c r="C6" s="17">
        <v>14666.591007388799</v>
      </c>
      <c r="D6" s="14">
        <f t="shared" ref="D6:D23" si="0">C6/C$23</f>
        <v>3.3028544445398446E-3</v>
      </c>
    </row>
    <row r="7" spans="1:4" ht="16.5" thickTop="1" thickBot="1" x14ac:dyDescent="0.3">
      <c r="A7" s="15">
        <v>3</v>
      </c>
      <c r="B7" s="16" t="s">
        <v>90</v>
      </c>
      <c r="C7" s="17">
        <v>86962.916665900382</v>
      </c>
      <c r="D7" s="14">
        <f t="shared" si="0"/>
        <v>1.9583682102774756E-2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1339.114592836758</v>
      </c>
      <c r="D9" s="14">
        <f t="shared" si="0"/>
        <v>3.0156295914100708E-4</v>
      </c>
    </row>
    <row r="10" spans="1:4" ht="16.5" thickTop="1" thickBot="1" x14ac:dyDescent="0.3">
      <c r="A10" s="15">
        <v>6</v>
      </c>
      <c r="B10" s="16" t="s">
        <v>93</v>
      </c>
      <c r="C10" s="17">
        <v>4195.6264564190751</v>
      </c>
      <c r="D10" s="14">
        <f t="shared" si="0"/>
        <v>9.4483738465410861E-4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3558.717992102821</v>
      </c>
      <c r="D13" s="14">
        <f t="shared" si="0"/>
        <v>8.0140828438996284E-4</v>
      </c>
    </row>
    <row r="14" spans="1:4" ht="16.5" thickTop="1" thickBot="1" x14ac:dyDescent="0.3">
      <c r="A14" s="15">
        <v>10</v>
      </c>
      <c r="B14" s="16" t="s">
        <v>97</v>
      </c>
      <c r="C14" s="17">
        <v>452715.59812654601</v>
      </c>
      <c r="D14" s="14">
        <f t="shared" si="0"/>
        <v>0.10194964355599001</v>
      </c>
    </row>
    <row r="15" spans="1:4" ht="16.5" thickTop="1" thickBot="1" x14ac:dyDescent="0.3">
      <c r="A15" s="15">
        <v>11</v>
      </c>
      <c r="B15" s="16" t="s">
        <v>98</v>
      </c>
      <c r="C15" s="17">
        <v>102734.41887165788</v>
      </c>
      <c r="D15" s="14">
        <f t="shared" si="0"/>
        <v>2.3135357889678031E-2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66249.430541741778</v>
      </c>
      <c r="D17" s="14">
        <f t="shared" si="0"/>
        <v>1.4919092378235091E-2</v>
      </c>
    </row>
    <row r="18" spans="1:4" ht="16.5" thickTop="1" thickBot="1" x14ac:dyDescent="0.3">
      <c r="A18" s="15">
        <v>14</v>
      </c>
      <c r="B18" s="16" t="s">
        <v>101</v>
      </c>
      <c r="C18" s="17">
        <v>1940366.8192250992</v>
      </c>
      <c r="D18" s="14">
        <f t="shared" si="0"/>
        <v>0.43696242498932658</v>
      </c>
    </row>
    <row r="19" spans="1:4" ht="16.5" thickTop="1" thickBot="1" x14ac:dyDescent="0.3">
      <c r="A19" s="15">
        <v>15</v>
      </c>
      <c r="B19" s="16" t="s">
        <v>102</v>
      </c>
      <c r="C19" s="17">
        <v>10599.752413501756</v>
      </c>
      <c r="D19" s="14">
        <f t="shared" si="0"/>
        <v>2.3870195434180313E-3</v>
      </c>
    </row>
    <row r="20" spans="1:4" ht="16.5" thickTop="1" thickBot="1" x14ac:dyDescent="0.3">
      <c r="A20" s="15">
        <v>16</v>
      </c>
      <c r="B20" s="16" t="s">
        <v>103</v>
      </c>
      <c r="C20" s="17">
        <v>706640.88109226967</v>
      </c>
      <c r="D20" s="14">
        <f t="shared" si="0"/>
        <v>0.15913254645427533</v>
      </c>
    </row>
    <row r="21" spans="1:4" ht="16.5" thickTop="1" thickBot="1" x14ac:dyDescent="0.3">
      <c r="A21" s="15">
        <v>17</v>
      </c>
      <c r="B21" s="16" t="s">
        <v>104</v>
      </c>
      <c r="C21" s="17">
        <v>490095.58469923644</v>
      </c>
      <c r="D21" s="14">
        <f t="shared" si="0"/>
        <v>0.11036745889741821</v>
      </c>
    </row>
    <row r="22" spans="1:4" ht="16.5" thickTop="1" thickBot="1" x14ac:dyDescent="0.3">
      <c r="A22" s="15">
        <v>18</v>
      </c>
      <c r="B22" s="16" t="s">
        <v>105</v>
      </c>
      <c r="C22" s="17">
        <v>514368.36595747166</v>
      </c>
      <c r="D22" s="14">
        <f t="shared" si="0"/>
        <v>0.11583358687628648</v>
      </c>
    </row>
    <row r="23" spans="1:4" ht="16.5" thickTop="1" thickBot="1" x14ac:dyDescent="0.3">
      <c r="A23" s="31"/>
      <c r="B23" s="18" t="s">
        <v>106</v>
      </c>
      <c r="C23" s="19">
        <f>SUM(C5:C22)</f>
        <v>4440580.4898956595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47BA6-A8F0-428D-A95E-7A32D2E5611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127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2871927.3371932916</v>
      </c>
      <c r="D5" s="14">
        <f>C5/C$23</f>
        <v>0.11272337729593518</v>
      </c>
    </row>
    <row r="6" spans="1:4" ht="16.5" thickTop="1" thickBot="1" x14ac:dyDescent="0.3">
      <c r="A6" s="15">
        <v>2</v>
      </c>
      <c r="B6" s="16" t="s">
        <v>89</v>
      </c>
      <c r="C6" s="17">
        <v>729265.04132419941</v>
      </c>
      <c r="D6" s="14">
        <f t="shared" ref="D6:D23" si="0">C6/C$23</f>
        <v>2.8623711100665208E-2</v>
      </c>
    </row>
    <row r="7" spans="1:4" ht="16.5" thickTop="1" thickBot="1" x14ac:dyDescent="0.3">
      <c r="A7" s="15">
        <v>3</v>
      </c>
      <c r="B7" s="16" t="s">
        <v>90</v>
      </c>
      <c r="C7" s="17">
        <v>951390.46426430496</v>
      </c>
      <c r="D7" s="14">
        <f t="shared" si="0"/>
        <v>3.7342151686828091E-2</v>
      </c>
    </row>
    <row r="8" spans="1:4" ht="16.5" thickTop="1" thickBot="1" x14ac:dyDescent="0.3">
      <c r="A8" s="15">
        <v>4</v>
      </c>
      <c r="B8" s="16" t="s">
        <v>91</v>
      </c>
      <c r="C8" s="17">
        <v>317881.18075934041</v>
      </c>
      <c r="D8" s="14">
        <f t="shared" si="0"/>
        <v>1.2476861726255029E-2</v>
      </c>
    </row>
    <row r="9" spans="1:4" ht="16.5" thickTop="1" thickBot="1" x14ac:dyDescent="0.3">
      <c r="A9" s="15">
        <v>5</v>
      </c>
      <c r="B9" s="16" t="s">
        <v>92</v>
      </c>
      <c r="C9" s="17">
        <v>128638.15642420221</v>
      </c>
      <c r="D9" s="14">
        <f t="shared" si="0"/>
        <v>5.0490579108558187E-3</v>
      </c>
    </row>
    <row r="10" spans="1:4" ht="16.5" thickTop="1" thickBot="1" x14ac:dyDescent="0.3">
      <c r="A10" s="15">
        <v>6</v>
      </c>
      <c r="B10" s="16" t="s">
        <v>93</v>
      </c>
      <c r="C10" s="17">
        <v>381056.63853593601</v>
      </c>
      <c r="D10" s="14">
        <f t="shared" si="0"/>
        <v>1.4956503488276153E-2</v>
      </c>
    </row>
    <row r="11" spans="1:4" ht="16.5" thickTop="1" thickBot="1" x14ac:dyDescent="0.3">
      <c r="A11" s="15">
        <v>7</v>
      </c>
      <c r="B11" s="16" t="s">
        <v>94</v>
      </c>
      <c r="C11" s="17">
        <v>33744.894621987412</v>
      </c>
      <c r="D11" s="14">
        <f t="shared" si="0"/>
        <v>1.3244898082983248E-3</v>
      </c>
    </row>
    <row r="12" spans="1:4" ht="16.5" thickTop="1" thickBot="1" x14ac:dyDescent="0.3">
      <c r="A12" s="15">
        <v>8</v>
      </c>
      <c r="B12" s="16" t="s">
        <v>95</v>
      </c>
      <c r="C12" s="17">
        <v>56293.46890229467</v>
      </c>
      <c r="D12" s="14">
        <f t="shared" si="0"/>
        <v>2.2095231492074738E-3</v>
      </c>
    </row>
    <row r="13" spans="1:4" ht="16.5" thickTop="1" thickBot="1" x14ac:dyDescent="0.3">
      <c r="A13" s="15">
        <v>9</v>
      </c>
      <c r="B13" s="16" t="s">
        <v>96</v>
      </c>
      <c r="C13" s="17">
        <v>163700.31161592025</v>
      </c>
      <c r="D13" s="14">
        <f t="shared" si="0"/>
        <v>6.4252503016936852E-3</v>
      </c>
    </row>
    <row r="14" spans="1:4" ht="16.5" thickTop="1" thickBot="1" x14ac:dyDescent="0.3">
      <c r="A14" s="15">
        <v>10</v>
      </c>
      <c r="B14" s="16" t="s">
        <v>97</v>
      </c>
      <c r="C14" s="17">
        <v>1578083.8226109734</v>
      </c>
      <c r="D14" s="14">
        <f t="shared" si="0"/>
        <v>6.1939916040715602E-2</v>
      </c>
    </row>
    <row r="15" spans="1:4" ht="16.5" thickTop="1" thickBot="1" x14ac:dyDescent="0.3">
      <c r="A15" s="15">
        <v>11</v>
      </c>
      <c r="B15" s="16" t="s">
        <v>98</v>
      </c>
      <c r="C15" s="17">
        <v>70581.330677663951</v>
      </c>
      <c r="D15" s="14">
        <f t="shared" si="0"/>
        <v>2.7703228647152915E-3</v>
      </c>
    </row>
    <row r="16" spans="1:4" ht="16.5" thickTop="1" thickBot="1" x14ac:dyDescent="0.3">
      <c r="A16" s="15">
        <v>12</v>
      </c>
      <c r="B16" s="16" t="s">
        <v>99</v>
      </c>
      <c r="C16" s="17">
        <v>6172825.711436078</v>
      </c>
      <c r="D16" s="14">
        <f t="shared" si="0"/>
        <v>0.24228390204756323</v>
      </c>
    </row>
    <row r="17" spans="1:4" ht="16.5" thickTop="1" thickBot="1" x14ac:dyDescent="0.3">
      <c r="A17" s="15">
        <v>13</v>
      </c>
      <c r="B17" s="16" t="s">
        <v>100</v>
      </c>
      <c r="C17" s="17">
        <v>983533.04888353916</v>
      </c>
      <c r="D17" s="14">
        <f t="shared" si="0"/>
        <v>3.8603750699580761E-2</v>
      </c>
    </row>
    <row r="18" spans="1:4" ht="16.5" thickTop="1" thickBot="1" x14ac:dyDescent="0.3">
      <c r="A18" s="15">
        <v>14</v>
      </c>
      <c r="B18" s="16" t="s">
        <v>101</v>
      </c>
      <c r="C18" s="17">
        <v>3442383.8932704614</v>
      </c>
      <c r="D18" s="14">
        <f t="shared" si="0"/>
        <v>0.13511384267047705</v>
      </c>
    </row>
    <row r="19" spans="1:4" ht="16.5" thickTop="1" thickBot="1" x14ac:dyDescent="0.3">
      <c r="A19" s="15">
        <v>15</v>
      </c>
      <c r="B19" s="16" t="s">
        <v>102</v>
      </c>
      <c r="C19" s="17">
        <v>15174.794887972281</v>
      </c>
      <c r="D19" s="14">
        <f t="shared" si="0"/>
        <v>5.9561191099529592E-4</v>
      </c>
    </row>
    <row r="20" spans="1:4" ht="16.5" thickTop="1" thickBot="1" x14ac:dyDescent="0.3">
      <c r="A20" s="15">
        <v>16</v>
      </c>
      <c r="B20" s="16" t="s">
        <v>103</v>
      </c>
      <c r="C20" s="17">
        <v>1231464.7083941365</v>
      </c>
      <c r="D20" s="14">
        <f t="shared" si="0"/>
        <v>4.8335088131652923E-2</v>
      </c>
    </row>
    <row r="21" spans="1:4" ht="16.5" thickTop="1" thickBot="1" x14ac:dyDescent="0.3">
      <c r="A21" s="15">
        <v>17</v>
      </c>
      <c r="B21" s="16" t="s">
        <v>104</v>
      </c>
      <c r="C21" s="17">
        <v>4687532.5544351833</v>
      </c>
      <c r="D21" s="14">
        <f t="shared" si="0"/>
        <v>0.18398602704098047</v>
      </c>
    </row>
    <row r="22" spans="1:4" ht="16.5" thickTop="1" thickBot="1" x14ac:dyDescent="0.3">
      <c r="A22" s="15">
        <v>18</v>
      </c>
      <c r="B22" s="16" t="s">
        <v>105</v>
      </c>
      <c r="C22" s="17">
        <v>1662177.8192999773</v>
      </c>
      <c r="D22" s="14">
        <f t="shared" si="0"/>
        <v>6.5240612125304492E-2</v>
      </c>
    </row>
    <row r="23" spans="1:4" ht="16.5" thickTop="1" thickBot="1" x14ac:dyDescent="0.3">
      <c r="A23" s="31"/>
      <c r="B23" s="18" t="s">
        <v>106</v>
      </c>
      <c r="C23" s="19">
        <f>SUM(C5:C22)</f>
        <v>25477655.17753746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78177-8354-43FA-8A8F-51A96DA591F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128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388481.9960884013</v>
      </c>
      <c r="D5" s="14">
        <f>C5/C$23</f>
        <v>3.4545757986008369E-2</v>
      </c>
    </row>
    <row r="6" spans="1:4" ht="16.5" thickTop="1" thickBot="1" x14ac:dyDescent="0.3">
      <c r="A6" s="15">
        <v>2</v>
      </c>
      <c r="B6" s="16" t="s">
        <v>89</v>
      </c>
      <c r="C6" s="17">
        <v>34737.697321749605</v>
      </c>
      <c r="D6" s="14">
        <f t="shared" ref="D6:D23" si="0">C6/C$23</f>
        <v>3.0890494199254906E-3</v>
      </c>
    </row>
    <row r="7" spans="1:4" ht="16.5" thickTop="1" thickBot="1" x14ac:dyDescent="0.3">
      <c r="A7" s="15">
        <v>3</v>
      </c>
      <c r="B7" s="16" t="s">
        <v>90</v>
      </c>
      <c r="C7" s="17">
        <v>138816.2142649256</v>
      </c>
      <c r="D7" s="14">
        <f t="shared" si="0"/>
        <v>1.2344230597082177E-2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843335.79484387382</v>
      </c>
      <c r="D9" s="14">
        <f t="shared" si="0"/>
        <v>7.4993627923454487E-2</v>
      </c>
    </row>
    <row r="10" spans="1:4" ht="16.5" thickTop="1" thickBot="1" x14ac:dyDescent="0.3">
      <c r="A10" s="15">
        <v>6</v>
      </c>
      <c r="B10" s="16" t="s">
        <v>93</v>
      </c>
      <c r="C10" s="17">
        <v>426523.95338067267</v>
      </c>
      <c r="D10" s="14">
        <f t="shared" si="0"/>
        <v>3.7928638693905628E-2</v>
      </c>
    </row>
    <row r="11" spans="1:4" ht="16.5" thickTop="1" thickBot="1" x14ac:dyDescent="0.3">
      <c r="A11" s="15">
        <v>7</v>
      </c>
      <c r="B11" s="16" t="s">
        <v>94</v>
      </c>
      <c r="C11" s="17">
        <v>74457.160677749867</v>
      </c>
      <c r="D11" s="14">
        <f t="shared" si="0"/>
        <v>6.6211023393567287E-3</v>
      </c>
    </row>
    <row r="12" spans="1:4" ht="16.5" thickTop="1" thickBot="1" x14ac:dyDescent="0.3">
      <c r="A12" s="15">
        <v>8</v>
      </c>
      <c r="B12" s="16" t="s">
        <v>95</v>
      </c>
      <c r="C12" s="17">
        <v>49091.732110119658</v>
      </c>
      <c r="D12" s="14">
        <f t="shared" si="0"/>
        <v>4.3654818335628481E-3</v>
      </c>
    </row>
    <row r="13" spans="1:4" ht="16.5" thickTop="1" thickBot="1" x14ac:dyDescent="0.3">
      <c r="A13" s="15">
        <v>9</v>
      </c>
      <c r="B13" s="16" t="s">
        <v>96</v>
      </c>
      <c r="C13" s="17">
        <v>59716.054455046324</v>
      </c>
      <c r="D13" s="14">
        <f t="shared" si="0"/>
        <v>5.3102496019246511E-3</v>
      </c>
    </row>
    <row r="14" spans="1:4" ht="16.5" thickTop="1" thickBot="1" x14ac:dyDescent="0.3">
      <c r="A14" s="15">
        <v>10</v>
      </c>
      <c r="B14" s="16" t="s">
        <v>97</v>
      </c>
      <c r="C14" s="17">
        <v>1062662.0281748595</v>
      </c>
      <c r="D14" s="14">
        <f t="shared" si="0"/>
        <v>9.4497211237289422E-2</v>
      </c>
    </row>
    <row r="15" spans="1:4" ht="16.5" thickTop="1" thickBot="1" x14ac:dyDescent="0.3">
      <c r="A15" s="15">
        <v>11</v>
      </c>
      <c r="B15" s="16" t="s">
        <v>98</v>
      </c>
      <c r="C15" s="17">
        <v>134747.20572277953</v>
      </c>
      <c r="D15" s="14">
        <f t="shared" si="0"/>
        <v>1.1982394049300456E-2</v>
      </c>
    </row>
    <row r="16" spans="1:4" ht="16.5" thickTop="1" thickBot="1" x14ac:dyDescent="0.3">
      <c r="A16" s="15">
        <v>12</v>
      </c>
      <c r="B16" s="16" t="s">
        <v>99</v>
      </c>
      <c r="C16" s="17">
        <v>955108.06098502455</v>
      </c>
      <c r="D16" s="14">
        <f t="shared" si="0"/>
        <v>8.4932975678404909E-2</v>
      </c>
    </row>
    <row r="17" spans="1:4" ht="16.5" thickTop="1" thickBot="1" x14ac:dyDescent="0.3">
      <c r="A17" s="15">
        <v>13</v>
      </c>
      <c r="B17" s="16" t="s">
        <v>100</v>
      </c>
      <c r="C17" s="17">
        <v>311194.93092946563</v>
      </c>
      <c r="D17" s="14">
        <f t="shared" si="0"/>
        <v>2.767300641627567E-2</v>
      </c>
    </row>
    <row r="18" spans="1:4" ht="16.5" thickTop="1" thickBot="1" x14ac:dyDescent="0.3">
      <c r="A18" s="15">
        <v>14</v>
      </c>
      <c r="B18" s="16" t="s">
        <v>101</v>
      </c>
      <c r="C18" s="17">
        <v>3273633.5722827665</v>
      </c>
      <c r="D18" s="14">
        <f t="shared" si="0"/>
        <v>0.2911078357855692</v>
      </c>
    </row>
    <row r="19" spans="1:4" ht="16.5" thickTop="1" thickBot="1" x14ac:dyDescent="0.3">
      <c r="A19" s="15">
        <v>15</v>
      </c>
      <c r="B19" s="16" t="s">
        <v>102</v>
      </c>
      <c r="C19" s="17">
        <v>55112.626027162049</v>
      </c>
      <c r="D19" s="14">
        <f t="shared" si="0"/>
        <v>4.9008897706406982E-3</v>
      </c>
    </row>
    <row r="20" spans="1:4" ht="16.5" thickTop="1" thickBot="1" x14ac:dyDescent="0.3">
      <c r="A20" s="15">
        <v>16</v>
      </c>
      <c r="B20" s="16" t="s">
        <v>103</v>
      </c>
      <c r="C20" s="17">
        <v>1240914.0505591473</v>
      </c>
      <c r="D20" s="14">
        <f t="shared" si="0"/>
        <v>0.11034827071445215</v>
      </c>
    </row>
    <row r="21" spans="1:4" ht="16.5" thickTop="1" thickBot="1" x14ac:dyDescent="0.3">
      <c r="A21" s="15">
        <v>17</v>
      </c>
      <c r="B21" s="16" t="s">
        <v>104</v>
      </c>
      <c r="C21" s="17">
        <v>1148289.1730534255</v>
      </c>
      <c r="D21" s="14">
        <f t="shared" si="0"/>
        <v>0.10211160432060414</v>
      </c>
    </row>
    <row r="22" spans="1:4" ht="16.5" thickTop="1" thickBot="1" x14ac:dyDescent="0.3">
      <c r="A22" s="15">
        <v>18</v>
      </c>
      <c r="B22" s="16" t="s">
        <v>105</v>
      </c>
      <c r="C22" s="17">
        <v>1048610.437146158</v>
      </c>
      <c r="D22" s="14">
        <f t="shared" si="0"/>
        <v>9.3247673632243164E-2</v>
      </c>
    </row>
    <row r="23" spans="1:4" ht="16.5" thickTop="1" thickBot="1" x14ac:dyDescent="0.3">
      <c r="A23" s="31"/>
      <c r="B23" s="18" t="s">
        <v>106</v>
      </c>
      <c r="C23" s="19">
        <f>SUM(C5:C22)</f>
        <v>11245432.688023325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93678-BE89-4B8A-97BC-D3202F86789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129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223399.99691506015</v>
      </c>
      <c r="D5" s="14">
        <f>C5/C$23</f>
        <v>4.6104850716961895E-2</v>
      </c>
    </row>
    <row r="6" spans="1:4" ht="16.5" thickTop="1" thickBot="1" x14ac:dyDescent="0.3">
      <c r="A6" s="15">
        <v>2</v>
      </c>
      <c r="B6" s="16" t="s">
        <v>89</v>
      </c>
      <c r="C6" s="17">
        <v>22060.562842916854</v>
      </c>
      <c r="D6" s="14">
        <f t="shared" ref="D6:D23" si="0">C6/C$23</f>
        <v>4.5528154460608766E-3</v>
      </c>
    </row>
    <row r="7" spans="1:4" ht="16.5" thickTop="1" thickBot="1" x14ac:dyDescent="0.3">
      <c r="A7" s="15">
        <v>3</v>
      </c>
      <c r="B7" s="16" t="s">
        <v>90</v>
      </c>
      <c r="C7" s="17">
        <v>159728.91073228285</v>
      </c>
      <c r="D7" s="14">
        <f t="shared" si="0"/>
        <v>3.2964537538891892E-2</v>
      </c>
    </row>
    <row r="8" spans="1:4" ht="16.5" thickTop="1" thickBot="1" x14ac:dyDescent="0.3">
      <c r="A8" s="15">
        <v>4</v>
      </c>
      <c r="B8" s="16" t="s">
        <v>91</v>
      </c>
      <c r="C8" s="17">
        <v>14329.329537050487</v>
      </c>
      <c r="D8" s="14">
        <f t="shared" si="0"/>
        <v>2.9572587659034508E-3</v>
      </c>
    </row>
    <row r="9" spans="1:4" ht="16.5" thickTop="1" thickBot="1" x14ac:dyDescent="0.3">
      <c r="A9" s="15">
        <v>5</v>
      </c>
      <c r="B9" s="16" t="s">
        <v>92</v>
      </c>
      <c r="C9" s="17">
        <v>98751.478173097887</v>
      </c>
      <c r="D9" s="14">
        <f t="shared" si="0"/>
        <v>2.0380135282549196E-2</v>
      </c>
    </row>
    <row r="10" spans="1:4" ht="16.5" thickTop="1" thickBot="1" x14ac:dyDescent="0.3">
      <c r="A10" s="15">
        <v>6</v>
      </c>
      <c r="B10" s="16" t="s">
        <v>93</v>
      </c>
      <c r="C10" s="17">
        <v>115828.41318506651</v>
      </c>
      <c r="D10" s="14">
        <f t="shared" si="0"/>
        <v>2.3904439446838992E-2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1865.5726090137864</v>
      </c>
      <c r="D12" s="14">
        <f t="shared" si="0"/>
        <v>3.8501319529085182E-4</v>
      </c>
    </row>
    <row r="13" spans="1:4" ht="16.5" thickTop="1" thickBot="1" x14ac:dyDescent="0.3">
      <c r="A13" s="15">
        <v>9</v>
      </c>
      <c r="B13" s="16" t="s">
        <v>96</v>
      </c>
      <c r="C13" s="17">
        <v>979.46242811760271</v>
      </c>
      <c r="D13" s="14">
        <f t="shared" si="0"/>
        <v>2.0213952396966594E-4</v>
      </c>
    </row>
    <row r="14" spans="1:4" ht="16.5" thickTop="1" thickBot="1" x14ac:dyDescent="0.3">
      <c r="A14" s="15">
        <v>10</v>
      </c>
      <c r="B14" s="16" t="s">
        <v>97</v>
      </c>
      <c r="C14" s="17">
        <v>672468.92822789599</v>
      </c>
      <c r="D14" s="14">
        <f t="shared" si="0"/>
        <v>0.13878281099319217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12377.738122951094</v>
      </c>
      <c r="D16" s="14">
        <f t="shared" si="0"/>
        <v>2.5544931792872254E-3</v>
      </c>
    </row>
    <row r="17" spans="1:4" ht="16.5" thickTop="1" thickBot="1" x14ac:dyDescent="0.3">
      <c r="A17" s="15">
        <v>13</v>
      </c>
      <c r="B17" s="16" t="s">
        <v>100</v>
      </c>
      <c r="C17" s="17">
        <v>118378.08659662124</v>
      </c>
      <c r="D17" s="14">
        <f t="shared" si="0"/>
        <v>2.4430636016400418E-2</v>
      </c>
    </row>
    <row r="18" spans="1:4" ht="16.5" thickTop="1" thickBot="1" x14ac:dyDescent="0.3">
      <c r="A18" s="15">
        <v>14</v>
      </c>
      <c r="B18" s="16" t="s">
        <v>101</v>
      </c>
      <c r="C18" s="17">
        <v>2326963.7100327942</v>
      </c>
      <c r="D18" s="14">
        <f t="shared" si="0"/>
        <v>0.48023418064612061</v>
      </c>
    </row>
    <row r="19" spans="1:4" ht="16.5" thickTop="1" thickBot="1" x14ac:dyDescent="0.3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103</v>
      </c>
      <c r="C20" s="17">
        <v>539238.60711689922</v>
      </c>
      <c r="D20" s="14">
        <f t="shared" si="0"/>
        <v>0.11128700011307434</v>
      </c>
    </row>
    <row r="21" spans="1:4" ht="16.5" thickTop="1" thickBot="1" x14ac:dyDescent="0.3">
      <c r="A21" s="15">
        <v>17</v>
      </c>
      <c r="B21" s="16" t="s">
        <v>104</v>
      </c>
      <c r="C21" s="17">
        <v>262047.41824607414</v>
      </c>
      <c r="D21" s="14">
        <f t="shared" si="0"/>
        <v>5.4080829300969697E-2</v>
      </c>
    </row>
    <row r="22" spans="1:4" ht="16.5" thickTop="1" thickBot="1" x14ac:dyDescent="0.3">
      <c r="A22" s="15">
        <v>18</v>
      </c>
      <c r="B22" s="16" t="s">
        <v>105</v>
      </c>
      <c r="C22" s="17">
        <v>277058.85415505676</v>
      </c>
      <c r="D22" s="14">
        <f t="shared" si="0"/>
        <v>5.7178859834488602E-2</v>
      </c>
    </row>
    <row r="23" spans="1:4" ht="16.5" thickTop="1" thickBot="1" x14ac:dyDescent="0.3">
      <c r="A23" s="31"/>
      <c r="B23" s="18" t="s">
        <v>106</v>
      </c>
      <c r="C23" s="19">
        <f>SUM(C5:C22)</f>
        <v>4845477.0689208992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B811B-3740-4BC3-ABC7-E21E959A2B1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130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288996.41768048413</v>
      </c>
      <c r="D5" s="14">
        <f>C5/C$23</f>
        <v>2.9081826061293743E-2</v>
      </c>
    </row>
    <row r="6" spans="1:4" ht="16.5" thickTop="1" thickBot="1" x14ac:dyDescent="0.3">
      <c r="A6" s="15">
        <v>2</v>
      </c>
      <c r="B6" s="16" t="s">
        <v>89</v>
      </c>
      <c r="C6" s="17">
        <v>305464.53032251721</v>
      </c>
      <c r="D6" s="14">
        <f t="shared" ref="D6:D23" si="0">C6/C$23</f>
        <v>3.0739018877928924E-2</v>
      </c>
    </row>
    <row r="7" spans="1:4" ht="16.5" thickTop="1" thickBot="1" x14ac:dyDescent="0.3">
      <c r="A7" s="15">
        <v>3</v>
      </c>
      <c r="B7" s="16" t="s">
        <v>90</v>
      </c>
      <c r="C7" s="17">
        <v>452584.33383801917</v>
      </c>
      <c r="D7" s="14">
        <f t="shared" si="0"/>
        <v>4.5543744038016844E-2</v>
      </c>
    </row>
    <row r="8" spans="1:4" ht="16.5" thickTop="1" thickBot="1" x14ac:dyDescent="0.3">
      <c r="A8" s="15">
        <v>4</v>
      </c>
      <c r="B8" s="16" t="s">
        <v>91</v>
      </c>
      <c r="C8" s="17">
        <v>1955.9156221536227</v>
      </c>
      <c r="D8" s="14">
        <f t="shared" si="0"/>
        <v>1.9682457786354766E-4</v>
      </c>
    </row>
    <row r="9" spans="1:4" ht="16.5" thickTop="1" thickBot="1" x14ac:dyDescent="0.3">
      <c r="A9" s="15">
        <v>5</v>
      </c>
      <c r="B9" s="16" t="s">
        <v>92</v>
      </c>
      <c r="C9" s="17">
        <v>61763.721486637958</v>
      </c>
      <c r="D9" s="14">
        <f t="shared" si="0"/>
        <v>6.2153082020500539E-3</v>
      </c>
    </row>
    <row r="10" spans="1:4" ht="16.5" thickTop="1" thickBot="1" x14ac:dyDescent="0.3">
      <c r="A10" s="15">
        <v>6</v>
      </c>
      <c r="B10" s="16" t="s">
        <v>93</v>
      </c>
      <c r="C10" s="17">
        <v>336790.50545060181</v>
      </c>
      <c r="D10" s="14">
        <f t="shared" si="0"/>
        <v>3.3891364388600943E-2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17795.969410235222</v>
      </c>
      <c r="D12" s="14">
        <f t="shared" si="0"/>
        <v>1.7908155787341245E-3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977429.13206543319</v>
      </c>
      <c r="D14" s="14">
        <f t="shared" si="0"/>
        <v>9.8359087749646537E-2</v>
      </c>
    </row>
    <row r="15" spans="1:4" ht="16.5" thickTop="1" thickBot="1" x14ac:dyDescent="0.3">
      <c r="A15" s="15">
        <v>11</v>
      </c>
      <c r="B15" s="16" t="s">
        <v>98</v>
      </c>
      <c r="C15" s="17">
        <v>1029713.1553092392</v>
      </c>
      <c r="D15" s="14">
        <f t="shared" si="0"/>
        <v>0.10362045009442858</v>
      </c>
    </row>
    <row r="16" spans="1:4" ht="16.5" thickTop="1" thickBot="1" x14ac:dyDescent="0.3">
      <c r="A16" s="15">
        <v>12</v>
      </c>
      <c r="B16" s="16" t="s">
        <v>99</v>
      </c>
      <c r="C16" s="17">
        <v>93.7615780010468</v>
      </c>
      <c r="D16" s="14">
        <f t="shared" si="0"/>
        <v>9.4352654075926508E-6</v>
      </c>
    </row>
    <row r="17" spans="1:4" ht="16.5" thickTop="1" thickBot="1" x14ac:dyDescent="0.3">
      <c r="A17" s="15">
        <v>13</v>
      </c>
      <c r="B17" s="16" t="s">
        <v>100</v>
      </c>
      <c r="C17" s="17">
        <v>182279.81308515603</v>
      </c>
      <c r="D17" s="14">
        <f t="shared" si="0"/>
        <v>1.8342891102852657E-2</v>
      </c>
    </row>
    <row r="18" spans="1:4" ht="16.5" thickTop="1" thickBot="1" x14ac:dyDescent="0.3">
      <c r="A18" s="15">
        <v>14</v>
      </c>
      <c r="B18" s="16" t="s">
        <v>101</v>
      </c>
      <c r="C18" s="17">
        <v>2596801.5529033765</v>
      </c>
      <c r="D18" s="14">
        <f t="shared" si="0"/>
        <v>0.2613171875394264</v>
      </c>
    </row>
    <row r="19" spans="1:4" ht="16.5" thickTop="1" thickBot="1" x14ac:dyDescent="0.3">
      <c r="A19" s="15">
        <v>15</v>
      </c>
      <c r="B19" s="16" t="s">
        <v>102</v>
      </c>
      <c r="C19" s="17">
        <v>56241.785201937215</v>
      </c>
      <c r="D19" s="14">
        <f t="shared" si="0"/>
        <v>5.6596335267647688E-3</v>
      </c>
    </row>
    <row r="20" spans="1:4" ht="16.5" thickTop="1" thickBot="1" x14ac:dyDescent="0.3">
      <c r="A20" s="15">
        <v>16</v>
      </c>
      <c r="B20" s="16" t="s">
        <v>103</v>
      </c>
      <c r="C20" s="17">
        <v>1190366.9028151007</v>
      </c>
      <c r="D20" s="14">
        <f t="shared" si="0"/>
        <v>0.11978710149640537</v>
      </c>
    </row>
    <row r="21" spans="1:4" ht="16.5" thickTop="1" thickBot="1" x14ac:dyDescent="0.3">
      <c r="A21" s="15">
        <v>17</v>
      </c>
      <c r="B21" s="16" t="s">
        <v>104</v>
      </c>
      <c r="C21" s="17">
        <v>1476698.0512193982</v>
      </c>
      <c r="D21" s="14">
        <f t="shared" si="0"/>
        <v>0.14860072043555317</v>
      </c>
    </row>
    <row r="22" spans="1:4" ht="16.5" thickTop="1" thickBot="1" x14ac:dyDescent="0.3">
      <c r="A22" s="15">
        <v>18</v>
      </c>
      <c r="B22" s="16" t="s">
        <v>105</v>
      </c>
      <c r="C22" s="17">
        <v>962379.04148578364</v>
      </c>
      <c r="D22" s="14">
        <f t="shared" si="0"/>
        <v>9.6844591065026756E-2</v>
      </c>
    </row>
    <row r="23" spans="1:4" ht="16.5" thickTop="1" thickBot="1" x14ac:dyDescent="0.3">
      <c r="A23" s="31"/>
      <c r="B23" s="18" t="s">
        <v>106</v>
      </c>
      <c r="C23" s="19">
        <f>SUM(C5:C22)</f>
        <v>9937354.5894740745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94B21-9C06-48C2-BAE1-38DFB4ED6C75}">
  <dimension ref="A1:G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7" x14ac:dyDescent="0.25">
      <c r="A1" s="47" t="s">
        <v>2</v>
      </c>
      <c r="B1" s="48"/>
      <c r="C1" s="48"/>
      <c r="D1" s="49"/>
    </row>
    <row r="2" spans="1:7" x14ac:dyDescent="0.25">
      <c r="A2" s="50" t="s">
        <v>186</v>
      </c>
      <c r="B2" s="51"/>
      <c r="C2" s="51"/>
      <c r="D2" s="52"/>
    </row>
    <row r="3" spans="1:7" ht="15.75" thickBot="1" x14ac:dyDescent="0.3">
      <c r="A3" s="53" t="s">
        <v>131</v>
      </c>
      <c r="B3" s="54"/>
      <c r="C3" s="54"/>
      <c r="D3" s="55"/>
    </row>
    <row r="4" spans="1:7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7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7" ht="16.5" thickTop="1" thickBot="1" x14ac:dyDescent="0.3">
      <c r="A6" s="15">
        <v>2</v>
      </c>
      <c r="B6" s="16" t="s">
        <v>89</v>
      </c>
      <c r="C6" s="17">
        <v>0</v>
      </c>
      <c r="D6" s="14">
        <f t="shared" ref="D6:D23" si="0">C6/C$23</f>
        <v>0</v>
      </c>
    </row>
    <row r="7" spans="1:7" ht="16.5" thickTop="1" thickBot="1" x14ac:dyDescent="0.3">
      <c r="A7" s="15">
        <v>3</v>
      </c>
      <c r="B7" s="16" t="s">
        <v>90</v>
      </c>
      <c r="C7" s="17">
        <v>0</v>
      </c>
      <c r="D7" s="14">
        <f t="shared" si="0"/>
        <v>0</v>
      </c>
    </row>
    <row r="8" spans="1:7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7" ht="16.5" thickTop="1" thickBot="1" x14ac:dyDescent="0.3">
      <c r="A9" s="15">
        <v>5</v>
      </c>
      <c r="B9" s="16" t="s">
        <v>92</v>
      </c>
      <c r="C9" s="17">
        <v>148139.59216799121</v>
      </c>
      <c r="D9" s="14">
        <f t="shared" si="0"/>
        <v>0.11938286680123032</v>
      </c>
    </row>
    <row r="10" spans="1:7" ht="16.5" thickTop="1" thickBot="1" x14ac:dyDescent="0.3">
      <c r="A10" s="15">
        <v>6</v>
      </c>
      <c r="B10" s="16" t="s">
        <v>93</v>
      </c>
      <c r="C10" s="17">
        <v>0</v>
      </c>
      <c r="D10" s="14">
        <f t="shared" si="0"/>
        <v>0</v>
      </c>
      <c r="G10" s="1" t="s">
        <v>132</v>
      </c>
    </row>
    <row r="11" spans="1:7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7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7" ht="16.5" thickTop="1" thickBot="1" x14ac:dyDescent="0.3">
      <c r="A13" s="15">
        <v>9</v>
      </c>
      <c r="B13" s="16" t="s">
        <v>96</v>
      </c>
      <c r="C13" s="17">
        <v>1662.2760838682218</v>
      </c>
      <c r="D13" s="14">
        <f t="shared" si="0"/>
        <v>1.3395965346135843E-3</v>
      </c>
    </row>
    <row r="14" spans="1:7" ht="16.5" thickTop="1" thickBot="1" x14ac:dyDescent="0.3">
      <c r="A14" s="15">
        <v>10</v>
      </c>
      <c r="B14" s="16" t="s">
        <v>97</v>
      </c>
      <c r="C14" s="17">
        <v>15773.538809923424</v>
      </c>
      <c r="D14" s="14">
        <f t="shared" si="0"/>
        <v>1.2711593539380676E-2</v>
      </c>
    </row>
    <row r="15" spans="1:7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7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25683.893864044996</v>
      </c>
      <c r="D17" s="14">
        <f t="shared" si="0"/>
        <v>2.0698159318753299E-2</v>
      </c>
    </row>
    <row r="18" spans="1:4" ht="16.5" thickTop="1" thickBot="1" x14ac:dyDescent="0.3">
      <c r="A18" s="15">
        <v>14</v>
      </c>
      <c r="B18" s="16" t="s">
        <v>101</v>
      </c>
      <c r="C18" s="17">
        <v>535253.58514782891</v>
      </c>
      <c r="D18" s="14">
        <f t="shared" si="0"/>
        <v>0.43135063709451243</v>
      </c>
    </row>
    <row r="19" spans="1:4" ht="16.5" thickTop="1" thickBot="1" x14ac:dyDescent="0.3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103</v>
      </c>
      <c r="C20" s="17">
        <v>121645.13341849802</v>
      </c>
      <c r="D20" s="14">
        <f t="shared" si="0"/>
        <v>9.8031488728887631E-2</v>
      </c>
    </row>
    <row r="21" spans="1:4" ht="16.5" thickTop="1" thickBot="1" x14ac:dyDescent="0.3">
      <c r="A21" s="15">
        <v>17</v>
      </c>
      <c r="B21" s="16" t="s">
        <v>104</v>
      </c>
      <c r="C21" s="17">
        <v>51642.165460103628</v>
      </c>
      <c r="D21" s="14">
        <f t="shared" si="0"/>
        <v>4.1617434409157043E-2</v>
      </c>
    </row>
    <row r="22" spans="1:4" ht="16.5" thickTop="1" thickBot="1" x14ac:dyDescent="0.3">
      <c r="A22" s="15">
        <v>18</v>
      </c>
      <c r="B22" s="16" t="s">
        <v>105</v>
      </c>
      <c r="C22" s="17">
        <v>341077.97568565083</v>
      </c>
      <c r="D22" s="14">
        <f t="shared" si="0"/>
        <v>0.27486822357346496</v>
      </c>
    </row>
    <row r="23" spans="1:4" ht="16.5" thickTop="1" thickBot="1" x14ac:dyDescent="0.3">
      <c r="A23" s="31"/>
      <c r="B23" s="18" t="s">
        <v>106</v>
      </c>
      <c r="C23" s="19">
        <f>SUM(C5:C22)</f>
        <v>1240878.1606379093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2191D-47F1-484C-A1B7-896B425BE3B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133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108344.70005037483</v>
      </c>
      <c r="D5" s="14">
        <f>C5/C$23</f>
        <v>3.8035644989538537E-3</v>
      </c>
    </row>
    <row r="6" spans="1:4" ht="16.5" thickTop="1" thickBot="1" x14ac:dyDescent="0.3">
      <c r="A6" s="15">
        <v>2</v>
      </c>
      <c r="B6" s="16" t="s">
        <v>89</v>
      </c>
      <c r="C6" s="17">
        <v>235980.59588833491</v>
      </c>
      <c r="D6" s="14">
        <f t="shared" ref="D6:D23" si="0">C6/C$23</f>
        <v>8.2843684697592283E-3</v>
      </c>
    </row>
    <row r="7" spans="1:4" ht="16.5" thickTop="1" thickBot="1" x14ac:dyDescent="0.3">
      <c r="A7" s="15">
        <v>3</v>
      </c>
      <c r="B7" s="16" t="s">
        <v>90</v>
      </c>
      <c r="C7" s="17">
        <v>603868.6006619971</v>
      </c>
      <c r="D7" s="14">
        <f t="shared" si="0"/>
        <v>2.1199497256838524E-2</v>
      </c>
    </row>
    <row r="8" spans="1:4" ht="16.5" thickTop="1" thickBot="1" x14ac:dyDescent="0.3">
      <c r="A8" s="15">
        <v>4</v>
      </c>
      <c r="B8" s="16" t="s">
        <v>91</v>
      </c>
      <c r="C8" s="17">
        <v>102688.79672458691</v>
      </c>
      <c r="D8" s="14">
        <f t="shared" si="0"/>
        <v>3.6050075497954756E-3</v>
      </c>
    </row>
    <row r="9" spans="1:4" ht="16.5" thickTop="1" thickBot="1" x14ac:dyDescent="0.3">
      <c r="A9" s="15">
        <v>5</v>
      </c>
      <c r="B9" s="16" t="s">
        <v>92</v>
      </c>
      <c r="C9" s="17">
        <v>82369.799309574752</v>
      </c>
      <c r="D9" s="14">
        <f t="shared" si="0"/>
        <v>2.8916859273613199E-3</v>
      </c>
    </row>
    <row r="10" spans="1:4" ht="16.5" thickTop="1" thickBot="1" x14ac:dyDescent="0.3">
      <c r="A10" s="15">
        <v>6</v>
      </c>
      <c r="B10" s="16" t="s">
        <v>93</v>
      </c>
      <c r="C10" s="17">
        <v>512747.95999038417</v>
      </c>
      <c r="D10" s="14">
        <f t="shared" si="0"/>
        <v>1.8000603044022078E-2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77929.805284428294</v>
      </c>
      <c r="D12" s="14">
        <f t="shared" si="0"/>
        <v>2.7358148636012808E-3</v>
      </c>
    </row>
    <row r="13" spans="1:4" ht="16.5" thickTop="1" thickBot="1" x14ac:dyDescent="0.3">
      <c r="A13" s="15">
        <v>9</v>
      </c>
      <c r="B13" s="16" t="s">
        <v>96</v>
      </c>
      <c r="C13" s="17">
        <v>7535.7137254049403</v>
      </c>
      <c r="D13" s="14">
        <f t="shared" si="0"/>
        <v>2.6454984126498909E-4</v>
      </c>
    </row>
    <row r="14" spans="1:4" ht="16.5" thickTop="1" thickBot="1" x14ac:dyDescent="0.3">
      <c r="A14" s="15">
        <v>10</v>
      </c>
      <c r="B14" s="16" t="s">
        <v>97</v>
      </c>
      <c r="C14" s="17">
        <v>2116676.6008365676</v>
      </c>
      <c r="D14" s="14">
        <f t="shared" si="0"/>
        <v>7.4308350763489253E-2</v>
      </c>
    </row>
    <row r="15" spans="1:4" ht="16.5" thickTop="1" thickBot="1" x14ac:dyDescent="0.3">
      <c r="A15" s="15">
        <v>11</v>
      </c>
      <c r="B15" s="16" t="s">
        <v>98</v>
      </c>
      <c r="C15" s="17">
        <v>4738.6280771989241</v>
      </c>
      <c r="D15" s="14">
        <f t="shared" si="0"/>
        <v>1.6635495340150175E-4</v>
      </c>
    </row>
    <row r="16" spans="1:4" ht="16.5" thickTop="1" thickBot="1" x14ac:dyDescent="0.3">
      <c r="A16" s="15">
        <v>12</v>
      </c>
      <c r="B16" s="16" t="s">
        <v>99</v>
      </c>
      <c r="C16" s="17">
        <v>6618664.5857130336</v>
      </c>
      <c r="D16" s="14">
        <f t="shared" si="0"/>
        <v>0.23235578331931628</v>
      </c>
    </row>
    <row r="17" spans="1:4" ht="16.5" thickTop="1" thickBot="1" x14ac:dyDescent="0.3">
      <c r="A17" s="15">
        <v>13</v>
      </c>
      <c r="B17" s="16" t="s">
        <v>100</v>
      </c>
      <c r="C17" s="17">
        <v>715422.21363696572</v>
      </c>
      <c r="D17" s="14">
        <f t="shared" si="0"/>
        <v>2.511571431078163E-2</v>
      </c>
    </row>
    <row r="18" spans="1:4" ht="16.5" thickTop="1" thickBot="1" x14ac:dyDescent="0.3">
      <c r="A18" s="15">
        <v>14</v>
      </c>
      <c r="B18" s="16" t="s">
        <v>101</v>
      </c>
      <c r="C18" s="17">
        <v>5806894.0942205004</v>
      </c>
      <c r="D18" s="14">
        <f t="shared" si="0"/>
        <v>0.20385765261884148</v>
      </c>
    </row>
    <row r="19" spans="1:4" ht="16.5" thickTop="1" thickBot="1" x14ac:dyDescent="0.3">
      <c r="A19" s="15">
        <v>15</v>
      </c>
      <c r="B19" s="16" t="s">
        <v>102</v>
      </c>
      <c r="C19" s="17">
        <v>103686.04565083109</v>
      </c>
      <c r="D19" s="14">
        <f t="shared" si="0"/>
        <v>3.6400171128910274E-3</v>
      </c>
    </row>
    <row r="20" spans="1:4" ht="16.5" thickTop="1" thickBot="1" x14ac:dyDescent="0.3">
      <c r="A20" s="15">
        <v>16</v>
      </c>
      <c r="B20" s="16" t="s">
        <v>103</v>
      </c>
      <c r="C20" s="17">
        <v>1358953.3097757064</v>
      </c>
      <c r="D20" s="14">
        <f t="shared" si="0"/>
        <v>4.7707608793004667E-2</v>
      </c>
    </row>
    <row r="21" spans="1:4" ht="16.5" thickTop="1" thickBot="1" x14ac:dyDescent="0.3">
      <c r="A21" s="15">
        <v>17</v>
      </c>
      <c r="B21" s="16" t="s">
        <v>104</v>
      </c>
      <c r="C21" s="17">
        <v>5378570.3271101136</v>
      </c>
      <c r="D21" s="14">
        <f t="shared" si="0"/>
        <v>0.18882085733599174</v>
      </c>
    </row>
    <row r="22" spans="1:4" ht="16.5" thickTop="1" thickBot="1" x14ac:dyDescent="0.3">
      <c r="A22" s="15">
        <v>18</v>
      </c>
      <c r="B22" s="16" t="s">
        <v>105</v>
      </c>
      <c r="C22" s="17">
        <v>4649971.6819666456</v>
      </c>
      <c r="D22" s="14">
        <f t="shared" si="0"/>
        <v>0.16324256934068537</v>
      </c>
    </row>
    <row r="23" spans="1:4" ht="16.5" thickTop="1" thickBot="1" x14ac:dyDescent="0.3">
      <c r="A23" s="31"/>
      <c r="B23" s="18" t="s">
        <v>106</v>
      </c>
      <c r="C23" s="19">
        <f>SUM(C5:C22)</f>
        <v>28485043.458622657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60A92-E025-47FD-9D4C-528F15AE05D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134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968448.33585574408</v>
      </c>
      <c r="D5" s="14">
        <f>C5/C$23</f>
        <v>2.3868856476786809E-2</v>
      </c>
    </row>
    <row r="6" spans="1:4" ht="16.5" thickTop="1" thickBot="1" x14ac:dyDescent="0.3">
      <c r="A6" s="15">
        <v>2</v>
      </c>
      <c r="B6" s="16" t="s">
        <v>89</v>
      </c>
      <c r="C6" s="17">
        <v>1142115.160093179</v>
      </c>
      <c r="D6" s="14">
        <f t="shared" ref="D6:D23" si="0">C6/C$23</f>
        <v>2.8149134886104196E-2</v>
      </c>
    </row>
    <row r="7" spans="1:4" ht="16.5" thickTop="1" thickBot="1" x14ac:dyDescent="0.3">
      <c r="A7" s="15">
        <v>3</v>
      </c>
      <c r="B7" s="16" t="s">
        <v>90</v>
      </c>
      <c r="C7" s="17">
        <v>778788.99570656952</v>
      </c>
      <c r="D7" s="14">
        <f t="shared" si="0"/>
        <v>1.9194418613766872E-2</v>
      </c>
    </row>
    <row r="8" spans="1:4" ht="16.5" thickTop="1" thickBot="1" x14ac:dyDescent="0.3">
      <c r="A8" s="15">
        <v>4</v>
      </c>
      <c r="B8" s="16" t="s">
        <v>91</v>
      </c>
      <c r="C8" s="17">
        <v>1362.5479615002764</v>
      </c>
      <c r="D8" s="14">
        <f t="shared" si="0"/>
        <v>3.358203068938201E-5</v>
      </c>
    </row>
    <row r="9" spans="1:4" ht="16.5" thickTop="1" thickBot="1" x14ac:dyDescent="0.3">
      <c r="A9" s="15">
        <v>5</v>
      </c>
      <c r="B9" s="16" t="s">
        <v>92</v>
      </c>
      <c r="C9" s="17">
        <v>28714.778195531151</v>
      </c>
      <c r="D9" s="14">
        <f t="shared" si="0"/>
        <v>7.0771861970961455E-4</v>
      </c>
    </row>
    <row r="10" spans="1:4" ht="16.5" thickTop="1" thickBot="1" x14ac:dyDescent="0.3">
      <c r="A10" s="15">
        <v>6</v>
      </c>
      <c r="B10" s="16" t="s">
        <v>93</v>
      </c>
      <c r="C10" s="17">
        <v>824251.85310305224</v>
      </c>
      <c r="D10" s="14">
        <f t="shared" si="0"/>
        <v>2.0314918673547976E-2</v>
      </c>
    </row>
    <row r="11" spans="1:4" ht="16.5" thickTop="1" thickBot="1" x14ac:dyDescent="0.3">
      <c r="A11" s="15">
        <v>7</v>
      </c>
      <c r="B11" s="16" t="s">
        <v>94</v>
      </c>
      <c r="C11" s="17">
        <v>1183460.0090259998</v>
      </c>
      <c r="D11" s="14">
        <f t="shared" si="0"/>
        <v>2.9168140473387203E-2</v>
      </c>
    </row>
    <row r="12" spans="1:4" ht="16.5" thickTop="1" thickBot="1" x14ac:dyDescent="0.3">
      <c r="A12" s="15">
        <v>8</v>
      </c>
      <c r="B12" s="16" t="s">
        <v>95</v>
      </c>
      <c r="C12" s="17">
        <v>37412.316443525982</v>
      </c>
      <c r="D12" s="14">
        <f t="shared" si="0"/>
        <v>9.2208244734664775E-4</v>
      </c>
    </row>
    <row r="13" spans="1:4" ht="16.5" thickTop="1" thickBot="1" x14ac:dyDescent="0.3">
      <c r="A13" s="15">
        <v>9</v>
      </c>
      <c r="B13" s="16" t="s">
        <v>96</v>
      </c>
      <c r="C13" s="17">
        <v>983411.93135378452</v>
      </c>
      <c r="D13" s="14">
        <f t="shared" si="0"/>
        <v>2.4237656649285243E-2</v>
      </c>
    </row>
    <row r="14" spans="1:4" ht="16.5" thickTop="1" thickBot="1" x14ac:dyDescent="0.3">
      <c r="A14" s="15">
        <v>10</v>
      </c>
      <c r="B14" s="16" t="s">
        <v>97</v>
      </c>
      <c r="C14" s="17">
        <v>1676601.9871178779</v>
      </c>
      <c r="D14" s="14">
        <f t="shared" si="0"/>
        <v>4.1322361469959913E-2</v>
      </c>
    </row>
    <row r="15" spans="1:4" ht="16.5" thickTop="1" thickBot="1" x14ac:dyDescent="0.3">
      <c r="A15" s="15">
        <v>11</v>
      </c>
      <c r="B15" s="16" t="s">
        <v>98</v>
      </c>
      <c r="C15" s="17">
        <v>16036.367319461433</v>
      </c>
      <c r="D15" s="14">
        <f t="shared" si="0"/>
        <v>3.9524023717696296E-4</v>
      </c>
    </row>
    <row r="16" spans="1:4" ht="16.5" thickTop="1" thickBot="1" x14ac:dyDescent="0.3">
      <c r="A16" s="15">
        <v>12</v>
      </c>
      <c r="B16" s="16" t="s">
        <v>99</v>
      </c>
      <c r="C16" s="17">
        <v>3159282.4274912532</v>
      </c>
      <c r="D16" s="14">
        <f t="shared" si="0"/>
        <v>7.7865236625958609E-2</v>
      </c>
    </row>
    <row r="17" spans="1:4" ht="16.5" thickTop="1" thickBot="1" x14ac:dyDescent="0.3">
      <c r="A17" s="15">
        <v>13</v>
      </c>
      <c r="B17" s="16" t="s">
        <v>100</v>
      </c>
      <c r="C17" s="17">
        <v>932732.66231754608</v>
      </c>
      <c r="D17" s="14">
        <f t="shared" si="0"/>
        <v>2.298859032928836E-2</v>
      </c>
    </row>
    <row r="18" spans="1:4" ht="16.5" thickTop="1" thickBot="1" x14ac:dyDescent="0.3">
      <c r="A18" s="15">
        <v>14</v>
      </c>
      <c r="B18" s="16" t="s">
        <v>101</v>
      </c>
      <c r="C18" s="17">
        <v>8790858.8589535654</v>
      </c>
      <c r="D18" s="14">
        <f t="shared" si="0"/>
        <v>0.21666385355150999</v>
      </c>
    </row>
    <row r="19" spans="1:4" ht="16.5" thickTop="1" thickBot="1" x14ac:dyDescent="0.3">
      <c r="A19" s="15">
        <v>15</v>
      </c>
      <c r="B19" s="16" t="s">
        <v>102</v>
      </c>
      <c r="C19" s="17">
        <v>270042.45410333661</v>
      </c>
      <c r="D19" s="14">
        <f t="shared" si="0"/>
        <v>6.6555998301513321E-3</v>
      </c>
    </row>
    <row r="20" spans="1:4" ht="16.5" thickTop="1" thickBot="1" x14ac:dyDescent="0.3">
      <c r="A20" s="15">
        <v>16</v>
      </c>
      <c r="B20" s="16" t="s">
        <v>103</v>
      </c>
      <c r="C20" s="17">
        <v>1956564.4987775197</v>
      </c>
      <c r="D20" s="14">
        <f t="shared" si="0"/>
        <v>4.8222455943022359E-2</v>
      </c>
    </row>
    <row r="21" spans="1:4" ht="16.5" thickTop="1" thickBot="1" x14ac:dyDescent="0.3">
      <c r="A21" s="15">
        <v>17</v>
      </c>
      <c r="B21" s="16" t="s">
        <v>104</v>
      </c>
      <c r="C21" s="17">
        <v>14412784.726671387</v>
      </c>
      <c r="D21" s="14">
        <f t="shared" si="0"/>
        <v>0.35522461791187132</v>
      </c>
    </row>
    <row r="22" spans="1:4" ht="16.5" thickTop="1" thickBot="1" x14ac:dyDescent="0.3">
      <c r="A22" s="15">
        <v>18</v>
      </c>
      <c r="B22" s="16" t="s">
        <v>105</v>
      </c>
      <c r="C22" s="17">
        <v>3410851.61645327</v>
      </c>
      <c r="D22" s="14">
        <f t="shared" si="0"/>
        <v>8.4065535230437263E-2</v>
      </c>
    </row>
    <row r="23" spans="1:4" ht="16.5" thickTop="1" thickBot="1" x14ac:dyDescent="0.3">
      <c r="A23" s="31"/>
      <c r="B23" s="18" t="s">
        <v>106</v>
      </c>
      <c r="C23" s="19">
        <f>SUM(C5:C22)</f>
        <v>40573721.526944101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9CBA1-E923-420B-9802-B744A7F7209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135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471.62213833394759</v>
      </c>
      <c r="D6" s="14">
        <f t="shared" ref="D6:D23" si="0">C6/C$23</f>
        <v>2.0740541938369888E-4</v>
      </c>
    </row>
    <row r="7" spans="1:4" ht="16.5" thickTop="1" thickBot="1" x14ac:dyDescent="0.3">
      <c r="A7" s="15">
        <v>3</v>
      </c>
      <c r="B7" s="16" t="s">
        <v>90</v>
      </c>
      <c r="C7" s="17">
        <v>71534.016577371745</v>
      </c>
      <c r="D7" s="14">
        <f t="shared" si="0"/>
        <v>3.1458537465696219E-2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0</v>
      </c>
      <c r="D9" s="14">
        <f t="shared" si="0"/>
        <v>0</v>
      </c>
    </row>
    <row r="10" spans="1:4" ht="16.5" thickTop="1" thickBot="1" x14ac:dyDescent="0.3">
      <c r="A10" s="15">
        <v>6</v>
      </c>
      <c r="B10" s="16" t="s">
        <v>93</v>
      </c>
      <c r="C10" s="17">
        <v>2207.0486885158434</v>
      </c>
      <c r="D10" s="14">
        <f t="shared" si="0"/>
        <v>9.7059451123081796E-4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101424.81442527041</v>
      </c>
      <c r="D14" s="14">
        <f t="shared" si="0"/>
        <v>4.4603623244021187E-2</v>
      </c>
    </row>
    <row r="15" spans="1:4" ht="16.5" thickTop="1" thickBot="1" x14ac:dyDescent="0.3">
      <c r="A15" s="15">
        <v>11</v>
      </c>
      <c r="B15" s="16" t="s">
        <v>98</v>
      </c>
      <c r="C15" s="17">
        <v>37646.315397710809</v>
      </c>
      <c r="D15" s="14">
        <f t="shared" si="0"/>
        <v>1.6555732224309758E-2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104898.33110566839</v>
      </c>
      <c r="D17" s="14">
        <f t="shared" si="0"/>
        <v>4.61311727911633E-2</v>
      </c>
    </row>
    <row r="18" spans="1:4" ht="16.5" thickTop="1" thickBot="1" x14ac:dyDescent="0.3">
      <c r="A18" s="15">
        <v>14</v>
      </c>
      <c r="B18" s="16" t="s">
        <v>101</v>
      </c>
      <c r="C18" s="17">
        <v>1369063.6199596995</v>
      </c>
      <c r="D18" s="14">
        <f t="shared" si="0"/>
        <v>0.60207354825155679</v>
      </c>
    </row>
    <row r="19" spans="1:4" ht="16.5" thickTop="1" thickBot="1" x14ac:dyDescent="0.3">
      <c r="A19" s="15">
        <v>15</v>
      </c>
      <c r="B19" s="16" t="s">
        <v>102</v>
      </c>
      <c r="C19" s="17">
        <v>922.46082337247742</v>
      </c>
      <c r="D19" s="14">
        <f t="shared" si="0"/>
        <v>4.0567089283058216E-4</v>
      </c>
    </row>
    <row r="20" spans="1:4" ht="16.5" thickTop="1" thickBot="1" x14ac:dyDescent="0.3">
      <c r="A20" s="15">
        <v>16</v>
      </c>
      <c r="B20" s="16" t="s">
        <v>103</v>
      </c>
      <c r="C20" s="17">
        <v>365160.15220336232</v>
      </c>
      <c r="D20" s="14">
        <f t="shared" si="0"/>
        <v>0.16058659751957227</v>
      </c>
    </row>
    <row r="21" spans="1:4" ht="16.5" thickTop="1" thickBot="1" x14ac:dyDescent="0.3">
      <c r="A21" s="15">
        <v>17</v>
      </c>
      <c r="B21" s="16" t="s">
        <v>104</v>
      </c>
      <c r="C21" s="17">
        <v>153539.54397469613</v>
      </c>
      <c r="D21" s="14">
        <f t="shared" si="0"/>
        <v>6.7522134610875445E-2</v>
      </c>
    </row>
    <row r="22" spans="1:4" ht="16.5" thickTop="1" thickBot="1" x14ac:dyDescent="0.3">
      <c r="A22" s="15">
        <v>18</v>
      </c>
      <c r="B22" s="16" t="s">
        <v>105</v>
      </c>
      <c r="C22" s="17">
        <v>67046.323115531239</v>
      </c>
      <c r="D22" s="14">
        <f t="shared" si="0"/>
        <v>2.9484983069359864E-2</v>
      </c>
    </row>
    <row r="23" spans="1:4" ht="16.5" thickTop="1" thickBot="1" x14ac:dyDescent="0.3">
      <c r="A23" s="31"/>
      <c r="B23" s="18" t="s">
        <v>106</v>
      </c>
      <c r="C23" s="19">
        <f>SUM(C5:C22)</f>
        <v>2273914.2484095329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BE57C-9C46-40B1-BC0C-82A14038623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107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149907.52305317737</v>
      </c>
      <c r="D5" s="14">
        <f>C5/C$23</f>
        <v>8.1946507524181568E-3</v>
      </c>
    </row>
    <row r="6" spans="1:4" ht="16.5" thickTop="1" thickBot="1" x14ac:dyDescent="0.3">
      <c r="A6" s="15">
        <v>2</v>
      </c>
      <c r="B6" s="16" t="s">
        <v>89</v>
      </c>
      <c r="C6" s="17">
        <v>144892.93668177517</v>
      </c>
      <c r="D6" s="14">
        <f t="shared" ref="D6:D23" si="0">C6/C$23</f>
        <v>7.9205298601204444E-3</v>
      </c>
    </row>
    <row r="7" spans="1:4" ht="16.5" thickTop="1" thickBot="1" x14ac:dyDescent="0.3">
      <c r="A7" s="15">
        <v>3</v>
      </c>
      <c r="B7" s="16" t="s">
        <v>90</v>
      </c>
      <c r="C7" s="17">
        <v>675776.92617553205</v>
      </c>
      <c r="D7" s="14">
        <f t="shared" si="0"/>
        <v>3.6941147340462152E-2</v>
      </c>
    </row>
    <row r="8" spans="1:4" ht="16.5" thickTop="1" thickBot="1" x14ac:dyDescent="0.3">
      <c r="A8" s="15">
        <v>4</v>
      </c>
      <c r="B8" s="16" t="s">
        <v>91</v>
      </c>
      <c r="C8" s="17">
        <v>78505.188683395143</v>
      </c>
      <c r="D8" s="14">
        <f t="shared" si="0"/>
        <v>4.2914630994530184E-3</v>
      </c>
    </row>
    <row r="9" spans="1:4" ht="16.5" thickTop="1" thickBot="1" x14ac:dyDescent="0.3">
      <c r="A9" s="15">
        <v>5</v>
      </c>
      <c r="B9" s="16" t="s">
        <v>92</v>
      </c>
      <c r="C9" s="17">
        <v>65339.128838250748</v>
      </c>
      <c r="D9" s="14">
        <f t="shared" si="0"/>
        <v>3.5717443020306752E-3</v>
      </c>
    </row>
    <row r="10" spans="1:4" ht="16.5" thickTop="1" thickBot="1" x14ac:dyDescent="0.3">
      <c r="A10" s="15">
        <v>6</v>
      </c>
      <c r="B10" s="16" t="s">
        <v>93</v>
      </c>
      <c r="C10" s="17">
        <v>561293.2965243425</v>
      </c>
      <c r="D10" s="14">
        <f t="shared" si="0"/>
        <v>3.0682933324559254E-2</v>
      </c>
    </row>
    <row r="11" spans="1:4" ht="16.5" thickTop="1" thickBot="1" x14ac:dyDescent="0.3">
      <c r="A11" s="15">
        <v>7</v>
      </c>
      <c r="B11" s="16" t="s">
        <v>94</v>
      </c>
      <c r="C11" s="17">
        <v>273085.56075103296</v>
      </c>
      <c r="D11" s="14">
        <f t="shared" si="0"/>
        <v>1.4928142032532597E-2</v>
      </c>
    </row>
    <row r="12" spans="1:4" ht="16.5" thickTop="1" thickBot="1" x14ac:dyDescent="0.3">
      <c r="A12" s="15">
        <v>8</v>
      </c>
      <c r="B12" s="16" t="s">
        <v>95</v>
      </c>
      <c r="C12" s="17">
        <v>16046.536879374326</v>
      </c>
      <c r="D12" s="14">
        <f t="shared" si="0"/>
        <v>8.7717922912797664E-4</v>
      </c>
    </row>
    <row r="13" spans="1:4" ht="16.5" thickTop="1" thickBot="1" x14ac:dyDescent="0.3">
      <c r="A13" s="15">
        <v>9</v>
      </c>
      <c r="B13" s="16" t="s">
        <v>96</v>
      </c>
      <c r="C13" s="17">
        <v>299936.56429655588</v>
      </c>
      <c r="D13" s="14">
        <f t="shared" si="0"/>
        <v>1.6395944261040154E-2</v>
      </c>
    </row>
    <row r="14" spans="1:4" ht="16.5" thickTop="1" thickBot="1" x14ac:dyDescent="0.3">
      <c r="A14" s="15">
        <v>10</v>
      </c>
      <c r="B14" s="16" t="s">
        <v>97</v>
      </c>
      <c r="C14" s="17">
        <v>1268511.2819017817</v>
      </c>
      <c r="D14" s="14">
        <f t="shared" si="0"/>
        <v>6.9342796938882692E-2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3485239.9560700036</v>
      </c>
      <c r="D16" s="14">
        <f t="shared" si="0"/>
        <v>0.19051961934048864</v>
      </c>
    </row>
    <row r="17" spans="1:4" ht="16.5" thickTop="1" thickBot="1" x14ac:dyDescent="0.3">
      <c r="A17" s="15">
        <v>13</v>
      </c>
      <c r="B17" s="16" t="s">
        <v>100</v>
      </c>
      <c r="C17" s="17">
        <v>825628.72209444328</v>
      </c>
      <c r="D17" s="14">
        <f t="shared" si="0"/>
        <v>4.5132751785440607E-2</v>
      </c>
    </row>
    <row r="18" spans="1:4" ht="16.5" thickTop="1" thickBot="1" x14ac:dyDescent="0.3">
      <c r="A18" s="15">
        <v>14</v>
      </c>
      <c r="B18" s="16" t="s">
        <v>101</v>
      </c>
      <c r="C18" s="17">
        <v>4060012.0703637325</v>
      </c>
      <c r="D18" s="14">
        <f t="shared" si="0"/>
        <v>0.22193936828260982</v>
      </c>
    </row>
    <row r="19" spans="1:4" ht="16.5" thickTop="1" thickBot="1" x14ac:dyDescent="0.3">
      <c r="A19" s="15">
        <v>15</v>
      </c>
      <c r="B19" s="16" t="s">
        <v>102</v>
      </c>
      <c r="C19" s="17">
        <v>126213.44439610868</v>
      </c>
      <c r="D19" s="14">
        <f t="shared" si="0"/>
        <v>6.8994208964347041E-3</v>
      </c>
    </row>
    <row r="20" spans="1:4" ht="16.5" thickTop="1" thickBot="1" x14ac:dyDescent="0.3">
      <c r="A20" s="15">
        <v>16</v>
      </c>
      <c r="B20" s="16" t="s">
        <v>103</v>
      </c>
      <c r="C20" s="17">
        <v>2087533.3457233626</v>
      </c>
      <c r="D20" s="14">
        <f t="shared" si="0"/>
        <v>0.11411439768877804</v>
      </c>
    </row>
    <row r="21" spans="1:4" ht="16.5" thickTop="1" thickBot="1" x14ac:dyDescent="0.3">
      <c r="A21" s="15">
        <v>17</v>
      </c>
      <c r="B21" s="16" t="s">
        <v>104</v>
      </c>
      <c r="C21" s="17">
        <v>2446798.851754121</v>
      </c>
      <c r="D21" s="14">
        <f t="shared" si="0"/>
        <v>0.13375354113769278</v>
      </c>
    </row>
    <row r="22" spans="1:4" ht="16.5" thickTop="1" thickBot="1" x14ac:dyDescent="0.3">
      <c r="A22" s="15">
        <v>18</v>
      </c>
      <c r="B22" s="16" t="s">
        <v>105</v>
      </c>
      <c r="C22" s="17">
        <v>1728617.5257932511</v>
      </c>
      <c r="D22" s="14">
        <f t="shared" si="0"/>
        <v>9.4494369727928296E-2</v>
      </c>
    </row>
    <row r="23" spans="1:4" ht="16.5" thickTop="1" thickBot="1" x14ac:dyDescent="0.3">
      <c r="A23" s="31"/>
      <c r="B23" s="18" t="s">
        <v>106</v>
      </c>
      <c r="C23" s="19">
        <f>SUM(C5:C22)</f>
        <v>18293338.85998024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ADB7B-FA4B-440E-9B12-A96A9944C8C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136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401.30756498234086</v>
      </c>
      <c r="D6" s="14">
        <f t="shared" ref="D6:D23" si="0">C6/C$23</f>
        <v>1.2018596153236804E-4</v>
      </c>
    </row>
    <row r="7" spans="1:4" ht="16.5" thickTop="1" thickBot="1" x14ac:dyDescent="0.3">
      <c r="A7" s="15">
        <v>3</v>
      </c>
      <c r="B7" s="16" t="s">
        <v>90</v>
      </c>
      <c r="C7" s="17">
        <v>55780.169771549095</v>
      </c>
      <c r="D7" s="14">
        <f t="shared" si="0"/>
        <v>1.6705374937866821E-2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37057.832764568251</v>
      </c>
      <c r="D9" s="14">
        <f t="shared" si="0"/>
        <v>1.109829879063285E-2</v>
      </c>
    </row>
    <row r="10" spans="1:4" ht="16.5" thickTop="1" thickBot="1" x14ac:dyDescent="0.3">
      <c r="A10" s="15">
        <v>6</v>
      </c>
      <c r="B10" s="16" t="s">
        <v>93</v>
      </c>
      <c r="C10" s="17">
        <v>3264.8146901807054</v>
      </c>
      <c r="D10" s="14">
        <f t="shared" si="0"/>
        <v>9.7776600045313094E-4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1648.2649455572353</v>
      </c>
      <c r="D12" s="14">
        <f t="shared" si="0"/>
        <v>4.9363212814243778E-4</v>
      </c>
    </row>
    <row r="13" spans="1:4" ht="16.5" thickTop="1" thickBot="1" x14ac:dyDescent="0.3">
      <c r="A13" s="15">
        <v>9</v>
      </c>
      <c r="B13" s="16" t="s">
        <v>96</v>
      </c>
      <c r="C13" s="17">
        <v>33.774566486813882</v>
      </c>
      <c r="D13" s="14">
        <f t="shared" si="0"/>
        <v>1.0115006799673069E-5</v>
      </c>
    </row>
    <row r="14" spans="1:4" ht="16.5" thickTop="1" thickBot="1" x14ac:dyDescent="0.3">
      <c r="A14" s="15">
        <v>10</v>
      </c>
      <c r="B14" s="16" t="s">
        <v>97</v>
      </c>
      <c r="C14" s="17">
        <v>155209.66466999639</v>
      </c>
      <c r="D14" s="14">
        <f t="shared" si="0"/>
        <v>4.6483107758760495E-2</v>
      </c>
    </row>
    <row r="15" spans="1:4" ht="16.5" thickTop="1" thickBot="1" x14ac:dyDescent="0.3">
      <c r="A15" s="15">
        <v>11</v>
      </c>
      <c r="B15" s="16" t="s">
        <v>98</v>
      </c>
      <c r="C15" s="17">
        <v>73396.163953335432</v>
      </c>
      <c r="D15" s="14">
        <f t="shared" si="0"/>
        <v>2.198111699665347E-2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142371.76656862022</v>
      </c>
      <c r="D17" s="14">
        <f t="shared" si="0"/>
        <v>4.263833815558505E-2</v>
      </c>
    </row>
    <row r="18" spans="1:4" ht="16.5" thickTop="1" thickBot="1" x14ac:dyDescent="0.3">
      <c r="A18" s="15">
        <v>14</v>
      </c>
      <c r="B18" s="16" t="s">
        <v>101</v>
      </c>
      <c r="C18" s="17">
        <v>1690326.8144224824</v>
      </c>
      <c r="D18" s="14">
        <f t="shared" si="0"/>
        <v>0.50622906524139466</v>
      </c>
    </row>
    <row r="19" spans="1:4" ht="16.5" thickTop="1" thickBot="1" x14ac:dyDescent="0.3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103</v>
      </c>
      <c r="C20" s="17">
        <v>360958.45540625055</v>
      </c>
      <c r="D20" s="14">
        <f t="shared" si="0"/>
        <v>0.10810197170877554</v>
      </c>
    </row>
    <row r="21" spans="1:4" ht="16.5" thickTop="1" thickBot="1" x14ac:dyDescent="0.3">
      <c r="A21" s="15">
        <v>17</v>
      </c>
      <c r="B21" s="16" t="s">
        <v>104</v>
      </c>
      <c r="C21" s="17">
        <v>208466.81445518776</v>
      </c>
      <c r="D21" s="14">
        <f t="shared" si="0"/>
        <v>6.2432873758532341E-2</v>
      </c>
    </row>
    <row r="22" spans="1:4" ht="16.5" thickTop="1" thickBot="1" x14ac:dyDescent="0.3">
      <c r="A22" s="15">
        <v>18</v>
      </c>
      <c r="B22" s="16" t="s">
        <v>105</v>
      </c>
      <c r="C22" s="17">
        <v>610139.39915998909</v>
      </c>
      <c r="D22" s="14">
        <f t="shared" si="0"/>
        <v>0.1827281535548711</v>
      </c>
    </row>
    <row r="23" spans="1:4" ht="16.5" thickTop="1" thickBot="1" x14ac:dyDescent="0.3">
      <c r="A23" s="31"/>
      <c r="B23" s="18" t="s">
        <v>106</v>
      </c>
      <c r="C23" s="19">
        <f>SUM(C5:C22)</f>
        <v>3339055.2429391863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D17EB-E10D-4809-8190-E45E86ADB99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137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1263725.4247919973</v>
      </c>
      <c r="D5" s="14">
        <f>C5/C$23</f>
        <v>3.6008986609685968E-2</v>
      </c>
    </row>
    <row r="6" spans="1:4" ht="16.5" thickTop="1" thickBot="1" x14ac:dyDescent="0.3">
      <c r="A6" s="15">
        <v>2</v>
      </c>
      <c r="B6" s="16" t="s">
        <v>89</v>
      </c>
      <c r="C6" s="17">
        <v>1096924.2744908372</v>
      </c>
      <c r="D6" s="14">
        <f t="shared" ref="D6:D23" si="0">C6/C$23</f>
        <v>3.1256102581366844E-2</v>
      </c>
    </row>
    <row r="7" spans="1:4" ht="16.5" thickTop="1" thickBot="1" x14ac:dyDescent="0.3">
      <c r="A7" s="15">
        <v>3</v>
      </c>
      <c r="B7" s="16" t="s">
        <v>90</v>
      </c>
      <c r="C7" s="17">
        <v>711319.97591240297</v>
      </c>
      <c r="D7" s="14">
        <f t="shared" si="0"/>
        <v>2.0268573366756297E-2</v>
      </c>
    </row>
    <row r="8" spans="1:4" ht="16.5" thickTop="1" thickBot="1" x14ac:dyDescent="0.3">
      <c r="A8" s="15">
        <v>4</v>
      </c>
      <c r="B8" s="16" t="s">
        <v>91</v>
      </c>
      <c r="C8" s="17">
        <v>6856.1934998219558</v>
      </c>
      <c r="D8" s="14">
        <f t="shared" si="0"/>
        <v>1.9536251711414347E-4</v>
      </c>
    </row>
    <row r="9" spans="1:4" ht="16.5" thickTop="1" thickBot="1" x14ac:dyDescent="0.3">
      <c r="A9" s="15">
        <v>5</v>
      </c>
      <c r="B9" s="16" t="s">
        <v>92</v>
      </c>
      <c r="C9" s="17">
        <v>8743.9133992660245</v>
      </c>
      <c r="D9" s="14">
        <f t="shared" si="0"/>
        <v>2.4915179700705023E-4</v>
      </c>
    </row>
    <row r="10" spans="1:4" ht="16.5" thickTop="1" thickBot="1" x14ac:dyDescent="0.3">
      <c r="A10" s="15">
        <v>6</v>
      </c>
      <c r="B10" s="16" t="s">
        <v>93</v>
      </c>
      <c r="C10" s="17">
        <v>852527.88112676633</v>
      </c>
      <c r="D10" s="14">
        <f t="shared" si="0"/>
        <v>2.4292195482994671E-2</v>
      </c>
    </row>
    <row r="11" spans="1:4" ht="16.5" thickTop="1" thickBot="1" x14ac:dyDescent="0.3">
      <c r="A11" s="15">
        <v>7</v>
      </c>
      <c r="B11" s="16" t="s">
        <v>94</v>
      </c>
      <c r="C11" s="17">
        <v>765609.81247508153</v>
      </c>
      <c r="D11" s="14">
        <f t="shared" si="0"/>
        <v>2.1815524911352548E-2</v>
      </c>
    </row>
    <row r="12" spans="1:4" ht="16.5" thickTop="1" thickBot="1" x14ac:dyDescent="0.3">
      <c r="A12" s="15">
        <v>8</v>
      </c>
      <c r="B12" s="16" t="s">
        <v>95</v>
      </c>
      <c r="C12" s="17">
        <v>158845.85490665297</v>
      </c>
      <c r="D12" s="14">
        <f t="shared" si="0"/>
        <v>4.5262033588342578E-3</v>
      </c>
    </row>
    <row r="13" spans="1:4" ht="16.5" thickTop="1" thickBot="1" x14ac:dyDescent="0.3">
      <c r="A13" s="15">
        <v>9</v>
      </c>
      <c r="B13" s="16" t="s">
        <v>96</v>
      </c>
      <c r="C13" s="17">
        <v>204146.8545746319</v>
      </c>
      <c r="D13" s="14">
        <f t="shared" si="0"/>
        <v>5.817024179914229E-3</v>
      </c>
    </row>
    <row r="14" spans="1:4" ht="16.5" thickTop="1" thickBot="1" x14ac:dyDescent="0.3">
      <c r="A14" s="15">
        <v>10</v>
      </c>
      <c r="B14" s="16" t="s">
        <v>97</v>
      </c>
      <c r="C14" s="17">
        <v>1112484.5818363731</v>
      </c>
      <c r="D14" s="14">
        <f t="shared" si="0"/>
        <v>3.169948283458935E-2</v>
      </c>
    </row>
    <row r="15" spans="1:4" ht="16.5" thickTop="1" thickBot="1" x14ac:dyDescent="0.3">
      <c r="A15" s="15">
        <v>11</v>
      </c>
      <c r="B15" s="16" t="s">
        <v>98</v>
      </c>
      <c r="C15" s="17">
        <v>2004.4958025376159</v>
      </c>
      <c r="D15" s="14">
        <f t="shared" si="0"/>
        <v>5.7116728916512205E-5</v>
      </c>
    </row>
    <row r="16" spans="1:4" ht="16.5" thickTop="1" thickBot="1" x14ac:dyDescent="0.3">
      <c r="A16" s="15">
        <v>12</v>
      </c>
      <c r="B16" s="16" t="s">
        <v>99</v>
      </c>
      <c r="C16" s="17">
        <v>172257.25882000703</v>
      </c>
      <c r="D16" s="14">
        <f t="shared" si="0"/>
        <v>4.9083520870776137E-3</v>
      </c>
    </row>
    <row r="17" spans="1:4" ht="16.5" thickTop="1" thickBot="1" x14ac:dyDescent="0.3">
      <c r="A17" s="15">
        <v>13</v>
      </c>
      <c r="B17" s="16" t="s">
        <v>100</v>
      </c>
      <c r="C17" s="17">
        <v>897503.37242350227</v>
      </c>
      <c r="D17" s="14">
        <f t="shared" si="0"/>
        <v>2.5573741166966948E-2</v>
      </c>
    </row>
    <row r="18" spans="1:4" ht="16.5" thickTop="1" thickBot="1" x14ac:dyDescent="0.3">
      <c r="A18" s="15">
        <v>14</v>
      </c>
      <c r="B18" s="16" t="s">
        <v>101</v>
      </c>
      <c r="C18" s="17">
        <v>6505472.5955309467</v>
      </c>
      <c r="D18" s="14">
        <f t="shared" si="0"/>
        <v>0.185368966222002</v>
      </c>
    </row>
    <row r="19" spans="1:4" ht="16.5" thickTop="1" thickBot="1" x14ac:dyDescent="0.3">
      <c r="A19" s="15">
        <v>15</v>
      </c>
      <c r="B19" s="16" t="s">
        <v>102</v>
      </c>
      <c r="C19" s="17">
        <v>224334.87055317941</v>
      </c>
      <c r="D19" s="14">
        <f t="shared" si="0"/>
        <v>6.3922678070393981E-3</v>
      </c>
    </row>
    <row r="20" spans="1:4" ht="16.5" thickTop="1" thickBot="1" x14ac:dyDescent="0.3">
      <c r="A20" s="15">
        <v>16</v>
      </c>
      <c r="B20" s="16" t="s">
        <v>103</v>
      </c>
      <c r="C20" s="17">
        <v>1703723.8332930324</v>
      </c>
      <c r="D20" s="14">
        <f t="shared" si="0"/>
        <v>4.8546438566549728E-2</v>
      </c>
    </row>
    <row r="21" spans="1:4" ht="16.5" thickTop="1" thickBot="1" x14ac:dyDescent="0.3">
      <c r="A21" s="15">
        <v>17</v>
      </c>
      <c r="B21" s="16" t="s">
        <v>104</v>
      </c>
      <c r="C21" s="17">
        <v>17083131.305189695</v>
      </c>
      <c r="D21" s="14">
        <f t="shared" si="0"/>
        <v>0.4867720743383262</v>
      </c>
    </row>
    <row r="22" spans="1:4" ht="16.5" thickTop="1" thickBot="1" x14ac:dyDescent="0.3">
      <c r="A22" s="15">
        <v>18</v>
      </c>
      <c r="B22" s="16" t="s">
        <v>105</v>
      </c>
      <c r="C22" s="17">
        <v>2325110.8961180397</v>
      </c>
      <c r="D22" s="14">
        <f t="shared" si="0"/>
        <v>6.6252435443506341E-2</v>
      </c>
    </row>
    <row r="23" spans="1:4" ht="16.5" thickTop="1" thickBot="1" x14ac:dyDescent="0.3">
      <c r="A23" s="31"/>
      <c r="B23" s="18" t="s">
        <v>106</v>
      </c>
      <c r="C23" s="19">
        <f>SUM(C5:C22)</f>
        <v>35094723.394744769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FCD8F-501C-4B75-A107-7DE0A9E231D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138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67596.195782227791</v>
      </c>
      <c r="D5" s="14">
        <f>C5/C$23</f>
        <v>1.4615057452502892E-2</v>
      </c>
    </row>
    <row r="6" spans="1:4" ht="16.5" thickTop="1" thickBot="1" x14ac:dyDescent="0.3">
      <c r="A6" s="15">
        <v>2</v>
      </c>
      <c r="B6" s="16" t="s">
        <v>89</v>
      </c>
      <c r="C6" s="17">
        <v>22822.309770857908</v>
      </c>
      <c r="D6" s="14">
        <f t="shared" ref="D6:D23" si="0">C6/C$23</f>
        <v>4.9344399435508222E-3</v>
      </c>
    </row>
    <row r="7" spans="1:4" ht="16.5" thickTop="1" thickBot="1" x14ac:dyDescent="0.3">
      <c r="A7" s="15">
        <v>3</v>
      </c>
      <c r="B7" s="16" t="s">
        <v>90</v>
      </c>
      <c r="C7" s="17">
        <v>77697.556409867524</v>
      </c>
      <c r="D7" s="14">
        <f t="shared" si="0"/>
        <v>1.6799085180883137E-2</v>
      </c>
    </row>
    <row r="8" spans="1:4" ht="16.5" thickTop="1" thickBot="1" x14ac:dyDescent="0.3">
      <c r="A8" s="15">
        <v>4</v>
      </c>
      <c r="B8" s="16" t="s">
        <v>91</v>
      </c>
      <c r="C8" s="17">
        <v>1101.8258075768365</v>
      </c>
      <c r="D8" s="14">
        <f t="shared" si="0"/>
        <v>2.3822712645346357E-4</v>
      </c>
    </row>
    <row r="9" spans="1:4" ht="16.5" thickTop="1" thickBot="1" x14ac:dyDescent="0.3">
      <c r="A9" s="15">
        <v>5</v>
      </c>
      <c r="B9" s="16" t="s">
        <v>92</v>
      </c>
      <c r="C9" s="17">
        <v>95353.310056338378</v>
      </c>
      <c r="D9" s="14">
        <f t="shared" si="0"/>
        <v>2.0616457607309718E-2</v>
      </c>
    </row>
    <row r="10" spans="1:4" ht="16.5" thickTop="1" thickBot="1" x14ac:dyDescent="0.3">
      <c r="A10" s="15">
        <v>6</v>
      </c>
      <c r="B10" s="16" t="s">
        <v>93</v>
      </c>
      <c r="C10" s="17">
        <v>1908.8978551451064</v>
      </c>
      <c r="D10" s="14">
        <f t="shared" si="0"/>
        <v>4.1272517633662913E-4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3347.5138107303756</v>
      </c>
      <c r="D12" s="14">
        <f t="shared" si="0"/>
        <v>7.2377011902398098E-4</v>
      </c>
    </row>
    <row r="13" spans="1:4" ht="16.5" thickTop="1" thickBot="1" x14ac:dyDescent="0.3">
      <c r="A13" s="15">
        <v>9</v>
      </c>
      <c r="B13" s="16" t="s">
        <v>96</v>
      </c>
      <c r="C13" s="17">
        <v>4394.0170606281072</v>
      </c>
      <c r="D13" s="14">
        <f t="shared" si="0"/>
        <v>9.5003588656452026E-4</v>
      </c>
    </row>
    <row r="14" spans="1:4" ht="16.5" thickTop="1" thickBot="1" x14ac:dyDescent="0.3">
      <c r="A14" s="15">
        <v>10</v>
      </c>
      <c r="B14" s="16" t="s">
        <v>97</v>
      </c>
      <c r="C14" s="17">
        <v>419671.44572520111</v>
      </c>
      <c r="D14" s="14">
        <f t="shared" si="0"/>
        <v>9.0737684561552984E-2</v>
      </c>
    </row>
    <row r="15" spans="1:4" ht="16.5" thickTop="1" thickBot="1" x14ac:dyDescent="0.3">
      <c r="A15" s="15">
        <v>11</v>
      </c>
      <c r="B15" s="16" t="s">
        <v>98</v>
      </c>
      <c r="C15" s="17">
        <v>206466.31494457455</v>
      </c>
      <c r="D15" s="14">
        <f t="shared" si="0"/>
        <v>4.4640338409619063E-2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1292088.937769141</v>
      </c>
      <c r="D17" s="14">
        <f t="shared" si="0"/>
        <v>0.27936415416153265</v>
      </c>
    </row>
    <row r="18" spans="1:4" ht="16.5" thickTop="1" thickBot="1" x14ac:dyDescent="0.3">
      <c r="A18" s="15">
        <v>14</v>
      </c>
      <c r="B18" s="16" t="s">
        <v>101</v>
      </c>
      <c r="C18" s="17">
        <v>1183834.7008808071</v>
      </c>
      <c r="D18" s="14">
        <f t="shared" si="0"/>
        <v>0.25595837113940839</v>
      </c>
    </row>
    <row r="19" spans="1:4" ht="16.5" thickTop="1" thickBot="1" x14ac:dyDescent="0.3">
      <c r="A19" s="15">
        <v>15</v>
      </c>
      <c r="B19" s="16" t="s">
        <v>102</v>
      </c>
      <c r="C19" s="17">
        <v>1788.2751896225413</v>
      </c>
      <c r="D19" s="14">
        <f t="shared" si="0"/>
        <v>3.8664519999645432E-4</v>
      </c>
    </row>
    <row r="20" spans="1:4" ht="16.5" thickTop="1" thickBot="1" x14ac:dyDescent="0.3">
      <c r="A20" s="15">
        <v>16</v>
      </c>
      <c r="B20" s="16" t="s">
        <v>103</v>
      </c>
      <c r="C20" s="17">
        <v>593212.12358311412</v>
      </c>
      <c r="D20" s="14">
        <f t="shared" si="0"/>
        <v>0.12825913007915021</v>
      </c>
    </row>
    <row r="21" spans="1:4" ht="16.5" thickTop="1" thickBot="1" x14ac:dyDescent="0.3">
      <c r="A21" s="15">
        <v>17</v>
      </c>
      <c r="B21" s="16" t="s">
        <v>104</v>
      </c>
      <c r="C21" s="17">
        <v>152286.34425402613</v>
      </c>
      <c r="D21" s="14">
        <f t="shared" si="0"/>
        <v>3.2926019648718066E-2</v>
      </c>
    </row>
    <row r="22" spans="1:4" ht="16.5" thickTop="1" thickBot="1" x14ac:dyDescent="0.3">
      <c r="A22" s="15">
        <v>18</v>
      </c>
      <c r="B22" s="16" t="s">
        <v>105</v>
      </c>
      <c r="C22" s="17">
        <v>501536.63262520963</v>
      </c>
      <c r="D22" s="14">
        <f t="shared" si="0"/>
        <v>0.10843785830739687</v>
      </c>
    </row>
    <row r="23" spans="1:4" ht="16.5" thickTop="1" thickBot="1" x14ac:dyDescent="0.3">
      <c r="A23" s="31"/>
      <c r="B23" s="18" t="s">
        <v>106</v>
      </c>
      <c r="C23" s="19">
        <f>SUM(C5:C22)</f>
        <v>4625106.401525069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A4903-ACC2-4464-823F-B9D71857B19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139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4787755.9018199071</v>
      </c>
      <c r="D5" s="14">
        <f>C5/C$23</f>
        <v>5.08010452203407E-2</v>
      </c>
    </row>
    <row r="6" spans="1:4" ht="16.5" thickTop="1" thickBot="1" x14ac:dyDescent="0.3">
      <c r="A6" s="15">
        <v>2</v>
      </c>
      <c r="B6" s="16" t="s">
        <v>89</v>
      </c>
      <c r="C6" s="17">
        <v>3466254.1782101574</v>
      </c>
      <c r="D6" s="14">
        <f t="shared" ref="D6:D23" si="0">C6/C$23</f>
        <v>3.6779096274627235E-2</v>
      </c>
    </row>
    <row r="7" spans="1:4" ht="16.5" thickTop="1" thickBot="1" x14ac:dyDescent="0.3">
      <c r="A7" s="15">
        <v>3</v>
      </c>
      <c r="B7" s="16" t="s">
        <v>90</v>
      </c>
      <c r="C7" s="17">
        <v>3773800.6206133598</v>
      </c>
      <c r="D7" s="14">
        <f t="shared" si="0"/>
        <v>4.0042353852554537E-2</v>
      </c>
    </row>
    <row r="8" spans="1:4" ht="16.5" thickTop="1" thickBot="1" x14ac:dyDescent="0.3">
      <c r="A8" s="15">
        <v>4</v>
      </c>
      <c r="B8" s="16" t="s">
        <v>91</v>
      </c>
      <c r="C8" s="17">
        <v>73319.205276057692</v>
      </c>
      <c r="D8" s="14">
        <f t="shared" si="0"/>
        <v>7.7796202210990548E-4</v>
      </c>
    </row>
    <row r="9" spans="1:4" ht="16.5" thickTop="1" thickBot="1" x14ac:dyDescent="0.3">
      <c r="A9" s="15">
        <v>5</v>
      </c>
      <c r="B9" s="16" t="s">
        <v>92</v>
      </c>
      <c r="C9" s="17">
        <v>680275.193241528</v>
      </c>
      <c r="D9" s="14">
        <f t="shared" si="0"/>
        <v>7.2181396802210671E-3</v>
      </c>
    </row>
    <row r="10" spans="1:4" ht="16.5" thickTop="1" thickBot="1" x14ac:dyDescent="0.3">
      <c r="A10" s="15">
        <v>6</v>
      </c>
      <c r="B10" s="16" t="s">
        <v>93</v>
      </c>
      <c r="C10" s="17">
        <v>4257698.8467814717</v>
      </c>
      <c r="D10" s="14">
        <f t="shared" si="0"/>
        <v>4.5176812704198308E-2</v>
      </c>
    </row>
    <row r="11" spans="1:4" ht="16.5" thickTop="1" thickBot="1" x14ac:dyDescent="0.3">
      <c r="A11" s="15">
        <v>7</v>
      </c>
      <c r="B11" s="16" t="s">
        <v>94</v>
      </c>
      <c r="C11" s="17">
        <v>2569071.3473260477</v>
      </c>
      <c r="D11" s="14">
        <f t="shared" si="0"/>
        <v>2.7259432679135234E-2</v>
      </c>
    </row>
    <row r="12" spans="1:4" ht="16.5" thickTop="1" thickBot="1" x14ac:dyDescent="0.3">
      <c r="A12" s="15">
        <v>8</v>
      </c>
      <c r="B12" s="16" t="s">
        <v>95</v>
      </c>
      <c r="C12" s="17">
        <v>447088.7945399016</v>
      </c>
      <c r="D12" s="14">
        <f t="shared" si="0"/>
        <v>4.7438880625254344E-3</v>
      </c>
    </row>
    <row r="13" spans="1:4" ht="16.5" thickTop="1" thickBot="1" x14ac:dyDescent="0.3">
      <c r="A13" s="15">
        <v>9</v>
      </c>
      <c r="B13" s="16" t="s">
        <v>96</v>
      </c>
      <c r="C13" s="17">
        <v>976211.07219035644</v>
      </c>
      <c r="D13" s="14">
        <f t="shared" si="0"/>
        <v>1.0358202013617404E-2</v>
      </c>
    </row>
    <row r="14" spans="1:4" ht="16.5" thickTop="1" thickBot="1" x14ac:dyDescent="0.3">
      <c r="A14" s="15">
        <v>10</v>
      </c>
      <c r="B14" s="16" t="s">
        <v>97</v>
      </c>
      <c r="C14" s="17">
        <v>6263841.6769048702</v>
      </c>
      <c r="D14" s="14">
        <f t="shared" si="0"/>
        <v>6.6463226364682063E-2</v>
      </c>
    </row>
    <row r="15" spans="1:4" ht="16.5" thickTop="1" thickBot="1" x14ac:dyDescent="0.3">
      <c r="A15" s="15">
        <v>11</v>
      </c>
      <c r="B15" s="16" t="s">
        <v>98</v>
      </c>
      <c r="C15" s="17">
        <v>122902.01195023331</v>
      </c>
      <c r="D15" s="14">
        <f t="shared" si="0"/>
        <v>1.3040662044573692E-3</v>
      </c>
    </row>
    <row r="16" spans="1:4" ht="16.5" thickTop="1" thickBot="1" x14ac:dyDescent="0.3">
      <c r="A16" s="15">
        <v>12</v>
      </c>
      <c r="B16" s="16" t="s">
        <v>99</v>
      </c>
      <c r="C16" s="17">
        <v>2266522.4586075186</v>
      </c>
      <c r="D16" s="14">
        <f t="shared" si="0"/>
        <v>2.4049202230395878E-2</v>
      </c>
    </row>
    <row r="17" spans="1:4" ht="16.5" thickTop="1" thickBot="1" x14ac:dyDescent="0.3">
      <c r="A17" s="15">
        <v>13</v>
      </c>
      <c r="B17" s="16" t="s">
        <v>100</v>
      </c>
      <c r="C17" s="17">
        <v>1645869.2154027782</v>
      </c>
      <c r="D17" s="14">
        <f t="shared" si="0"/>
        <v>1.7463688239966645E-2</v>
      </c>
    </row>
    <row r="18" spans="1:4" ht="16.5" thickTop="1" thickBot="1" x14ac:dyDescent="0.3">
      <c r="A18" s="15">
        <v>14</v>
      </c>
      <c r="B18" s="16" t="s">
        <v>101</v>
      </c>
      <c r="C18" s="17">
        <v>14875742.023836242</v>
      </c>
      <c r="D18" s="14">
        <f t="shared" si="0"/>
        <v>0.15784080448875262</v>
      </c>
    </row>
    <row r="19" spans="1:4" ht="16.5" thickTop="1" thickBot="1" x14ac:dyDescent="0.3">
      <c r="A19" s="15">
        <v>15</v>
      </c>
      <c r="B19" s="16" t="s">
        <v>102</v>
      </c>
      <c r="C19" s="17">
        <v>928941.36548853142</v>
      </c>
      <c r="D19" s="14">
        <f t="shared" si="0"/>
        <v>9.8566412496697564E-3</v>
      </c>
    </row>
    <row r="20" spans="1:4" ht="16.5" thickTop="1" thickBot="1" x14ac:dyDescent="0.3">
      <c r="A20" s="15">
        <v>16</v>
      </c>
      <c r="B20" s="16" t="s">
        <v>103</v>
      </c>
      <c r="C20" s="17">
        <v>4276447.116118256</v>
      </c>
      <c r="D20" s="14">
        <f t="shared" si="0"/>
        <v>4.5375743413681439E-2</v>
      </c>
    </row>
    <row r="21" spans="1:4" ht="16.5" thickTop="1" thickBot="1" x14ac:dyDescent="0.3">
      <c r="A21" s="15">
        <v>17</v>
      </c>
      <c r="B21" s="16" t="s">
        <v>104</v>
      </c>
      <c r="C21" s="17">
        <v>25936440.247005202</v>
      </c>
      <c r="D21" s="14">
        <f t="shared" si="0"/>
        <v>0.27520163952843424</v>
      </c>
    </row>
    <row r="22" spans="1:4" ht="16.5" thickTop="1" thickBot="1" x14ac:dyDescent="0.3">
      <c r="A22" s="15">
        <v>18</v>
      </c>
      <c r="B22" s="16" t="s">
        <v>105</v>
      </c>
      <c r="C22" s="17">
        <v>16897043.031664893</v>
      </c>
      <c r="D22" s="14">
        <f t="shared" si="0"/>
        <v>0.17928805577063012</v>
      </c>
    </row>
    <row r="23" spans="1:4" ht="16.5" thickTop="1" thickBot="1" x14ac:dyDescent="0.3">
      <c r="A23" s="31"/>
      <c r="B23" s="18" t="s">
        <v>106</v>
      </c>
      <c r="C23" s="19">
        <f>SUM(C5:C22)</f>
        <v>94245224.306977317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C61AD-F0C4-4B46-B424-ECF3345E6BE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140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45869.638908928013</v>
      </c>
      <c r="D5" s="14">
        <f>C5/C$23</f>
        <v>4.2175341357403584E-3</v>
      </c>
    </row>
    <row r="6" spans="1:4" ht="16.5" thickTop="1" thickBot="1" x14ac:dyDescent="0.3">
      <c r="A6" s="15">
        <v>2</v>
      </c>
      <c r="B6" s="16" t="s">
        <v>89</v>
      </c>
      <c r="C6" s="17">
        <v>133696.81576658261</v>
      </c>
      <c r="D6" s="14">
        <f t="shared" ref="D6:D23" si="0">C6/C$23</f>
        <v>1.2292900004181213E-2</v>
      </c>
    </row>
    <row r="7" spans="1:4" ht="16.5" thickTop="1" thickBot="1" x14ac:dyDescent="0.3">
      <c r="A7" s="15">
        <v>3</v>
      </c>
      <c r="B7" s="16" t="s">
        <v>90</v>
      </c>
      <c r="C7" s="17">
        <v>624585.83941280132</v>
      </c>
      <c r="D7" s="14">
        <f t="shared" si="0"/>
        <v>5.7428228368085435E-2</v>
      </c>
    </row>
    <row r="8" spans="1:4" ht="16.5" thickTop="1" thickBot="1" x14ac:dyDescent="0.3">
      <c r="A8" s="15">
        <v>4</v>
      </c>
      <c r="B8" s="16" t="s">
        <v>91</v>
      </c>
      <c r="C8" s="17">
        <v>66429.547438471607</v>
      </c>
      <c r="D8" s="14">
        <f t="shared" si="0"/>
        <v>6.1079374202138255E-3</v>
      </c>
    </row>
    <row r="9" spans="1:4" ht="16.5" thickTop="1" thickBot="1" x14ac:dyDescent="0.3">
      <c r="A9" s="15">
        <v>5</v>
      </c>
      <c r="B9" s="16" t="s">
        <v>92</v>
      </c>
      <c r="C9" s="17">
        <v>181679.11103030952</v>
      </c>
      <c r="D9" s="14">
        <f t="shared" si="0"/>
        <v>1.6704684639934093E-2</v>
      </c>
    </row>
    <row r="10" spans="1:4" ht="16.5" thickTop="1" thickBot="1" x14ac:dyDescent="0.3">
      <c r="A10" s="15">
        <v>6</v>
      </c>
      <c r="B10" s="16" t="s">
        <v>93</v>
      </c>
      <c r="C10" s="17">
        <v>26486.039603062414</v>
      </c>
      <c r="D10" s="14">
        <f t="shared" si="0"/>
        <v>2.4352878898452469E-3</v>
      </c>
    </row>
    <row r="11" spans="1:4" ht="16.5" thickTop="1" thickBot="1" x14ac:dyDescent="0.3">
      <c r="A11" s="15">
        <v>7</v>
      </c>
      <c r="B11" s="16" t="s">
        <v>94</v>
      </c>
      <c r="C11" s="17">
        <v>23328.299264640165</v>
      </c>
      <c r="D11" s="14">
        <f t="shared" si="0"/>
        <v>2.1449459995255488E-3</v>
      </c>
    </row>
    <row r="12" spans="1:4" ht="16.5" thickTop="1" thickBot="1" x14ac:dyDescent="0.3">
      <c r="A12" s="15">
        <v>8</v>
      </c>
      <c r="B12" s="16" t="s">
        <v>95</v>
      </c>
      <c r="C12" s="17">
        <v>13468.551118147865</v>
      </c>
      <c r="D12" s="14">
        <f t="shared" si="0"/>
        <v>1.2383806685841668E-3</v>
      </c>
    </row>
    <row r="13" spans="1:4" ht="16.5" thickTop="1" thickBot="1" x14ac:dyDescent="0.3">
      <c r="A13" s="15">
        <v>9</v>
      </c>
      <c r="B13" s="16" t="s">
        <v>96</v>
      </c>
      <c r="C13" s="17">
        <v>8599.031647196005</v>
      </c>
      <c r="D13" s="14">
        <f t="shared" si="0"/>
        <v>7.906473730557727E-4</v>
      </c>
    </row>
    <row r="14" spans="1:4" ht="16.5" thickTop="1" thickBot="1" x14ac:dyDescent="0.3">
      <c r="A14" s="15">
        <v>10</v>
      </c>
      <c r="B14" s="16" t="s">
        <v>97</v>
      </c>
      <c r="C14" s="17">
        <v>1247265.2395606891</v>
      </c>
      <c r="D14" s="14">
        <f t="shared" si="0"/>
        <v>0.11468116709211126</v>
      </c>
    </row>
    <row r="15" spans="1:4" ht="16.5" thickTop="1" thickBot="1" x14ac:dyDescent="0.3">
      <c r="A15" s="15">
        <v>11</v>
      </c>
      <c r="B15" s="16" t="s">
        <v>98</v>
      </c>
      <c r="C15" s="17">
        <v>58703.076087681206</v>
      </c>
      <c r="D15" s="14">
        <f t="shared" si="0"/>
        <v>5.3975185582847461E-3</v>
      </c>
    </row>
    <row r="16" spans="1:4" ht="16.5" thickTop="1" thickBot="1" x14ac:dyDescent="0.3">
      <c r="A16" s="15">
        <v>12</v>
      </c>
      <c r="B16" s="16" t="s">
        <v>99</v>
      </c>
      <c r="C16" s="17">
        <v>10102.05388785472</v>
      </c>
      <c r="D16" s="14">
        <f t="shared" si="0"/>
        <v>9.2884439743917723E-4</v>
      </c>
    </row>
    <row r="17" spans="1:4" ht="16.5" thickTop="1" thickBot="1" x14ac:dyDescent="0.3">
      <c r="A17" s="15">
        <v>13</v>
      </c>
      <c r="B17" s="16" t="s">
        <v>100</v>
      </c>
      <c r="C17" s="17">
        <v>471385.48687901074</v>
      </c>
      <c r="D17" s="14">
        <f t="shared" si="0"/>
        <v>4.3342054336901657E-2</v>
      </c>
    </row>
    <row r="18" spans="1:4" ht="16.5" thickTop="1" thickBot="1" x14ac:dyDescent="0.3">
      <c r="A18" s="15">
        <v>14</v>
      </c>
      <c r="B18" s="16" t="s">
        <v>101</v>
      </c>
      <c r="C18" s="17">
        <v>4074250.5011215028</v>
      </c>
      <c r="D18" s="14">
        <f t="shared" si="0"/>
        <v>0.3746114199885856</v>
      </c>
    </row>
    <row r="19" spans="1:4" ht="16.5" thickTop="1" thickBot="1" x14ac:dyDescent="0.3">
      <c r="A19" s="15">
        <v>15</v>
      </c>
      <c r="B19" s="16" t="s">
        <v>102</v>
      </c>
      <c r="C19" s="17">
        <v>4604.2004815879191</v>
      </c>
      <c r="D19" s="14">
        <f t="shared" si="0"/>
        <v>4.2333825076416013E-4</v>
      </c>
    </row>
    <row r="20" spans="1:4" ht="16.5" thickTop="1" thickBot="1" x14ac:dyDescent="0.3">
      <c r="A20" s="15">
        <v>16</v>
      </c>
      <c r="B20" s="16" t="s">
        <v>103</v>
      </c>
      <c r="C20" s="17">
        <v>1225111.8200063061</v>
      </c>
      <c r="D20" s="14">
        <f t="shared" si="0"/>
        <v>0.11264424669298854</v>
      </c>
    </row>
    <row r="21" spans="1:4" ht="16.5" thickTop="1" thickBot="1" x14ac:dyDescent="0.3">
      <c r="A21" s="15">
        <v>17</v>
      </c>
      <c r="B21" s="16" t="s">
        <v>104</v>
      </c>
      <c r="C21" s="17">
        <v>1029473.2315425266</v>
      </c>
      <c r="D21" s="14">
        <f t="shared" si="0"/>
        <v>9.4656042627282444E-2</v>
      </c>
    </row>
    <row r="22" spans="1:4" ht="16.5" thickTop="1" thickBot="1" x14ac:dyDescent="0.3">
      <c r="A22" s="15">
        <v>18</v>
      </c>
      <c r="B22" s="16" t="s">
        <v>105</v>
      </c>
      <c r="C22" s="17">
        <v>1630899.3113201859</v>
      </c>
      <c r="D22" s="14">
        <f t="shared" si="0"/>
        <v>0.1499548215564768</v>
      </c>
    </row>
    <row r="23" spans="1:4" ht="16.5" thickTop="1" thickBot="1" x14ac:dyDescent="0.3">
      <c r="A23" s="31"/>
      <c r="B23" s="18" t="s">
        <v>106</v>
      </c>
      <c r="C23" s="19">
        <f>SUM(C5:C22)</f>
        <v>10875937.795077484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21AAD-B330-4189-B5E3-74F455FE3A9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141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2383071.8461453132</v>
      </c>
      <c r="D5" s="14">
        <f>C5/C$23</f>
        <v>2.1170469203505116E-2</v>
      </c>
    </row>
    <row r="6" spans="1:4" ht="16.5" thickTop="1" thickBot="1" x14ac:dyDescent="0.3">
      <c r="A6" s="15">
        <v>2</v>
      </c>
      <c r="B6" s="16" t="s">
        <v>89</v>
      </c>
      <c r="C6" s="17">
        <v>2928709.4235064848</v>
      </c>
      <c r="D6" s="14">
        <f t="shared" ref="D6:D23" si="0">C6/C$23</f>
        <v>2.601774376070512E-2</v>
      </c>
    </row>
    <row r="7" spans="1:4" ht="16.5" thickTop="1" thickBot="1" x14ac:dyDescent="0.3">
      <c r="A7" s="15">
        <v>3</v>
      </c>
      <c r="B7" s="16" t="s">
        <v>90</v>
      </c>
      <c r="C7" s="17">
        <v>1667397.3116628057</v>
      </c>
      <c r="D7" s="14">
        <f t="shared" si="0"/>
        <v>1.4812639196616222E-2</v>
      </c>
    </row>
    <row r="8" spans="1:4" ht="16.5" thickTop="1" thickBot="1" x14ac:dyDescent="0.3">
      <c r="A8" s="15">
        <v>4</v>
      </c>
      <c r="B8" s="16" t="s">
        <v>91</v>
      </c>
      <c r="C8" s="17">
        <v>486476.4423604047</v>
      </c>
      <c r="D8" s="14">
        <f t="shared" si="0"/>
        <v>4.3217054315338836E-3</v>
      </c>
    </row>
    <row r="9" spans="1:4" ht="16.5" thickTop="1" thickBot="1" x14ac:dyDescent="0.3">
      <c r="A9" s="15">
        <v>5</v>
      </c>
      <c r="B9" s="16" t="s">
        <v>92</v>
      </c>
      <c r="C9" s="17">
        <v>263449.90239055915</v>
      </c>
      <c r="D9" s="14">
        <f t="shared" si="0"/>
        <v>2.340407006296221E-3</v>
      </c>
    </row>
    <row r="10" spans="1:4" ht="16.5" thickTop="1" thickBot="1" x14ac:dyDescent="0.3">
      <c r="A10" s="15">
        <v>6</v>
      </c>
      <c r="B10" s="16" t="s">
        <v>93</v>
      </c>
      <c r="C10" s="17">
        <v>3197020.554411836</v>
      </c>
      <c r="D10" s="14">
        <f t="shared" si="0"/>
        <v>2.8401336409402376E-2</v>
      </c>
    </row>
    <row r="11" spans="1:4" ht="16.5" thickTop="1" thickBot="1" x14ac:dyDescent="0.3">
      <c r="A11" s="15">
        <v>7</v>
      </c>
      <c r="B11" s="16" t="s">
        <v>94</v>
      </c>
      <c r="C11" s="17">
        <v>2942790.8360306299</v>
      </c>
      <c r="D11" s="14">
        <f t="shared" si="0"/>
        <v>2.6142838650591242E-2</v>
      </c>
    </row>
    <row r="12" spans="1:4" ht="16.5" thickTop="1" thickBot="1" x14ac:dyDescent="0.3">
      <c r="A12" s="15">
        <v>8</v>
      </c>
      <c r="B12" s="16" t="s">
        <v>95</v>
      </c>
      <c r="C12" s="17">
        <v>279693.949538393</v>
      </c>
      <c r="D12" s="14">
        <f t="shared" si="0"/>
        <v>2.4847140696521832E-3</v>
      </c>
    </row>
    <row r="13" spans="1:4" ht="16.5" thickTop="1" thickBot="1" x14ac:dyDescent="0.3">
      <c r="A13" s="15">
        <v>9</v>
      </c>
      <c r="B13" s="16" t="s">
        <v>96</v>
      </c>
      <c r="C13" s="17">
        <v>105975.06520787266</v>
      </c>
      <c r="D13" s="14">
        <f t="shared" si="0"/>
        <v>9.4144952362712334E-4</v>
      </c>
    </row>
    <row r="14" spans="1:4" ht="16.5" thickTop="1" thickBot="1" x14ac:dyDescent="0.3">
      <c r="A14" s="15">
        <v>10</v>
      </c>
      <c r="B14" s="16" t="s">
        <v>97</v>
      </c>
      <c r="C14" s="17">
        <v>1630248.0620476736</v>
      </c>
      <c r="D14" s="14">
        <f t="shared" si="0"/>
        <v>1.4482616815552633E-2</v>
      </c>
    </row>
    <row r="15" spans="1:4" ht="16.5" thickTop="1" thickBot="1" x14ac:dyDescent="0.3">
      <c r="A15" s="15">
        <v>11</v>
      </c>
      <c r="B15" s="16" t="s">
        <v>98</v>
      </c>
      <c r="C15" s="17">
        <v>69550.659025915171</v>
      </c>
      <c r="D15" s="14">
        <f t="shared" si="0"/>
        <v>6.1786642621509871E-4</v>
      </c>
    </row>
    <row r="16" spans="1:4" ht="16.5" thickTop="1" thickBot="1" x14ac:dyDescent="0.3">
      <c r="A16" s="15">
        <v>12</v>
      </c>
      <c r="B16" s="16" t="s">
        <v>99</v>
      </c>
      <c r="C16" s="17">
        <v>18373097.908189517</v>
      </c>
      <c r="D16" s="14">
        <f t="shared" si="0"/>
        <v>0.16322088822771996</v>
      </c>
    </row>
    <row r="17" spans="1:4" ht="16.5" thickTop="1" thickBot="1" x14ac:dyDescent="0.3">
      <c r="A17" s="15">
        <v>13</v>
      </c>
      <c r="B17" s="16" t="s">
        <v>100</v>
      </c>
      <c r="C17" s="17">
        <v>5696842.1941885687</v>
      </c>
      <c r="D17" s="14">
        <f t="shared" si="0"/>
        <v>5.060897447316972E-2</v>
      </c>
    </row>
    <row r="18" spans="1:4" ht="16.5" thickTop="1" thickBot="1" x14ac:dyDescent="0.3">
      <c r="A18" s="15">
        <v>14</v>
      </c>
      <c r="B18" s="16" t="s">
        <v>101</v>
      </c>
      <c r="C18" s="17">
        <v>8046896.3892920939</v>
      </c>
      <c r="D18" s="14">
        <f t="shared" si="0"/>
        <v>7.1486125132509709E-2</v>
      </c>
    </row>
    <row r="19" spans="1:4" ht="16.5" thickTop="1" thickBot="1" x14ac:dyDescent="0.3">
      <c r="A19" s="15">
        <v>15</v>
      </c>
      <c r="B19" s="16" t="s">
        <v>102</v>
      </c>
      <c r="C19" s="17">
        <v>174589.66239646589</v>
      </c>
      <c r="D19" s="14">
        <f t="shared" si="0"/>
        <v>1.5510002675720232E-3</v>
      </c>
    </row>
    <row r="20" spans="1:4" ht="16.5" thickTop="1" thickBot="1" x14ac:dyDescent="0.3">
      <c r="A20" s="15">
        <v>16</v>
      </c>
      <c r="B20" s="16" t="s">
        <v>103</v>
      </c>
      <c r="C20" s="17">
        <v>3933519.925521838</v>
      </c>
      <c r="D20" s="14">
        <f t="shared" si="0"/>
        <v>3.4944167788869912E-2</v>
      </c>
    </row>
    <row r="21" spans="1:4" ht="16.5" thickTop="1" thickBot="1" x14ac:dyDescent="0.3">
      <c r="A21" s="15">
        <v>17</v>
      </c>
      <c r="B21" s="16" t="s">
        <v>104</v>
      </c>
      <c r="C21" s="17">
        <v>56467237.718166009</v>
      </c>
      <c r="D21" s="14">
        <f t="shared" si="0"/>
        <v>0.50163737994433144</v>
      </c>
    </row>
    <row r="22" spans="1:4" ht="16.5" thickTop="1" thickBot="1" x14ac:dyDescent="0.3">
      <c r="A22" s="15">
        <v>18</v>
      </c>
      <c r="B22" s="16" t="s">
        <v>105</v>
      </c>
      <c r="C22" s="17">
        <v>3919281.458101924</v>
      </c>
      <c r="D22" s="14">
        <f t="shared" si="0"/>
        <v>3.4817677672130051E-2</v>
      </c>
    </row>
    <row r="23" spans="1:4" ht="16.5" thickTop="1" thickBot="1" x14ac:dyDescent="0.3">
      <c r="A23" s="31"/>
      <c r="B23" s="18" t="s">
        <v>106</v>
      </c>
      <c r="C23" s="19">
        <f>SUM(C5:C22)</f>
        <v>112565849.3081843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D7203-E3FB-49AD-A46C-8441AB732FB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142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18885.761352537618</v>
      </c>
      <c r="D5" s="14">
        <f>C5/C$23</f>
        <v>6.8208826138058381E-4</v>
      </c>
    </row>
    <row r="6" spans="1:4" ht="16.5" thickTop="1" thickBot="1" x14ac:dyDescent="0.3">
      <c r="A6" s="15">
        <v>2</v>
      </c>
      <c r="B6" s="16" t="s">
        <v>89</v>
      </c>
      <c r="C6" s="17">
        <v>44363.385115873905</v>
      </c>
      <c r="D6" s="14">
        <f t="shared" ref="D6:D23" si="0">C6/C$23</f>
        <v>1.6022517524069953E-3</v>
      </c>
    </row>
    <row r="7" spans="1:4" ht="16.5" thickTop="1" thickBot="1" x14ac:dyDescent="0.3">
      <c r="A7" s="15">
        <v>3</v>
      </c>
      <c r="B7" s="16" t="s">
        <v>90</v>
      </c>
      <c r="C7" s="17">
        <v>256292.22908418687</v>
      </c>
      <c r="D7" s="14">
        <f t="shared" si="0"/>
        <v>9.2563872685968336E-3</v>
      </c>
    </row>
    <row r="8" spans="1:4" ht="16.5" thickTop="1" thickBot="1" x14ac:dyDescent="0.3">
      <c r="A8" s="15">
        <v>4</v>
      </c>
      <c r="B8" s="16" t="s">
        <v>91</v>
      </c>
      <c r="C8" s="17">
        <v>6874.8136567151842</v>
      </c>
      <c r="D8" s="14">
        <f t="shared" si="0"/>
        <v>2.4829444822960646E-4</v>
      </c>
    </row>
    <row r="9" spans="1:4" ht="16.5" thickTop="1" thickBot="1" x14ac:dyDescent="0.3">
      <c r="A9" s="15">
        <v>5</v>
      </c>
      <c r="B9" s="16" t="s">
        <v>92</v>
      </c>
      <c r="C9" s="17">
        <v>1914.2332145366136</v>
      </c>
      <c r="D9" s="14">
        <f t="shared" si="0"/>
        <v>6.9135470940640971E-5</v>
      </c>
    </row>
    <row r="10" spans="1:4" ht="16.5" thickTop="1" thickBot="1" x14ac:dyDescent="0.3">
      <c r="A10" s="15">
        <v>6</v>
      </c>
      <c r="B10" s="16" t="s">
        <v>93</v>
      </c>
      <c r="C10" s="17">
        <v>433012.98683592421</v>
      </c>
      <c r="D10" s="14">
        <f t="shared" si="0"/>
        <v>1.5638928705749188E-2</v>
      </c>
    </row>
    <row r="11" spans="1:4" ht="16.5" thickTop="1" thickBot="1" x14ac:dyDescent="0.3">
      <c r="A11" s="15">
        <v>7</v>
      </c>
      <c r="B11" s="16" t="s">
        <v>94</v>
      </c>
      <c r="C11" s="17">
        <v>12219.516841341769</v>
      </c>
      <c r="D11" s="14">
        <f t="shared" si="0"/>
        <v>4.4132660800045811E-4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13378.065255947196</v>
      </c>
      <c r="D13" s="14">
        <f t="shared" si="0"/>
        <v>4.8316936239580936E-4</v>
      </c>
    </row>
    <row r="14" spans="1:4" ht="16.5" thickTop="1" thickBot="1" x14ac:dyDescent="0.3">
      <c r="A14" s="15">
        <v>10</v>
      </c>
      <c r="B14" s="16" t="s">
        <v>97</v>
      </c>
      <c r="C14" s="17">
        <v>1014491.5244693641</v>
      </c>
      <c r="D14" s="14">
        <f t="shared" si="0"/>
        <v>3.663991867702323E-2</v>
      </c>
    </row>
    <row r="15" spans="1:4" ht="16.5" thickTop="1" thickBot="1" x14ac:dyDescent="0.3">
      <c r="A15" s="15">
        <v>11</v>
      </c>
      <c r="B15" s="16" t="s">
        <v>98</v>
      </c>
      <c r="C15" s="17">
        <v>17529618.097885083</v>
      </c>
      <c r="D15" s="14">
        <f t="shared" si="0"/>
        <v>0.63310906602372508</v>
      </c>
    </row>
    <row r="16" spans="1:4" ht="16.5" thickTop="1" thickBot="1" x14ac:dyDescent="0.3">
      <c r="A16" s="15">
        <v>12</v>
      </c>
      <c r="B16" s="16" t="s">
        <v>99</v>
      </c>
      <c r="C16" s="17">
        <v>1386319.5060330075</v>
      </c>
      <c r="D16" s="14">
        <f t="shared" si="0"/>
        <v>5.0069056996793398E-2</v>
      </c>
    </row>
    <row r="17" spans="1:4" ht="16.5" thickTop="1" thickBot="1" x14ac:dyDescent="0.3">
      <c r="A17" s="15">
        <v>13</v>
      </c>
      <c r="B17" s="16" t="s">
        <v>100</v>
      </c>
      <c r="C17" s="17">
        <v>285797.420613366</v>
      </c>
      <c r="D17" s="14">
        <f t="shared" si="0"/>
        <v>1.0322012551907679E-2</v>
      </c>
    </row>
    <row r="18" spans="1:4" ht="16.5" thickTop="1" thickBot="1" x14ac:dyDescent="0.3">
      <c r="A18" s="15">
        <v>14</v>
      </c>
      <c r="B18" s="16" t="s">
        <v>101</v>
      </c>
      <c r="C18" s="17">
        <v>3422778.2360080755</v>
      </c>
      <c r="D18" s="14">
        <f t="shared" si="0"/>
        <v>0.12361889004683163</v>
      </c>
    </row>
    <row r="19" spans="1:4" ht="16.5" thickTop="1" thickBot="1" x14ac:dyDescent="0.3">
      <c r="A19" s="15">
        <v>15</v>
      </c>
      <c r="B19" s="16" t="s">
        <v>102</v>
      </c>
      <c r="C19" s="17">
        <v>124028.64400662929</v>
      </c>
      <c r="D19" s="14">
        <f t="shared" si="0"/>
        <v>4.4794848654860246E-3</v>
      </c>
    </row>
    <row r="20" spans="1:4" ht="16.5" thickTop="1" thickBot="1" x14ac:dyDescent="0.3">
      <c r="A20" s="15">
        <v>16</v>
      </c>
      <c r="B20" s="16" t="s">
        <v>103</v>
      </c>
      <c r="C20" s="17">
        <v>866153.15848473727</v>
      </c>
      <c r="D20" s="14">
        <f t="shared" si="0"/>
        <v>3.1282450886247849E-2</v>
      </c>
    </row>
    <row r="21" spans="1:4" ht="16.5" thickTop="1" thickBot="1" x14ac:dyDescent="0.3">
      <c r="A21" s="15">
        <v>17</v>
      </c>
      <c r="B21" s="16" t="s">
        <v>104</v>
      </c>
      <c r="C21" s="17">
        <v>859961.31075288961</v>
      </c>
      <c r="D21" s="14">
        <f t="shared" si="0"/>
        <v>3.1058822800765246E-2</v>
      </c>
    </row>
    <row r="22" spans="1:4" ht="16.5" thickTop="1" thickBot="1" x14ac:dyDescent="0.3">
      <c r="A22" s="15">
        <v>18</v>
      </c>
      <c r="B22" s="16" t="s">
        <v>105</v>
      </c>
      <c r="C22" s="17">
        <v>1412060.0228366947</v>
      </c>
      <c r="D22" s="14">
        <f t="shared" si="0"/>
        <v>5.0998715273519721E-2</v>
      </c>
    </row>
    <row r="23" spans="1:4" ht="16.5" thickTop="1" thickBot="1" x14ac:dyDescent="0.3">
      <c r="A23" s="31"/>
      <c r="B23" s="18" t="s">
        <v>106</v>
      </c>
      <c r="C23" s="19">
        <f>SUM(C5:C22)</f>
        <v>27688148.912446912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20D9B-52DA-4BA8-A8D5-73346744107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143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1648344.2774820125</v>
      </c>
      <c r="D5" s="14">
        <f>C5/C$23</f>
        <v>2.2146149713248884E-2</v>
      </c>
    </row>
    <row r="6" spans="1:4" ht="16.5" thickTop="1" thickBot="1" x14ac:dyDescent="0.3">
      <c r="A6" s="15">
        <v>2</v>
      </c>
      <c r="B6" s="16" t="s">
        <v>89</v>
      </c>
      <c r="C6" s="17">
        <v>1713013.0145839367</v>
      </c>
      <c r="D6" s="14">
        <f t="shared" ref="D6:D23" si="0">C6/C$23</f>
        <v>2.3014999475516811E-2</v>
      </c>
    </row>
    <row r="7" spans="1:4" ht="16.5" thickTop="1" thickBot="1" x14ac:dyDescent="0.3">
      <c r="A7" s="15">
        <v>3</v>
      </c>
      <c r="B7" s="16" t="s">
        <v>90</v>
      </c>
      <c r="C7" s="17">
        <v>1190332.6623549007</v>
      </c>
      <c r="D7" s="14">
        <f t="shared" si="0"/>
        <v>1.5992584625191826E-2</v>
      </c>
    </row>
    <row r="8" spans="1:4" ht="16.5" thickTop="1" thickBot="1" x14ac:dyDescent="0.3">
      <c r="A8" s="15">
        <v>4</v>
      </c>
      <c r="B8" s="16" t="s">
        <v>91</v>
      </c>
      <c r="C8" s="17">
        <v>47232.665149279739</v>
      </c>
      <c r="D8" s="14">
        <f t="shared" si="0"/>
        <v>6.3458931974428906E-4</v>
      </c>
    </row>
    <row r="9" spans="1:4" ht="16.5" thickTop="1" thickBot="1" x14ac:dyDescent="0.3">
      <c r="A9" s="15">
        <v>5</v>
      </c>
      <c r="B9" s="16" t="s">
        <v>92</v>
      </c>
      <c r="C9" s="17">
        <v>52307.129532759194</v>
      </c>
      <c r="D9" s="14">
        <f t="shared" si="0"/>
        <v>7.0276673236755198E-4</v>
      </c>
    </row>
    <row r="10" spans="1:4" ht="16.5" thickTop="1" thickBot="1" x14ac:dyDescent="0.3">
      <c r="A10" s="15">
        <v>6</v>
      </c>
      <c r="B10" s="16" t="s">
        <v>93</v>
      </c>
      <c r="C10" s="17">
        <v>3085521.4488275377</v>
      </c>
      <c r="D10" s="14">
        <f t="shared" si="0"/>
        <v>4.1455186809371457E-2</v>
      </c>
    </row>
    <row r="11" spans="1:4" ht="16.5" thickTop="1" thickBot="1" x14ac:dyDescent="0.3">
      <c r="A11" s="15">
        <v>7</v>
      </c>
      <c r="B11" s="16" t="s">
        <v>94</v>
      </c>
      <c r="C11" s="17">
        <v>1780269.8313015103</v>
      </c>
      <c r="D11" s="14">
        <f t="shared" si="0"/>
        <v>2.3918621099113087E-2</v>
      </c>
    </row>
    <row r="12" spans="1:4" ht="16.5" thickTop="1" thickBot="1" x14ac:dyDescent="0.3">
      <c r="A12" s="15">
        <v>8</v>
      </c>
      <c r="B12" s="16" t="s">
        <v>95</v>
      </c>
      <c r="C12" s="17">
        <v>85730.71284432229</v>
      </c>
      <c r="D12" s="14">
        <f t="shared" si="0"/>
        <v>1.151825639589196E-3</v>
      </c>
    </row>
    <row r="13" spans="1:4" ht="16.5" thickTop="1" thickBot="1" x14ac:dyDescent="0.3">
      <c r="A13" s="15">
        <v>9</v>
      </c>
      <c r="B13" s="16" t="s">
        <v>96</v>
      </c>
      <c r="C13" s="17">
        <v>325302.43908306683</v>
      </c>
      <c r="D13" s="14">
        <f t="shared" si="0"/>
        <v>4.3705654312845687E-3</v>
      </c>
    </row>
    <row r="14" spans="1:4" ht="16.5" thickTop="1" thickBot="1" x14ac:dyDescent="0.3">
      <c r="A14" s="15">
        <v>10</v>
      </c>
      <c r="B14" s="16" t="s">
        <v>97</v>
      </c>
      <c r="C14" s="17">
        <v>2616329.3327168226</v>
      </c>
      <c r="D14" s="14">
        <f t="shared" si="0"/>
        <v>3.5151407320090984E-2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8753454.8279781528</v>
      </c>
      <c r="D16" s="14">
        <f t="shared" si="0"/>
        <v>0.11760608737920702</v>
      </c>
    </row>
    <row r="17" spans="1:4" ht="16.5" thickTop="1" thickBot="1" x14ac:dyDescent="0.3">
      <c r="A17" s="15">
        <v>13</v>
      </c>
      <c r="B17" s="16" t="s">
        <v>100</v>
      </c>
      <c r="C17" s="17">
        <v>4642906.4713228066</v>
      </c>
      <c r="D17" s="14">
        <f t="shared" si="0"/>
        <v>6.2379263375486806E-2</v>
      </c>
    </row>
    <row r="18" spans="1:4" ht="16.5" thickTop="1" thickBot="1" x14ac:dyDescent="0.3">
      <c r="A18" s="15">
        <v>14</v>
      </c>
      <c r="B18" s="16" t="s">
        <v>101</v>
      </c>
      <c r="C18" s="17">
        <v>8197339.5139607023</v>
      </c>
      <c r="D18" s="14">
        <f t="shared" si="0"/>
        <v>0.110134460747376</v>
      </c>
    </row>
    <row r="19" spans="1:4" ht="16.5" thickTop="1" thickBot="1" x14ac:dyDescent="0.3">
      <c r="A19" s="15">
        <v>15</v>
      </c>
      <c r="B19" s="16" t="s">
        <v>102</v>
      </c>
      <c r="C19" s="17">
        <v>420842.78749919374</v>
      </c>
      <c r="D19" s="14">
        <f t="shared" si="0"/>
        <v>5.6541873594121387E-3</v>
      </c>
    </row>
    <row r="20" spans="1:4" ht="16.5" thickTop="1" thickBot="1" x14ac:dyDescent="0.3">
      <c r="A20" s="15">
        <v>16</v>
      </c>
      <c r="B20" s="16" t="s">
        <v>103</v>
      </c>
      <c r="C20" s="17">
        <v>2328289.5150557933</v>
      </c>
      <c r="D20" s="14">
        <f t="shared" si="0"/>
        <v>3.1281479773739754E-2</v>
      </c>
    </row>
    <row r="21" spans="1:4" ht="16.5" thickTop="1" thickBot="1" x14ac:dyDescent="0.3">
      <c r="A21" s="15">
        <v>17</v>
      </c>
      <c r="B21" s="16" t="s">
        <v>104</v>
      </c>
      <c r="C21" s="17">
        <v>33301593.034936458</v>
      </c>
      <c r="D21" s="14">
        <f t="shared" si="0"/>
        <v>0.44741992016861115</v>
      </c>
    </row>
    <row r="22" spans="1:4" ht="16.5" thickTop="1" thickBot="1" x14ac:dyDescent="0.3">
      <c r="A22" s="15">
        <v>18</v>
      </c>
      <c r="B22" s="16" t="s">
        <v>105</v>
      </c>
      <c r="C22" s="17">
        <v>4241477.2622171929</v>
      </c>
      <c r="D22" s="14">
        <f t="shared" si="0"/>
        <v>5.6985905030648536E-2</v>
      </c>
    </row>
    <row r="23" spans="1:4" ht="16.5" thickTop="1" thickBot="1" x14ac:dyDescent="0.3">
      <c r="A23" s="31"/>
      <c r="B23" s="18" t="s">
        <v>106</v>
      </c>
      <c r="C23" s="19">
        <f>SUM(C5:C22)</f>
        <v>74430286.926846445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3ED99-46B0-4C90-B6B8-50CFDA531E1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144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205964.03234190319</v>
      </c>
      <c r="D5" s="14">
        <f>C5/C$23</f>
        <v>5.5125872025190616E-3</v>
      </c>
    </row>
    <row r="6" spans="1:4" ht="16.5" thickTop="1" thickBot="1" x14ac:dyDescent="0.3">
      <c r="A6" s="15">
        <v>2</v>
      </c>
      <c r="B6" s="16" t="s">
        <v>89</v>
      </c>
      <c r="C6" s="17">
        <v>985013.19860071747</v>
      </c>
      <c r="D6" s="14">
        <f t="shared" ref="D6:D23" si="0">C6/C$23</f>
        <v>2.6363686373671563E-2</v>
      </c>
    </row>
    <row r="7" spans="1:4" ht="16.5" thickTop="1" thickBot="1" x14ac:dyDescent="0.3">
      <c r="A7" s="15">
        <v>3</v>
      </c>
      <c r="B7" s="16" t="s">
        <v>90</v>
      </c>
      <c r="C7" s="17">
        <v>648925.19883244159</v>
      </c>
      <c r="D7" s="14">
        <f t="shared" si="0"/>
        <v>1.7368356531967478E-2</v>
      </c>
    </row>
    <row r="8" spans="1:4" ht="16.5" thickTop="1" thickBot="1" x14ac:dyDescent="0.3">
      <c r="A8" s="15">
        <v>4</v>
      </c>
      <c r="B8" s="16" t="s">
        <v>91</v>
      </c>
      <c r="C8" s="17">
        <v>32559.412124205111</v>
      </c>
      <c r="D8" s="14">
        <f t="shared" si="0"/>
        <v>8.7144632272243927E-4</v>
      </c>
    </row>
    <row r="9" spans="1:4" ht="16.5" thickTop="1" thickBot="1" x14ac:dyDescent="0.3">
      <c r="A9" s="15">
        <v>5</v>
      </c>
      <c r="B9" s="16" t="s">
        <v>92</v>
      </c>
      <c r="C9" s="17">
        <v>38264.163138794516</v>
      </c>
      <c r="D9" s="14">
        <f t="shared" si="0"/>
        <v>1.0241328723059081E-3</v>
      </c>
    </row>
    <row r="10" spans="1:4" ht="16.5" thickTop="1" thickBot="1" x14ac:dyDescent="0.3">
      <c r="A10" s="15">
        <v>6</v>
      </c>
      <c r="B10" s="16" t="s">
        <v>93</v>
      </c>
      <c r="C10" s="17">
        <v>1049927.2446585088</v>
      </c>
      <c r="D10" s="14">
        <f t="shared" si="0"/>
        <v>2.8101098170736628E-2</v>
      </c>
    </row>
    <row r="11" spans="1:4" ht="16.5" thickTop="1" thickBot="1" x14ac:dyDescent="0.3">
      <c r="A11" s="15">
        <v>7</v>
      </c>
      <c r="B11" s="16" t="s">
        <v>94</v>
      </c>
      <c r="C11" s="17">
        <v>544242.13896490855</v>
      </c>
      <c r="D11" s="14">
        <f t="shared" si="0"/>
        <v>1.4566534827543146E-2</v>
      </c>
    </row>
    <row r="12" spans="1:4" ht="16.5" thickTop="1" thickBot="1" x14ac:dyDescent="0.3">
      <c r="A12" s="15">
        <v>8</v>
      </c>
      <c r="B12" s="16" t="s">
        <v>95</v>
      </c>
      <c r="C12" s="17">
        <v>2403.9886148005876</v>
      </c>
      <c r="D12" s="14">
        <f t="shared" si="0"/>
        <v>6.4342286962766458E-5</v>
      </c>
    </row>
    <row r="13" spans="1:4" ht="16.5" thickTop="1" thickBot="1" x14ac:dyDescent="0.3">
      <c r="A13" s="15">
        <v>9</v>
      </c>
      <c r="B13" s="16" t="s">
        <v>96</v>
      </c>
      <c r="C13" s="17">
        <v>157840.38380097828</v>
      </c>
      <c r="D13" s="14">
        <f t="shared" si="0"/>
        <v>4.2245671241160051E-3</v>
      </c>
    </row>
    <row r="14" spans="1:4" ht="16.5" thickTop="1" thickBot="1" x14ac:dyDescent="0.3">
      <c r="A14" s="15">
        <v>10</v>
      </c>
      <c r="B14" s="16" t="s">
        <v>97</v>
      </c>
      <c r="C14" s="17">
        <v>1329251.4114226499</v>
      </c>
      <c r="D14" s="14">
        <f t="shared" si="0"/>
        <v>3.5577155080043089E-2</v>
      </c>
    </row>
    <row r="15" spans="1:4" ht="16.5" thickTop="1" thickBot="1" x14ac:dyDescent="0.3">
      <c r="A15" s="15">
        <v>11</v>
      </c>
      <c r="B15" s="16" t="s">
        <v>98</v>
      </c>
      <c r="C15" s="17">
        <v>148259.72574057119</v>
      </c>
      <c r="D15" s="14">
        <f t="shared" si="0"/>
        <v>3.9681426775027302E-3</v>
      </c>
    </row>
    <row r="16" spans="1:4" ht="16.5" thickTop="1" thickBot="1" x14ac:dyDescent="0.3">
      <c r="A16" s="15">
        <v>12</v>
      </c>
      <c r="B16" s="16" t="s">
        <v>99</v>
      </c>
      <c r="C16" s="17">
        <v>2650673.6066016117</v>
      </c>
      <c r="D16" s="14">
        <f t="shared" si="0"/>
        <v>7.0944762712505313E-2</v>
      </c>
    </row>
    <row r="17" spans="1:4" ht="16.5" thickTop="1" thickBot="1" x14ac:dyDescent="0.3">
      <c r="A17" s="15">
        <v>13</v>
      </c>
      <c r="B17" s="16" t="s">
        <v>100</v>
      </c>
      <c r="C17" s="17">
        <v>1090418.116753818</v>
      </c>
      <c r="D17" s="14">
        <f t="shared" si="0"/>
        <v>2.9184828474486495E-2</v>
      </c>
    </row>
    <row r="18" spans="1:4" ht="16.5" thickTop="1" thickBot="1" x14ac:dyDescent="0.3">
      <c r="A18" s="15">
        <v>14</v>
      </c>
      <c r="B18" s="16" t="s">
        <v>101</v>
      </c>
      <c r="C18" s="17">
        <v>6021719.7215311294</v>
      </c>
      <c r="D18" s="14">
        <f t="shared" si="0"/>
        <v>0.16117015527723094</v>
      </c>
    </row>
    <row r="19" spans="1:4" ht="16.5" thickTop="1" thickBot="1" x14ac:dyDescent="0.3">
      <c r="A19" s="15">
        <v>15</v>
      </c>
      <c r="B19" s="16" t="s">
        <v>102</v>
      </c>
      <c r="C19" s="17">
        <v>112946.24956028075</v>
      </c>
      <c r="D19" s="14">
        <f t="shared" si="0"/>
        <v>3.0229843668284754E-3</v>
      </c>
    </row>
    <row r="20" spans="1:4" ht="16.5" thickTop="1" thickBot="1" x14ac:dyDescent="0.3">
      <c r="A20" s="15">
        <v>16</v>
      </c>
      <c r="B20" s="16" t="s">
        <v>103</v>
      </c>
      <c r="C20" s="17">
        <v>1719941.2785412387</v>
      </c>
      <c r="D20" s="14">
        <f t="shared" si="0"/>
        <v>4.6033893264585006E-2</v>
      </c>
    </row>
    <row r="21" spans="1:4" ht="16.5" thickTop="1" thickBot="1" x14ac:dyDescent="0.3">
      <c r="A21" s="15">
        <v>17</v>
      </c>
      <c r="B21" s="16" t="s">
        <v>104</v>
      </c>
      <c r="C21" s="17">
        <v>17431434.329144992</v>
      </c>
      <c r="D21" s="14">
        <f t="shared" si="0"/>
        <v>0.4665489440645712</v>
      </c>
    </row>
    <row r="22" spans="1:4" ht="16.5" thickTop="1" thickBot="1" x14ac:dyDescent="0.3">
      <c r="A22" s="15">
        <v>18</v>
      </c>
      <c r="B22" s="16" t="s">
        <v>105</v>
      </c>
      <c r="C22" s="17">
        <v>3192714.527589384</v>
      </c>
      <c r="D22" s="14">
        <f t="shared" si="0"/>
        <v>8.5452382369701749E-2</v>
      </c>
    </row>
    <row r="23" spans="1:4" ht="16.5" thickTop="1" thickBot="1" x14ac:dyDescent="0.3">
      <c r="A23" s="31"/>
      <c r="B23" s="18" t="s">
        <v>106</v>
      </c>
      <c r="C23" s="19">
        <f>SUM(C5:C22)</f>
        <v>37362498.727962933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8A3E0-A38E-4A9B-B5E1-484727C8518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145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135536.20567171185</v>
      </c>
      <c r="D5" s="14">
        <f>C5/C$23</f>
        <v>2.7720675009989822E-2</v>
      </c>
    </row>
    <row r="6" spans="1:4" ht="16.5" thickTop="1" thickBot="1" x14ac:dyDescent="0.3">
      <c r="A6" s="15">
        <v>2</v>
      </c>
      <c r="B6" s="16" t="s">
        <v>89</v>
      </c>
      <c r="C6" s="17">
        <v>29257.448074309134</v>
      </c>
      <c r="D6" s="14">
        <f t="shared" ref="D6:D23" si="0">C6/C$23</f>
        <v>5.9839081791475124E-3</v>
      </c>
    </row>
    <row r="7" spans="1:4" ht="16.5" thickTop="1" thickBot="1" x14ac:dyDescent="0.3">
      <c r="A7" s="15">
        <v>3</v>
      </c>
      <c r="B7" s="16" t="s">
        <v>90</v>
      </c>
      <c r="C7" s="17">
        <v>176855.0480603716</v>
      </c>
      <c r="D7" s="14">
        <f t="shared" si="0"/>
        <v>3.6171451656484693E-2</v>
      </c>
    </row>
    <row r="8" spans="1:4" ht="16.5" thickTop="1" thickBot="1" x14ac:dyDescent="0.3">
      <c r="A8" s="15">
        <v>4</v>
      </c>
      <c r="B8" s="16" t="s">
        <v>91</v>
      </c>
      <c r="C8" s="17">
        <v>5965.6425411141136</v>
      </c>
      <c r="D8" s="14">
        <f t="shared" si="0"/>
        <v>1.2201288747048743E-3</v>
      </c>
    </row>
    <row r="9" spans="1:4" ht="16.5" thickTop="1" thickBot="1" x14ac:dyDescent="0.3">
      <c r="A9" s="15">
        <v>5</v>
      </c>
      <c r="B9" s="16" t="s">
        <v>92</v>
      </c>
      <c r="C9" s="17">
        <v>143886.51741053659</v>
      </c>
      <c r="D9" s="14">
        <f t="shared" si="0"/>
        <v>2.9428530684397089E-2</v>
      </c>
    </row>
    <row r="10" spans="1:4" ht="16.5" thickTop="1" thickBot="1" x14ac:dyDescent="0.3">
      <c r="A10" s="15">
        <v>6</v>
      </c>
      <c r="B10" s="16" t="s">
        <v>93</v>
      </c>
      <c r="C10" s="17">
        <v>99215.640531235083</v>
      </c>
      <c r="D10" s="14">
        <f t="shared" si="0"/>
        <v>2.0292175905647105E-2</v>
      </c>
    </row>
    <row r="11" spans="1:4" ht="16.5" thickTop="1" thickBot="1" x14ac:dyDescent="0.3">
      <c r="A11" s="15">
        <v>7</v>
      </c>
      <c r="B11" s="16" t="s">
        <v>94</v>
      </c>
      <c r="C11" s="17">
        <v>53288.504484495214</v>
      </c>
      <c r="D11" s="14">
        <f t="shared" si="0"/>
        <v>1.0898883492142691E-2</v>
      </c>
    </row>
    <row r="12" spans="1:4" ht="16.5" thickTop="1" thickBot="1" x14ac:dyDescent="0.3">
      <c r="A12" s="15">
        <v>8</v>
      </c>
      <c r="B12" s="16" t="s">
        <v>95</v>
      </c>
      <c r="C12" s="17">
        <v>283.31570520737125</v>
      </c>
      <c r="D12" s="14">
        <f t="shared" si="0"/>
        <v>5.7945421670593423E-5</v>
      </c>
    </row>
    <row r="13" spans="1:4" ht="16.5" thickTop="1" thickBot="1" x14ac:dyDescent="0.3">
      <c r="A13" s="15">
        <v>9</v>
      </c>
      <c r="B13" s="16" t="s">
        <v>96</v>
      </c>
      <c r="C13" s="17">
        <v>1048.9839957740603</v>
      </c>
      <c r="D13" s="14">
        <f t="shared" si="0"/>
        <v>2.1454447756908343E-4</v>
      </c>
    </row>
    <row r="14" spans="1:4" ht="16.5" thickTop="1" thickBot="1" x14ac:dyDescent="0.3">
      <c r="A14" s="15">
        <v>10</v>
      </c>
      <c r="B14" s="16" t="s">
        <v>97</v>
      </c>
      <c r="C14" s="17">
        <v>432023.21416749305</v>
      </c>
      <c r="D14" s="14">
        <f t="shared" si="0"/>
        <v>8.8359970366263876E-2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171872.22058124922</v>
      </c>
      <c r="D17" s="14">
        <f t="shared" si="0"/>
        <v>3.5152333993458455E-2</v>
      </c>
    </row>
    <row r="18" spans="1:4" ht="16.5" thickTop="1" thickBot="1" x14ac:dyDescent="0.3">
      <c r="A18" s="15">
        <v>14</v>
      </c>
      <c r="B18" s="16" t="s">
        <v>101</v>
      </c>
      <c r="C18" s="17">
        <v>2063164.7972686533</v>
      </c>
      <c r="D18" s="14">
        <f t="shared" si="0"/>
        <v>0.4219707977930553</v>
      </c>
    </row>
    <row r="19" spans="1:4" ht="16.5" thickTop="1" thickBot="1" x14ac:dyDescent="0.3">
      <c r="A19" s="15">
        <v>15</v>
      </c>
      <c r="B19" s="16" t="s">
        <v>102</v>
      </c>
      <c r="C19" s="17">
        <v>7554.6418105749863</v>
      </c>
      <c r="D19" s="14">
        <f t="shared" si="0"/>
        <v>1.545120504222134E-3</v>
      </c>
    </row>
    <row r="20" spans="1:4" ht="16.5" thickTop="1" thickBot="1" x14ac:dyDescent="0.3">
      <c r="A20" s="15">
        <v>16</v>
      </c>
      <c r="B20" s="16" t="s">
        <v>103</v>
      </c>
      <c r="C20" s="17">
        <v>770139.18856339832</v>
      </c>
      <c r="D20" s="14">
        <f t="shared" si="0"/>
        <v>0.15751347068349428</v>
      </c>
    </row>
    <row r="21" spans="1:4" ht="16.5" thickTop="1" thickBot="1" x14ac:dyDescent="0.3">
      <c r="A21" s="15">
        <v>17</v>
      </c>
      <c r="B21" s="16" t="s">
        <v>104</v>
      </c>
      <c r="C21" s="17">
        <v>388194.94929136132</v>
      </c>
      <c r="D21" s="14">
        <f t="shared" si="0"/>
        <v>7.9395951631478126E-2</v>
      </c>
    </row>
    <row r="22" spans="1:4" ht="16.5" thickTop="1" thickBot="1" x14ac:dyDescent="0.3">
      <c r="A22" s="15">
        <v>18</v>
      </c>
      <c r="B22" s="16" t="s">
        <v>105</v>
      </c>
      <c r="C22" s="17">
        <v>411068.1302052642</v>
      </c>
      <c r="D22" s="14">
        <f t="shared" si="0"/>
        <v>8.4074111326274278E-2</v>
      </c>
    </row>
    <row r="23" spans="1:4" ht="16.5" thickTop="1" thickBot="1" x14ac:dyDescent="0.3">
      <c r="A23" s="31"/>
      <c r="B23" s="18" t="s">
        <v>106</v>
      </c>
      <c r="C23" s="19">
        <f>SUM(C5:C22)</f>
        <v>4889354.44836275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3A24D-6C8F-4127-A4CF-216AE99320F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108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1993072.7824663213</v>
      </c>
      <c r="D5" s="14">
        <f>C5/C$23</f>
        <v>4.7018190426564486E-2</v>
      </c>
    </row>
    <row r="6" spans="1:4" ht="16.5" thickTop="1" thickBot="1" x14ac:dyDescent="0.3">
      <c r="A6" s="15">
        <v>2</v>
      </c>
      <c r="B6" s="16" t="s">
        <v>89</v>
      </c>
      <c r="C6" s="17">
        <v>1969504.5013436477</v>
      </c>
      <c r="D6" s="14">
        <f t="shared" ref="D6:D23" si="0">C6/C$23</f>
        <v>4.6462195713475582E-2</v>
      </c>
    </row>
    <row r="7" spans="1:4" ht="16.5" thickTop="1" thickBot="1" x14ac:dyDescent="0.3">
      <c r="A7" s="15">
        <v>3</v>
      </c>
      <c r="B7" s="16" t="s">
        <v>90</v>
      </c>
      <c r="C7" s="17">
        <v>621731.51888567815</v>
      </c>
      <c r="D7" s="14">
        <f t="shared" si="0"/>
        <v>1.4667146732589511E-2</v>
      </c>
    </row>
    <row r="8" spans="1:4" ht="16.5" thickTop="1" thickBot="1" x14ac:dyDescent="0.3">
      <c r="A8" s="15">
        <v>4</v>
      </c>
      <c r="B8" s="16" t="s">
        <v>91</v>
      </c>
      <c r="C8" s="17">
        <v>20086.314440189399</v>
      </c>
      <c r="D8" s="14">
        <f t="shared" si="0"/>
        <v>4.7385231770011185E-4</v>
      </c>
    </row>
    <row r="9" spans="1:4" ht="16.5" thickTop="1" thickBot="1" x14ac:dyDescent="0.3">
      <c r="A9" s="15">
        <v>5</v>
      </c>
      <c r="B9" s="16" t="s">
        <v>92</v>
      </c>
      <c r="C9" s="17">
        <v>260590.06698803511</v>
      </c>
      <c r="D9" s="14">
        <f t="shared" si="0"/>
        <v>6.1475293329493206E-3</v>
      </c>
    </row>
    <row r="10" spans="1:4" ht="16.5" thickTop="1" thickBot="1" x14ac:dyDescent="0.3">
      <c r="A10" s="15">
        <v>6</v>
      </c>
      <c r="B10" s="16" t="s">
        <v>93</v>
      </c>
      <c r="C10" s="17">
        <v>1699680.1373326303</v>
      </c>
      <c r="D10" s="14">
        <f t="shared" si="0"/>
        <v>4.0096821884478925E-2</v>
      </c>
    </row>
    <row r="11" spans="1:4" ht="16.5" thickTop="1" thickBot="1" x14ac:dyDescent="0.3">
      <c r="A11" s="15">
        <v>7</v>
      </c>
      <c r="B11" s="16" t="s">
        <v>94</v>
      </c>
      <c r="C11" s="17">
        <v>2016206.2886407995</v>
      </c>
      <c r="D11" s="14">
        <f t="shared" si="0"/>
        <v>4.7563928448835682E-2</v>
      </c>
    </row>
    <row r="12" spans="1:4" ht="16.5" thickTop="1" thickBot="1" x14ac:dyDescent="0.3">
      <c r="A12" s="15">
        <v>8</v>
      </c>
      <c r="B12" s="16" t="s">
        <v>95</v>
      </c>
      <c r="C12" s="17">
        <v>169380.4234314411</v>
      </c>
      <c r="D12" s="14">
        <f t="shared" si="0"/>
        <v>3.9958204604934929E-3</v>
      </c>
    </row>
    <row r="13" spans="1:4" ht="16.5" thickTop="1" thickBot="1" x14ac:dyDescent="0.3">
      <c r="A13" s="15">
        <v>9</v>
      </c>
      <c r="B13" s="16" t="s">
        <v>96</v>
      </c>
      <c r="C13" s="17">
        <v>371447.45391908695</v>
      </c>
      <c r="D13" s="14">
        <f t="shared" si="0"/>
        <v>8.7627442788207784E-3</v>
      </c>
    </row>
    <row r="14" spans="1:4" ht="16.5" thickTop="1" thickBot="1" x14ac:dyDescent="0.3">
      <c r="A14" s="15">
        <v>10</v>
      </c>
      <c r="B14" s="16" t="s">
        <v>97</v>
      </c>
      <c r="C14" s="17">
        <v>2685433.2785656261</v>
      </c>
      <c r="D14" s="14">
        <f t="shared" si="0"/>
        <v>6.3351531554801915E-2</v>
      </c>
    </row>
    <row r="15" spans="1:4" ht="16.5" thickTop="1" thickBot="1" x14ac:dyDescent="0.3">
      <c r="A15" s="15">
        <v>11</v>
      </c>
      <c r="B15" s="16" t="s">
        <v>98</v>
      </c>
      <c r="C15" s="17">
        <v>490306.70239931508</v>
      </c>
      <c r="D15" s="14">
        <f t="shared" si="0"/>
        <v>1.1566729576380351E-2</v>
      </c>
    </row>
    <row r="16" spans="1:4" ht="16.5" thickTop="1" thickBot="1" x14ac:dyDescent="0.3">
      <c r="A16" s="15">
        <v>12</v>
      </c>
      <c r="B16" s="16" t="s">
        <v>99</v>
      </c>
      <c r="C16" s="17">
        <v>2422829.0159253902</v>
      </c>
      <c r="D16" s="14">
        <f t="shared" si="0"/>
        <v>5.7156485725934993E-2</v>
      </c>
    </row>
    <row r="17" spans="1:4" ht="16.5" thickTop="1" thickBot="1" x14ac:dyDescent="0.3">
      <c r="A17" s="15">
        <v>13</v>
      </c>
      <c r="B17" s="16" t="s">
        <v>100</v>
      </c>
      <c r="C17" s="17">
        <v>1493739.092578396</v>
      </c>
      <c r="D17" s="14">
        <f t="shared" si="0"/>
        <v>3.5238506952839511E-2</v>
      </c>
    </row>
    <row r="18" spans="1:4" ht="16.5" thickTop="1" thickBot="1" x14ac:dyDescent="0.3">
      <c r="A18" s="15">
        <v>14</v>
      </c>
      <c r="B18" s="16" t="s">
        <v>101</v>
      </c>
      <c r="C18" s="17">
        <v>7438747.728822018</v>
      </c>
      <c r="D18" s="14">
        <f t="shared" si="0"/>
        <v>0.17548604362361658</v>
      </c>
    </row>
    <row r="19" spans="1:4" ht="16.5" thickTop="1" thickBot="1" x14ac:dyDescent="0.3">
      <c r="A19" s="15">
        <v>15</v>
      </c>
      <c r="B19" s="16" t="s">
        <v>102</v>
      </c>
      <c r="C19" s="17">
        <v>220814.18391395884</v>
      </c>
      <c r="D19" s="14">
        <f t="shared" si="0"/>
        <v>5.2091842503139436E-3</v>
      </c>
    </row>
    <row r="20" spans="1:4" ht="16.5" thickTop="1" thickBot="1" x14ac:dyDescent="0.3">
      <c r="A20" s="15">
        <v>16</v>
      </c>
      <c r="B20" s="16" t="s">
        <v>103</v>
      </c>
      <c r="C20" s="17">
        <v>3028729.9370164457</v>
      </c>
      <c r="D20" s="14">
        <f t="shared" si="0"/>
        <v>7.1450175920347886E-2</v>
      </c>
    </row>
    <row r="21" spans="1:4" ht="16.5" thickTop="1" thickBot="1" x14ac:dyDescent="0.3">
      <c r="A21" s="15">
        <v>17</v>
      </c>
      <c r="B21" s="16" t="s">
        <v>104</v>
      </c>
      <c r="C21" s="17">
        <v>10631962.651891904</v>
      </c>
      <c r="D21" s="14">
        <f t="shared" si="0"/>
        <v>0.25081655269818137</v>
      </c>
    </row>
    <row r="22" spans="1:4" ht="16.5" thickTop="1" thickBot="1" x14ac:dyDescent="0.3">
      <c r="A22" s="15">
        <v>18</v>
      </c>
      <c r="B22" s="16" t="s">
        <v>105</v>
      </c>
      <c r="C22" s="17">
        <v>4855135.8200930171</v>
      </c>
      <c r="D22" s="14">
        <f t="shared" si="0"/>
        <v>0.11453656010167569</v>
      </c>
    </row>
    <row r="23" spans="1:4" ht="16.5" thickTop="1" thickBot="1" x14ac:dyDescent="0.3">
      <c r="A23" s="31"/>
      <c r="B23" s="18" t="s">
        <v>106</v>
      </c>
      <c r="C23" s="19">
        <f>SUM(C5:C22)</f>
        <v>42389397.898653895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446F1-F1DC-4403-8A55-D4383E9ECE8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146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176729.39516960335</v>
      </c>
      <c r="D5" s="14">
        <f>C5/C$23</f>
        <v>8.7232613725536506E-3</v>
      </c>
    </row>
    <row r="6" spans="1:4" ht="16.5" thickTop="1" thickBot="1" x14ac:dyDescent="0.3">
      <c r="A6" s="15">
        <v>2</v>
      </c>
      <c r="B6" s="16" t="s">
        <v>89</v>
      </c>
      <c r="C6" s="17">
        <v>793765.13933835248</v>
      </c>
      <c r="D6" s="14">
        <f t="shared" ref="D6:D23" si="0">C6/C$23</f>
        <v>3.9179791071116903E-2</v>
      </c>
    </row>
    <row r="7" spans="1:4" ht="16.5" thickTop="1" thickBot="1" x14ac:dyDescent="0.3">
      <c r="A7" s="15">
        <v>3</v>
      </c>
      <c r="B7" s="16" t="s">
        <v>90</v>
      </c>
      <c r="C7" s="17">
        <v>462885.91993903829</v>
      </c>
      <c r="D7" s="14">
        <f t="shared" si="0"/>
        <v>2.2847782970275621E-2</v>
      </c>
    </row>
    <row r="8" spans="1:4" ht="16.5" thickTop="1" thickBot="1" x14ac:dyDescent="0.3">
      <c r="A8" s="15">
        <v>4</v>
      </c>
      <c r="B8" s="16" t="s">
        <v>91</v>
      </c>
      <c r="C8" s="17">
        <v>9549.8229559696792</v>
      </c>
      <c r="D8" s="14">
        <f t="shared" si="0"/>
        <v>4.7137377246490235E-4</v>
      </c>
    </row>
    <row r="9" spans="1:4" ht="16.5" thickTop="1" thickBot="1" x14ac:dyDescent="0.3">
      <c r="A9" s="15">
        <v>5</v>
      </c>
      <c r="B9" s="16" t="s">
        <v>92</v>
      </c>
      <c r="C9" s="17">
        <v>61582.835929378125</v>
      </c>
      <c r="D9" s="14">
        <f t="shared" si="0"/>
        <v>3.0396933875064254E-3</v>
      </c>
    </row>
    <row r="10" spans="1:4" ht="16.5" thickTop="1" thickBot="1" x14ac:dyDescent="0.3">
      <c r="A10" s="15">
        <v>6</v>
      </c>
      <c r="B10" s="16" t="s">
        <v>93</v>
      </c>
      <c r="C10" s="17">
        <v>745319.80767829111</v>
      </c>
      <c r="D10" s="14">
        <f t="shared" si="0"/>
        <v>3.678855734372706E-2</v>
      </c>
    </row>
    <row r="11" spans="1:4" ht="16.5" thickTop="1" thickBot="1" x14ac:dyDescent="0.3">
      <c r="A11" s="15">
        <v>7</v>
      </c>
      <c r="B11" s="16" t="s">
        <v>94</v>
      </c>
      <c r="C11" s="17">
        <v>568154.83179456613</v>
      </c>
      <c r="D11" s="14">
        <f t="shared" si="0"/>
        <v>2.8043795957468951E-2</v>
      </c>
    </row>
    <row r="12" spans="1:4" ht="16.5" thickTop="1" thickBot="1" x14ac:dyDescent="0.3">
      <c r="A12" s="15">
        <v>8</v>
      </c>
      <c r="B12" s="16" t="s">
        <v>95</v>
      </c>
      <c r="C12" s="17">
        <v>30089.76066918268</v>
      </c>
      <c r="D12" s="14">
        <f t="shared" si="0"/>
        <v>1.4852132929158062E-3</v>
      </c>
    </row>
    <row r="13" spans="1:4" ht="16.5" thickTop="1" thickBot="1" x14ac:dyDescent="0.3">
      <c r="A13" s="15">
        <v>9</v>
      </c>
      <c r="B13" s="16" t="s">
        <v>96</v>
      </c>
      <c r="C13" s="17">
        <v>328349.04007844342</v>
      </c>
      <c r="D13" s="14">
        <f t="shared" si="0"/>
        <v>1.6207119903752142E-2</v>
      </c>
    </row>
    <row r="14" spans="1:4" ht="16.5" thickTop="1" thickBot="1" x14ac:dyDescent="0.3">
      <c r="A14" s="15">
        <v>10</v>
      </c>
      <c r="B14" s="16" t="s">
        <v>97</v>
      </c>
      <c r="C14" s="17">
        <v>1364891.8575254716</v>
      </c>
      <c r="D14" s="14">
        <f t="shared" si="0"/>
        <v>6.7370277632867598E-2</v>
      </c>
    </row>
    <row r="15" spans="1:4" ht="16.5" thickTop="1" thickBot="1" x14ac:dyDescent="0.3">
      <c r="A15" s="15">
        <v>11</v>
      </c>
      <c r="B15" s="16" t="s">
        <v>98</v>
      </c>
      <c r="C15" s="17">
        <v>89789.171165984342</v>
      </c>
      <c r="D15" s="14">
        <f t="shared" si="0"/>
        <v>4.4319418835455588E-3</v>
      </c>
    </row>
    <row r="16" spans="1:4" ht="16.5" thickTop="1" thickBot="1" x14ac:dyDescent="0.3">
      <c r="A16" s="15">
        <v>12</v>
      </c>
      <c r="B16" s="16" t="s">
        <v>99</v>
      </c>
      <c r="C16" s="17">
        <v>633295.94348939299</v>
      </c>
      <c r="D16" s="14">
        <f t="shared" si="0"/>
        <v>3.125912379168326E-2</v>
      </c>
    </row>
    <row r="17" spans="1:4" ht="16.5" thickTop="1" thickBot="1" x14ac:dyDescent="0.3">
      <c r="A17" s="15">
        <v>13</v>
      </c>
      <c r="B17" s="16" t="s">
        <v>100</v>
      </c>
      <c r="C17" s="17">
        <v>909999.27824211621</v>
      </c>
      <c r="D17" s="14">
        <f t="shared" si="0"/>
        <v>4.4917041363283526E-2</v>
      </c>
    </row>
    <row r="18" spans="1:4" ht="16.5" thickTop="1" thickBot="1" x14ac:dyDescent="0.3">
      <c r="A18" s="15">
        <v>14</v>
      </c>
      <c r="B18" s="16" t="s">
        <v>101</v>
      </c>
      <c r="C18" s="17">
        <v>7305082.9214150952</v>
      </c>
      <c r="D18" s="14">
        <f t="shared" si="0"/>
        <v>0.36057469449565532</v>
      </c>
    </row>
    <row r="19" spans="1:4" ht="16.5" thickTop="1" thickBot="1" x14ac:dyDescent="0.3">
      <c r="A19" s="15">
        <v>15</v>
      </c>
      <c r="B19" s="16" t="s">
        <v>102</v>
      </c>
      <c r="C19" s="17">
        <v>17942.410737040907</v>
      </c>
      <c r="D19" s="14">
        <f t="shared" si="0"/>
        <v>8.8562708180331569E-4</v>
      </c>
    </row>
    <row r="20" spans="1:4" ht="16.5" thickTop="1" thickBot="1" x14ac:dyDescent="0.3">
      <c r="A20" s="15">
        <v>16</v>
      </c>
      <c r="B20" s="16" t="s">
        <v>103</v>
      </c>
      <c r="C20" s="17">
        <v>1928949.502862931</v>
      </c>
      <c r="D20" s="14">
        <f t="shared" si="0"/>
        <v>9.5211838821620626E-2</v>
      </c>
    </row>
    <row r="21" spans="1:4" ht="16.5" thickTop="1" thickBot="1" x14ac:dyDescent="0.3">
      <c r="A21" s="15">
        <v>17</v>
      </c>
      <c r="B21" s="16" t="s">
        <v>104</v>
      </c>
      <c r="C21" s="17">
        <v>3455799.3841582551</v>
      </c>
      <c r="D21" s="14">
        <f t="shared" si="0"/>
        <v>0.17057627142441184</v>
      </c>
    </row>
    <row r="22" spans="1:4" ht="16.5" thickTop="1" thickBot="1" x14ac:dyDescent="0.3">
      <c r="A22" s="15">
        <v>18</v>
      </c>
      <c r="B22" s="16" t="s">
        <v>105</v>
      </c>
      <c r="C22" s="17">
        <v>1377378.1617561802</v>
      </c>
      <c r="D22" s="14">
        <f t="shared" si="0"/>
        <v>6.7986594433347591E-2</v>
      </c>
    </row>
    <row r="23" spans="1:4" ht="16.5" thickTop="1" thickBot="1" x14ac:dyDescent="0.3">
      <c r="A23" s="31"/>
      <c r="B23" s="18" t="s">
        <v>106</v>
      </c>
      <c r="C23" s="19">
        <f>SUM(C5:C22)</f>
        <v>20259555.184905291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B2469-F7B5-4A24-8F9A-B14414DEAF8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147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65166.003886305778</v>
      </c>
      <c r="D5" s="14">
        <f>C5/C$23</f>
        <v>4.8969590248010121E-3</v>
      </c>
    </row>
    <row r="6" spans="1:4" ht="16.5" thickTop="1" thickBot="1" x14ac:dyDescent="0.3">
      <c r="A6" s="15">
        <v>2</v>
      </c>
      <c r="B6" s="16" t="s">
        <v>89</v>
      </c>
      <c r="C6" s="17">
        <v>519714.79610467888</v>
      </c>
      <c r="D6" s="14">
        <f t="shared" ref="D6:D23" si="0">C6/C$23</f>
        <v>3.9054444178404583E-2</v>
      </c>
    </row>
    <row r="7" spans="1:4" ht="16.5" thickTop="1" thickBot="1" x14ac:dyDescent="0.3">
      <c r="A7" s="15">
        <v>3</v>
      </c>
      <c r="B7" s="16" t="s">
        <v>90</v>
      </c>
      <c r="C7" s="17">
        <v>533101.95161233295</v>
      </c>
      <c r="D7" s="14">
        <f t="shared" si="0"/>
        <v>4.0060434235643573E-2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326608.39060021535</v>
      </c>
      <c r="D9" s="14">
        <f t="shared" si="0"/>
        <v>2.4543286538114082E-2</v>
      </c>
    </row>
    <row r="10" spans="1:4" ht="16.5" thickTop="1" thickBot="1" x14ac:dyDescent="0.3">
      <c r="A10" s="15">
        <v>6</v>
      </c>
      <c r="B10" s="16" t="s">
        <v>93</v>
      </c>
      <c r="C10" s="17">
        <v>434561.64739904104</v>
      </c>
      <c r="D10" s="14">
        <f t="shared" si="0"/>
        <v>3.2655532856915311E-2</v>
      </c>
    </row>
    <row r="11" spans="1:4" ht="16.5" thickTop="1" thickBot="1" x14ac:dyDescent="0.3">
      <c r="A11" s="15">
        <v>7</v>
      </c>
      <c r="B11" s="16" t="s">
        <v>94</v>
      </c>
      <c r="C11" s="17">
        <v>7148.2538221033765</v>
      </c>
      <c r="D11" s="14">
        <f t="shared" si="0"/>
        <v>5.3716207804900356E-4</v>
      </c>
    </row>
    <row r="12" spans="1:4" ht="16.5" thickTop="1" thickBot="1" x14ac:dyDescent="0.3">
      <c r="A12" s="15">
        <v>8</v>
      </c>
      <c r="B12" s="16" t="s">
        <v>95</v>
      </c>
      <c r="C12" s="17">
        <v>6051.5976485866067</v>
      </c>
      <c r="D12" s="14">
        <f t="shared" si="0"/>
        <v>4.5475284584602636E-4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1309312.9148950591</v>
      </c>
      <c r="D14" s="14">
        <f t="shared" si="0"/>
        <v>9.8389517731825304E-2</v>
      </c>
    </row>
    <row r="15" spans="1:4" ht="16.5" thickTop="1" thickBot="1" x14ac:dyDescent="0.3">
      <c r="A15" s="15">
        <v>11</v>
      </c>
      <c r="B15" s="16" t="s">
        <v>98</v>
      </c>
      <c r="C15" s="17">
        <v>124606.64854401664</v>
      </c>
      <c r="D15" s="14">
        <f t="shared" si="0"/>
        <v>9.3636806885140072E-3</v>
      </c>
    </row>
    <row r="16" spans="1:4" ht="16.5" thickTop="1" thickBot="1" x14ac:dyDescent="0.3">
      <c r="A16" s="15">
        <v>12</v>
      </c>
      <c r="B16" s="16" t="s">
        <v>99</v>
      </c>
      <c r="C16" s="17">
        <v>17527.970865537627</v>
      </c>
      <c r="D16" s="14">
        <f t="shared" si="0"/>
        <v>1.3171554184325412E-3</v>
      </c>
    </row>
    <row r="17" spans="1:4" ht="16.5" thickTop="1" thickBot="1" x14ac:dyDescent="0.3">
      <c r="A17" s="15">
        <v>13</v>
      </c>
      <c r="B17" s="16" t="s">
        <v>100</v>
      </c>
      <c r="C17" s="17">
        <v>440375.90752152324</v>
      </c>
      <c r="D17" s="14">
        <f t="shared" si="0"/>
        <v>3.3092450757067744E-2</v>
      </c>
    </row>
    <row r="18" spans="1:4" ht="16.5" thickTop="1" thickBot="1" x14ac:dyDescent="0.3">
      <c r="A18" s="15">
        <v>14</v>
      </c>
      <c r="B18" s="16" t="s">
        <v>101</v>
      </c>
      <c r="C18" s="17">
        <v>3313596.9026955352</v>
      </c>
      <c r="D18" s="14">
        <f t="shared" si="0"/>
        <v>0.24900327301821076</v>
      </c>
    </row>
    <row r="19" spans="1:4" ht="16.5" thickTop="1" thickBot="1" x14ac:dyDescent="0.3">
      <c r="A19" s="15">
        <v>15</v>
      </c>
      <c r="B19" s="16" t="s">
        <v>102</v>
      </c>
      <c r="C19" s="17">
        <v>1439.3880193720479</v>
      </c>
      <c r="D19" s="14">
        <f t="shared" si="0"/>
        <v>1.0816413054806982E-4</v>
      </c>
    </row>
    <row r="20" spans="1:4" ht="16.5" thickTop="1" thickBot="1" x14ac:dyDescent="0.3">
      <c r="A20" s="15">
        <v>16</v>
      </c>
      <c r="B20" s="16" t="s">
        <v>103</v>
      </c>
      <c r="C20" s="17">
        <v>1613075.2157018492</v>
      </c>
      <c r="D20" s="14">
        <f t="shared" si="0"/>
        <v>0.12121601393566452</v>
      </c>
    </row>
    <row r="21" spans="1:4" ht="16.5" thickTop="1" thickBot="1" x14ac:dyDescent="0.3">
      <c r="A21" s="15">
        <v>17</v>
      </c>
      <c r="B21" s="16" t="s">
        <v>104</v>
      </c>
      <c r="C21" s="17">
        <v>3347802.4460236072</v>
      </c>
      <c r="D21" s="14">
        <f t="shared" si="0"/>
        <v>0.25157367988849955</v>
      </c>
    </row>
    <row r="22" spans="1:4" ht="16.5" thickTop="1" thickBot="1" x14ac:dyDescent="0.3">
      <c r="A22" s="15">
        <v>18</v>
      </c>
      <c r="B22" s="16" t="s">
        <v>105</v>
      </c>
      <c r="C22" s="17">
        <v>1247353.1260728035</v>
      </c>
      <c r="D22" s="14">
        <f t="shared" si="0"/>
        <v>9.3733492673464008E-2</v>
      </c>
    </row>
    <row r="23" spans="1:4" ht="16.5" thickTop="1" thickBot="1" x14ac:dyDescent="0.3">
      <c r="A23" s="31"/>
      <c r="B23" s="18" t="s">
        <v>106</v>
      </c>
      <c r="C23" s="19">
        <f>SUM(C5:C22)</f>
        <v>13307443.161412567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8F770-9790-426C-98F9-28905DECDC4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148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27900.902345483941</v>
      </c>
      <c r="D5" s="14">
        <f>C5/C$23</f>
        <v>4.1042233547276437E-3</v>
      </c>
    </row>
    <row r="6" spans="1:4" ht="16.5" thickTop="1" thickBot="1" x14ac:dyDescent="0.3">
      <c r="A6" s="15">
        <v>2</v>
      </c>
      <c r="B6" s="16" t="s">
        <v>89</v>
      </c>
      <c r="C6" s="17">
        <v>118773.11351927007</v>
      </c>
      <c r="D6" s="14">
        <f t="shared" ref="D6:D23" si="0">C6/C$23</f>
        <v>1.7471527636754313E-2</v>
      </c>
    </row>
    <row r="7" spans="1:4" ht="16.5" thickTop="1" thickBot="1" x14ac:dyDescent="0.3">
      <c r="A7" s="15">
        <v>3</v>
      </c>
      <c r="B7" s="16" t="s">
        <v>90</v>
      </c>
      <c r="C7" s="17">
        <v>151150.83023490867</v>
      </c>
      <c r="D7" s="14">
        <f t="shared" si="0"/>
        <v>2.2234290484766234E-2</v>
      </c>
    </row>
    <row r="8" spans="1:4" ht="16.5" thickTop="1" thickBot="1" x14ac:dyDescent="0.3">
      <c r="A8" s="15">
        <v>4</v>
      </c>
      <c r="B8" s="16" t="s">
        <v>91</v>
      </c>
      <c r="C8" s="17">
        <v>7536.9680128442715</v>
      </c>
      <c r="D8" s="14">
        <f t="shared" si="0"/>
        <v>1.1086881620929927E-3</v>
      </c>
    </row>
    <row r="9" spans="1:4" ht="16.5" thickTop="1" thickBot="1" x14ac:dyDescent="0.3">
      <c r="A9" s="15">
        <v>5</v>
      </c>
      <c r="B9" s="16" t="s">
        <v>92</v>
      </c>
      <c r="C9" s="17">
        <v>42396.618841773772</v>
      </c>
      <c r="D9" s="14">
        <f t="shared" si="0"/>
        <v>6.2365435732962445E-3</v>
      </c>
    </row>
    <row r="10" spans="1:4" ht="16.5" thickTop="1" thickBot="1" x14ac:dyDescent="0.3">
      <c r="A10" s="15">
        <v>6</v>
      </c>
      <c r="B10" s="16" t="s">
        <v>93</v>
      </c>
      <c r="C10" s="17">
        <v>238354.25655306992</v>
      </c>
      <c r="D10" s="14">
        <f t="shared" si="0"/>
        <v>3.50619164330431E-2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491.12358009751597</v>
      </c>
      <c r="D12" s="14">
        <f t="shared" si="0"/>
        <v>7.224428954069068E-5</v>
      </c>
    </row>
    <row r="13" spans="1:4" ht="16.5" thickTop="1" thickBot="1" x14ac:dyDescent="0.3">
      <c r="A13" s="15">
        <v>9</v>
      </c>
      <c r="B13" s="16" t="s">
        <v>96</v>
      </c>
      <c r="C13" s="17">
        <v>5244.7848806043539</v>
      </c>
      <c r="D13" s="14">
        <f t="shared" si="0"/>
        <v>7.7150797242882014E-4</v>
      </c>
    </row>
    <row r="14" spans="1:4" ht="16.5" thickTop="1" thickBot="1" x14ac:dyDescent="0.3">
      <c r="A14" s="15">
        <v>10</v>
      </c>
      <c r="B14" s="16" t="s">
        <v>97</v>
      </c>
      <c r="C14" s="17">
        <v>741253.20241216093</v>
      </c>
      <c r="D14" s="14">
        <f t="shared" si="0"/>
        <v>0.10903836253880413</v>
      </c>
    </row>
    <row r="15" spans="1:4" ht="16.5" thickTop="1" thickBot="1" x14ac:dyDescent="0.3">
      <c r="A15" s="15">
        <v>11</v>
      </c>
      <c r="B15" s="16" t="s">
        <v>98</v>
      </c>
      <c r="C15" s="17">
        <v>128087.86976758907</v>
      </c>
      <c r="D15" s="14">
        <f t="shared" si="0"/>
        <v>1.8841728487772092E-2</v>
      </c>
    </row>
    <row r="16" spans="1:4" ht="16.5" thickTop="1" thickBot="1" x14ac:dyDescent="0.3">
      <c r="A16" s="15">
        <v>12</v>
      </c>
      <c r="B16" s="16" t="s">
        <v>99</v>
      </c>
      <c r="C16" s="17">
        <v>3629.480438750199</v>
      </c>
      <c r="D16" s="14">
        <f t="shared" si="0"/>
        <v>5.3389665315454614E-4</v>
      </c>
    </row>
    <row r="17" spans="1:4" ht="16.5" thickTop="1" thickBot="1" x14ac:dyDescent="0.3">
      <c r="A17" s="15">
        <v>13</v>
      </c>
      <c r="B17" s="16" t="s">
        <v>100</v>
      </c>
      <c r="C17" s="17">
        <v>385137.13933383836</v>
      </c>
      <c r="D17" s="14">
        <f t="shared" si="0"/>
        <v>5.6653681750288822E-2</v>
      </c>
    </row>
    <row r="18" spans="1:4" ht="16.5" thickTop="1" thickBot="1" x14ac:dyDescent="0.3">
      <c r="A18" s="15">
        <v>14</v>
      </c>
      <c r="B18" s="16" t="s">
        <v>101</v>
      </c>
      <c r="C18" s="17">
        <v>2470979.4172571949</v>
      </c>
      <c r="D18" s="14">
        <f t="shared" si="0"/>
        <v>0.36348112716145847</v>
      </c>
    </row>
    <row r="19" spans="1:4" ht="16.5" thickTop="1" thickBot="1" x14ac:dyDescent="0.3">
      <c r="A19" s="15">
        <v>15</v>
      </c>
      <c r="B19" s="16" t="s">
        <v>102</v>
      </c>
      <c r="C19" s="17">
        <v>89593.91007922031</v>
      </c>
      <c r="D19" s="14">
        <f t="shared" si="0"/>
        <v>1.3179266162623689E-2</v>
      </c>
    </row>
    <row r="20" spans="1:4" ht="16.5" thickTop="1" thickBot="1" x14ac:dyDescent="0.3">
      <c r="A20" s="15">
        <v>16</v>
      </c>
      <c r="B20" s="16" t="s">
        <v>103</v>
      </c>
      <c r="C20" s="17">
        <v>1102620.5004649737</v>
      </c>
      <c r="D20" s="14">
        <f t="shared" si="0"/>
        <v>0.16219550010870212</v>
      </c>
    </row>
    <row r="21" spans="1:4" ht="16.5" thickTop="1" thickBot="1" x14ac:dyDescent="0.3">
      <c r="A21" s="15">
        <v>17</v>
      </c>
      <c r="B21" s="16" t="s">
        <v>104</v>
      </c>
      <c r="C21" s="17">
        <v>466416.19538097735</v>
      </c>
      <c r="D21" s="14">
        <f t="shared" si="0"/>
        <v>6.8609832700112117E-2</v>
      </c>
    </row>
    <row r="22" spans="1:4" ht="16.5" thickTop="1" thickBot="1" x14ac:dyDescent="0.3">
      <c r="A22" s="15">
        <v>18</v>
      </c>
      <c r="B22" s="16" t="s">
        <v>105</v>
      </c>
      <c r="C22" s="17">
        <v>818529.19340640085</v>
      </c>
      <c r="D22" s="14">
        <f t="shared" si="0"/>
        <v>0.1204056625304339</v>
      </c>
    </row>
    <row r="23" spans="1:4" ht="16.5" thickTop="1" thickBot="1" x14ac:dyDescent="0.3">
      <c r="A23" s="31"/>
      <c r="B23" s="18" t="s">
        <v>106</v>
      </c>
      <c r="C23" s="19">
        <f>SUM(C5:C22)</f>
        <v>6798095.5065091588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55DA7-B331-4A1E-9E89-1BED38B769F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149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80672.702958895185</v>
      </c>
      <c r="D5" s="14">
        <f>C5/C$23</f>
        <v>7.3657393904797653E-3</v>
      </c>
    </row>
    <row r="6" spans="1:4" ht="16.5" thickTop="1" thickBot="1" x14ac:dyDescent="0.3">
      <c r="A6" s="15">
        <v>2</v>
      </c>
      <c r="B6" s="16" t="s">
        <v>89</v>
      </c>
      <c r="C6" s="17">
        <v>82032.83999857078</v>
      </c>
      <c r="D6" s="14">
        <f t="shared" ref="D6:D23" si="0">C6/C$23</f>
        <v>7.4899253245334892E-3</v>
      </c>
    </row>
    <row r="7" spans="1:4" ht="16.5" thickTop="1" thickBot="1" x14ac:dyDescent="0.3">
      <c r="A7" s="15">
        <v>3</v>
      </c>
      <c r="B7" s="16" t="s">
        <v>90</v>
      </c>
      <c r="C7" s="17">
        <v>528649.88661604852</v>
      </c>
      <c r="D7" s="14">
        <f t="shared" si="0"/>
        <v>4.8267842167189198E-2</v>
      </c>
    </row>
    <row r="8" spans="1:4" ht="16.5" thickTop="1" thickBot="1" x14ac:dyDescent="0.3">
      <c r="A8" s="15">
        <v>4</v>
      </c>
      <c r="B8" s="16" t="s">
        <v>91</v>
      </c>
      <c r="C8" s="17">
        <v>33036.134091702748</v>
      </c>
      <c r="D8" s="14">
        <f t="shared" si="0"/>
        <v>3.0163307446437254E-3</v>
      </c>
    </row>
    <row r="9" spans="1:4" ht="16.5" thickTop="1" thickBot="1" x14ac:dyDescent="0.3">
      <c r="A9" s="15">
        <v>5</v>
      </c>
      <c r="B9" s="16" t="s">
        <v>92</v>
      </c>
      <c r="C9" s="17">
        <v>780258.67663128418</v>
      </c>
      <c r="D9" s="14">
        <f t="shared" si="0"/>
        <v>7.124072776085115E-2</v>
      </c>
    </row>
    <row r="10" spans="1:4" ht="16.5" thickTop="1" thickBot="1" x14ac:dyDescent="0.3">
      <c r="A10" s="15">
        <v>6</v>
      </c>
      <c r="B10" s="16" t="s">
        <v>93</v>
      </c>
      <c r="C10" s="17">
        <v>246299.10790901299</v>
      </c>
      <c r="D10" s="14">
        <f t="shared" si="0"/>
        <v>2.2488090449749924E-2</v>
      </c>
    </row>
    <row r="11" spans="1:4" ht="16.5" thickTop="1" thickBot="1" x14ac:dyDescent="0.3">
      <c r="A11" s="15">
        <v>7</v>
      </c>
      <c r="B11" s="16" t="s">
        <v>94</v>
      </c>
      <c r="C11" s="17">
        <v>122352.81477416647</v>
      </c>
      <c r="D11" s="14">
        <f t="shared" si="0"/>
        <v>1.1171299761424218E-2</v>
      </c>
    </row>
    <row r="12" spans="1:4" ht="16.5" thickTop="1" thickBot="1" x14ac:dyDescent="0.3">
      <c r="A12" s="15">
        <v>8</v>
      </c>
      <c r="B12" s="16" t="s">
        <v>95</v>
      </c>
      <c r="C12" s="17">
        <v>2557.2630566838466</v>
      </c>
      <c r="D12" s="14">
        <f t="shared" si="0"/>
        <v>2.3348831187709664E-4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507222.35848958377</v>
      </c>
      <c r="D14" s="14">
        <f t="shared" si="0"/>
        <v>4.6311423426117236E-2</v>
      </c>
    </row>
    <row r="15" spans="1:4" ht="16.5" thickTop="1" thickBot="1" x14ac:dyDescent="0.3">
      <c r="A15" s="15">
        <v>11</v>
      </c>
      <c r="B15" s="16" t="s">
        <v>98</v>
      </c>
      <c r="C15" s="17">
        <v>7786.798027591125</v>
      </c>
      <c r="D15" s="14">
        <f t="shared" si="0"/>
        <v>7.1096570281972834E-4</v>
      </c>
    </row>
    <row r="16" spans="1:4" ht="16.5" thickTop="1" thickBot="1" x14ac:dyDescent="0.3">
      <c r="A16" s="15">
        <v>12</v>
      </c>
      <c r="B16" s="16" t="s">
        <v>99</v>
      </c>
      <c r="C16" s="17">
        <v>24021.111370461735</v>
      </c>
      <c r="D16" s="14">
        <f t="shared" si="0"/>
        <v>2.1932232308450529E-3</v>
      </c>
    </row>
    <row r="17" spans="1:4" ht="16.5" thickTop="1" thickBot="1" x14ac:dyDescent="0.3">
      <c r="A17" s="15">
        <v>13</v>
      </c>
      <c r="B17" s="16" t="s">
        <v>100</v>
      </c>
      <c r="C17" s="17">
        <v>431131.07977654511</v>
      </c>
      <c r="D17" s="14">
        <f t="shared" si="0"/>
        <v>3.9363986333620454E-2</v>
      </c>
    </row>
    <row r="18" spans="1:4" ht="16.5" thickTop="1" thickBot="1" x14ac:dyDescent="0.3">
      <c r="A18" s="15">
        <v>14</v>
      </c>
      <c r="B18" s="16" t="s">
        <v>101</v>
      </c>
      <c r="C18" s="17">
        <v>4728424.8198125781</v>
      </c>
      <c r="D18" s="14">
        <f t="shared" si="0"/>
        <v>0.43172403641863383</v>
      </c>
    </row>
    <row r="19" spans="1:4" ht="16.5" thickTop="1" thickBot="1" x14ac:dyDescent="0.3">
      <c r="A19" s="15">
        <v>15</v>
      </c>
      <c r="B19" s="16" t="s">
        <v>102</v>
      </c>
      <c r="C19" s="17">
        <v>32677.964896197343</v>
      </c>
      <c r="D19" s="14">
        <f t="shared" si="0"/>
        <v>2.9836284692143916E-3</v>
      </c>
    </row>
    <row r="20" spans="1:4" ht="16.5" thickTop="1" thickBot="1" x14ac:dyDescent="0.3">
      <c r="A20" s="15">
        <v>16</v>
      </c>
      <c r="B20" s="16" t="s">
        <v>103</v>
      </c>
      <c r="C20" s="17">
        <v>1863123.5614741303</v>
      </c>
      <c r="D20" s="14">
        <f t="shared" si="0"/>
        <v>0.17011060870333444</v>
      </c>
    </row>
    <row r="21" spans="1:4" ht="16.5" thickTop="1" thickBot="1" x14ac:dyDescent="0.3">
      <c r="A21" s="15">
        <v>17</v>
      </c>
      <c r="B21" s="16" t="s">
        <v>104</v>
      </c>
      <c r="C21" s="17">
        <v>849342.56230144866</v>
      </c>
      <c r="D21" s="14">
        <f t="shared" si="0"/>
        <v>7.7548361932813947E-2</v>
      </c>
    </row>
    <row r="22" spans="1:4" ht="16.5" thickTop="1" thickBot="1" x14ac:dyDescent="0.3">
      <c r="A22" s="15">
        <v>18</v>
      </c>
      <c r="B22" s="16" t="s">
        <v>105</v>
      </c>
      <c r="C22" s="17">
        <v>632834.60032023827</v>
      </c>
      <c r="D22" s="14">
        <f t="shared" si="0"/>
        <v>5.7780321871852329E-2</v>
      </c>
    </row>
    <row r="23" spans="1:4" ht="16.5" thickTop="1" thickBot="1" x14ac:dyDescent="0.3">
      <c r="A23" s="31"/>
      <c r="B23" s="18" t="s">
        <v>106</v>
      </c>
      <c r="C23" s="19">
        <f>SUM(C5:C22)</f>
        <v>10952424.28250514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9CFA5-1AD3-4B02-A23A-70118432B51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150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90</v>
      </c>
      <c r="C7" s="17">
        <v>37253.518401118592</v>
      </c>
      <c r="D7" s="14">
        <f t="shared" si="0"/>
        <v>3.8626724953381104E-2</v>
      </c>
    </row>
    <row r="8" spans="1:4" ht="16.5" thickTop="1" thickBot="1" x14ac:dyDescent="0.3">
      <c r="A8" s="15">
        <v>4</v>
      </c>
      <c r="B8" s="16" t="s">
        <v>91</v>
      </c>
      <c r="C8" s="17">
        <v>534.43046877026961</v>
      </c>
      <c r="D8" s="14">
        <f t="shared" si="0"/>
        <v>5.5413017642048782E-4</v>
      </c>
    </row>
    <row r="9" spans="1:4" ht="16.5" thickTop="1" thickBot="1" x14ac:dyDescent="0.3">
      <c r="A9" s="15">
        <v>5</v>
      </c>
      <c r="B9" s="16" t="s">
        <v>92</v>
      </c>
      <c r="C9" s="17">
        <v>21374.677410563381</v>
      </c>
      <c r="D9" s="14">
        <f t="shared" si="0"/>
        <v>2.2162572039914737E-2</v>
      </c>
    </row>
    <row r="10" spans="1:4" ht="16.5" thickTop="1" thickBot="1" x14ac:dyDescent="0.3">
      <c r="A10" s="15">
        <v>6</v>
      </c>
      <c r="B10" s="16" t="s">
        <v>93</v>
      </c>
      <c r="C10" s="17">
        <v>3718.1857128087208</v>
      </c>
      <c r="D10" s="14">
        <f t="shared" si="0"/>
        <v>3.8552422165295747E-3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200979.39760767756</v>
      </c>
      <c r="D14" s="14">
        <f t="shared" si="0"/>
        <v>0.20838772405601511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114744.65752446107</v>
      </c>
      <c r="D17" s="14">
        <f t="shared" si="0"/>
        <v>0.11897427454621806</v>
      </c>
    </row>
    <row r="18" spans="1:4" ht="16.5" thickTop="1" thickBot="1" x14ac:dyDescent="0.3">
      <c r="A18" s="15">
        <v>14</v>
      </c>
      <c r="B18" s="16" t="s">
        <v>101</v>
      </c>
      <c r="C18" s="17">
        <v>237945.61380677746</v>
      </c>
      <c r="D18" s="14">
        <f t="shared" si="0"/>
        <v>0.24671655652535252</v>
      </c>
    </row>
    <row r="19" spans="1:4" ht="16.5" thickTop="1" thickBot="1" x14ac:dyDescent="0.3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103</v>
      </c>
      <c r="C20" s="17">
        <v>251585.63901643231</v>
      </c>
      <c r="D20" s="14">
        <f t="shared" si="0"/>
        <v>0.26085936839234392</v>
      </c>
    </row>
    <row r="21" spans="1:4" ht="16.5" thickTop="1" thickBot="1" x14ac:dyDescent="0.3">
      <c r="A21" s="15">
        <v>17</v>
      </c>
      <c r="B21" s="16" t="s">
        <v>104</v>
      </c>
      <c r="C21" s="17">
        <v>15108.639913973426</v>
      </c>
      <c r="D21" s="14">
        <f t="shared" si="0"/>
        <v>1.5665561359680964E-2</v>
      </c>
    </row>
    <row r="22" spans="1:4" ht="16.5" thickTop="1" thickBot="1" x14ac:dyDescent="0.3">
      <c r="A22" s="15">
        <v>18</v>
      </c>
      <c r="B22" s="16" t="s">
        <v>105</v>
      </c>
      <c r="C22" s="17">
        <v>81204.554597293129</v>
      </c>
      <c r="D22" s="14">
        <f t="shared" si="0"/>
        <v>8.4197845734143545E-2</v>
      </c>
    </row>
    <row r="23" spans="1:4" ht="16.5" thickTop="1" thickBot="1" x14ac:dyDescent="0.3">
      <c r="A23" s="31"/>
      <c r="B23" s="18" t="s">
        <v>106</v>
      </c>
      <c r="C23" s="19">
        <f>SUM(C5:C22)</f>
        <v>964449.31445987592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A413A-B888-47FE-B04F-022A1CECF70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151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16465.415922051317</v>
      </c>
      <c r="D5" s="14">
        <f>C5/C$23</f>
        <v>1.250931574175683E-3</v>
      </c>
    </row>
    <row r="6" spans="1:4" ht="16.5" thickTop="1" thickBot="1" x14ac:dyDescent="0.3">
      <c r="A6" s="15">
        <v>2</v>
      </c>
      <c r="B6" s="16" t="s">
        <v>89</v>
      </c>
      <c r="C6" s="17">
        <v>111906.74108242223</v>
      </c>
      <c r="D6" s="14">
        <f t="shared" ref="D6:D23" si="0">C6/C$23</f>
        <v>8.5019216305144436E-3</v>
      </c>
    </row>
    <row r="7" spans="1:4" ht="16.5" thickTop="1" thickBot="1" x14ac:dyDescent="0.3">
      <c r="A7" s="15">
        <v>3</v>
      </c>
      <c r="B7" s="16" t="s">
        <v>90</v>
      </c>
      <c r="C7" s="17">
        <v>564869.73306502902</v>
      </c>
      <c r="D7" s="14">
        <f t="shared" si="0"/>
        <v>4.2915003649613384E-2</v>
      </c>
    </row>
    <row r="8" spans="1:4" ht="16.5" thickTop="1" thickBot="1" x14ac:dyDescent="0.3">
      <c r="A8" s="15">
        <v>4</v>
      </c>
      <c r="B8" s="16" t="s">
        <v>91</v>
      </c>
      <c r="C8" s="17">
        <v>61484.966773345419</v>
      </c>
      <c r="D8" s="14">
        <f t="shared" si="0"/>
        <v>4.6712142977763547E-3</v>
      </c>
    </row>
    <row r="9" spans="1:4" ht="16.5" thickTop="1" thickBot="1" x14ac:dyDescent="0.3">
      <c r="A9" s="15">
        <v>5</v>
      </c>
      <c r="B9" s="16" t="s">
        <v>92</v>
      </c>
      <c r="C9" s="17">
        <v>274772.0776585472</v>
      </c>
      <c r="D9" s="14">
        <f t="shared" si="0"/>
        <v>2.087533465732869E-2</v>
      </c>
    </row>
    <row r="10" spans="1:4" ht="16.5" thickTop="1" thickBot="1" x14ac:dyDescent="0.3">
      <c r="A10" s="15">
        <v>6</v>
      </c>
      <c r="B10" s="16" t="s">
        <v>93</v>
      </c>
      <c r="C10" s="17">
        <v>304258.31687540835</v>
      </c>
      <c r="D10" s="14">
        <f t="shared" si="0"/>
        <v>2.3115500822258071E-2</v>
      </c>
    </row>
    <row r="11" spans="1:4" ht="16.5" thickTop="1" thickBot="1" x14ac:dyDescent="0.3">
      <c r="A11" s="15">
        <v>7</v>
      </c>
      <c r="B11" s="16" t="s">
        <v>94</v>
      </c>
      <c r="C11" s="17">
        <v>2428.2022390212674</v>
      </c>
      <c r="D11" s="14">
        <f t="shared" si="0"/>
        <v>1.844784768059092E-4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31650.01115652734</v>
      </c>
      <c r="D13" s="14">
        <f t="shared" si="0"/>
        <v>2.4045550058464705E-3</v>
      </c>
    </row>
    <row r="14" spans="1:4" ht="16.5" thickTop="1" thickBot="1" x14ac:dyDescent="0.3">
      <c r="A14" s="15">
        <v>10</v>
      </c>
      <c r="B14" s="16" t="s">
        <v>97</v>
      </c>
      <c r="C14" s="17">
        <v>1464399.4029657289</v>
      </c>
      <c r="D14" s="14">
        <f t="shared" si="0"/>
        <v>0.11125521875949247</v>
      </c>
    </row>
    <row r="15" spans="1:4" ht="16.5" thickTop="1" thickBot="1" x14ac:dyDescent="0.3">
      <c r="A15" s="15">
        <v>11</v>
      </c>
      <c r="B15" s="16" t="s">
        <v>98</v>
      </c>
      <c r="C15" s="17">
        <v>267209.55349677318</v>
      </c>
      <c r="D15" s="14">
        <f t="shared" si="0"/>
        <v>2.0300784928417193E-2</v>
      </c>
    </row>
    <row r="16" spans="1:4" ht="16.5" thickTop="1" thickBot="1" x14ac:dyDescent="0.3">
      <c r="A16" s="15">
        <v>12</v>
      </c>
      <c r="B16" s="16" t="s">
        <v>99</v>
      </c>
      <c r="C16" s="17">
        <v>348258.41744959587</v>
      </c>
      <c r="D16" s="14">
        <f t="shared" si="0"/>
        <v>2.6458332569462398E-2</v>
      </c>
    </row>
    <row r="17" spans="1:4" ht="16.5" thickTop="1" thickBot="1" x14ac:dyDescent="0.3">
      <c r="A17" s="15">
        <v>13</v>
      </c>
      <c r="B17" s="16" t="s">
        <v>100</v>
      </c>
      <c r="C17" s="17">
        <v>334990.54841259815</v>
      </c>
      <c r="D17" s="14">
        <f t="shared" si="0"/>
        <v>2.5450329104564767E-2</v>
      </c>
    </row>
    <row r="18" spans="1:4" ht="16.5" thickTop="1" thickBot="1" x14ac:dyDescent="0.3">
      <c r="A18" s="15">
        <v>14</v>
      </c>
      <c r="B18" s="16" t="s">
        <v>101</v>
      </c>
      <c r="C18" s="17">
        <v>4705930.6149793146</v>
      </c>
      <c r="D18" s="14">
        <f t="shared" si="0"/>
        <v>0.35752496141161655</v>
      </c>
    </row>
    <row r="19" spans="1:4" ht="16.5" thickTop="1" thickBot="1" x14ac:dyDescent="0.3">
      <c r="A19" s="15">
        <v>15</v>
      </c>
      <c r="B19" s="16" t="s">
        <v>102</v>
      </c>
      <c r="C19" s="17">
        <v>46962.954061737022</v>
      </c>
      <c r="D19" s="14">
        <f t="shared" si="0"/>
        <v>3.5679294304197585E-3</v>
      </c>
    </row>
    <row r="20" spans="1:4" ht="16.5" thickTop="1" thickBot="1" x14ac:dyDescent="0.3">
      <c r="A20" s="15">
        <v>16</v>
      </c>
      <c r="B20" s="16" t="s">
        <v>103</v>
      </c>
      <c r="C20" s="17">
        <v>2030238.7584998079</v>
      </c>
      <c r="D20" s="14">
        <f t="shared" si="0"/>
        <v>0.15424388780373099</v>
      </c>
    </row>
    <row r="21" spans="1:4" ht="16.5" thickTop="1" thickBot="1" x14ac:dyDescent="0.3">
      <c r="A21" s="15">
        <v>17</v>
      </c>
      <c r="B21" s="16" t="s">
        <v>104</v>
      </c>
      <c r="C21" s="17">
        <v>1218959.4587741708</v>
      </c>
      <c r="D21" s="14">
        <f t="shared" si="0"/>
        <v>9.2608342348557152E-2</v>
      </c>
    </row>
    <row r="22" spans="1:4" ht="16.5" thickTop="1" thickBot="1" x14ac:dyDescent="0.3">
      <c r="A22" s="15">
        <v>18</v>
      </c>
      <c r="B22" s="16" t="s">
        <v>105</v>
      </c>
      <c r="C22" s="17">
        <v>1377738.0708360365</v>
      </c>
      <c r="D22" s="14">
        <f t="shared" si="0"/>
        <v>0.10467127352941946</v>
      </c>
    </row>
    <row r="23" spans="1:4" ht="16.5" thickTop="1" thickBot="1" x14ac:dyDescent="0.3">
      <c r="A23" s="31"/>
      <c r="B23" s="18" t="s">
        <v>106</v>
      </c>
      <c r="C23" s="19">
        <f>SUM(C5:C22)</f>
        <v>13162523.244248118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D1A04-3667-43BC-BB0E-AA92DEEBF03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152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18693.173713409295</v>
      </c>
      <c r="D5" s="14">
        <f>C5/C$23</f>
        <v>4.0739552002014004E-3</v>
      </c>
    </row>
    <row r="6" spans="1:4" ht="16.5" thickTop="1" thickBot="1" x14ac:dyDescent="0.3">
      <c r="A6" s="15">
        <v>2</v>
      </c>
      <c r="B6" s="16" t="s">
        <v>89</v>
      </c>
      <c r="C6" s="17">
        <v>51954.923752624025</v>
      </c>
      <c r="D6" s="14">
        <f t="shared" ref="D6:D23" si="0">C6/C$23</f>
        <v>1.1322958586012443E-2</v>
      </c>
    </row>
    <row r="7" spans="1:4" ht="16.5" thickTop="1" thickBot="1" x14ac:dyDescent="0.3">
      <c r="A7" s="15">
        <v>3</v>
      </c>
      <c r="B7" s="16" t="s">
        <v>90</v>
      </c>
      <c r="C7" s="17">
        <v>72428.79361816145</v>
      </c>
      <c r="D7" s="14">
        <f t="shared" si="0"/>
        <v>1.5784995364021958E-2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14383.988965940849</v>
      </c>
      <c r="D9" s="14">
        <f t="shared" si="0"/>
        <v>3.1348195627903764E-3</v>
      </c>
    </row>
    <row r="10" spans="1:4" ht="16.5" thickTop="1" thickBot="1" x14ac:dyDescent="0.3">
      <c r="A10" s="15">
        <v>6</v>
      </c>
      <c r="B10" s="16" t="s">
        <v>93</v>
      </c>
      <c r="C10" s="17">
        <v>33140.860639349434</v>
      </c>
      <c r="D10" s="14">
        <f t="shared" si="0"/>
        <v>7.2226569768608518E-3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574.16763027583602</v>
      </c>
      <c r="D13" s="14">
        <f t="shared" si="0"/>
        <v>1.2513301588117225E-4</v>
      </c>
    </row>
    <row r="14" spans="1:4" ht="16.5" thickTop="1" thickBot="1" x14ac:dyDescent="0.3">
      <c r="A14" s="15">
        <v>10</v>
      </c>
      <c r="B14" s="16" t="s">
        <v>97</v>
      </c>
      <c r="C14" s="17">
        <v>290308.9286557468</v>
      </c>
      <c r="D14" s="14">
        <f t="shared" si="0"/>
        <v>6.3269383128536333E-2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412070.64195987798</v>
      </c>
      <c r="D16" s="14">
        <f t="shared" si="0"/>
        <v>8.9805902432637225E-2</v>
      </c>
    </row>
    <row r="17" spans="1:4" ht="16.5" thickTop="1" thickBot="1" x14ac:dyDescent="0.3">
      <c r="A17" s="15">
        <v>13</v>
      </c>
      <c r="B17" s="16" t="s">
        <v>100</v>
      </c>
      <c r="C17" s="17">
        <v>122978.30236611544</v>
      </c>
      <c r="D17" s="14">
        <f t="shared" si="0"/>
        <v>2.6801660441264974E-2</v>
      </c>
    </row>
    <row r="18" spans="1:4" ht="16.5" thickTop="1" thickBot="1" x14ac:dyDescent="0.3">
      <c r="A18" s="15">
        <v>14</v>
      </c>
      <c r="B18" s="16" t="s">
        <v>101</v>
      </c>
      <c r="C18" s="17">
        <v>269412.55851173011</v>
      </c>
      <c r="D18" s="14">
        <f t="shared" si="0"/>
        <v>5.8715267432683009E-2</v>
      </c>
    </row>
    <row r="19" spans="1:4" ht="16.5" thickTop="1" thickBot="1" x14ac:dyDescent="0.3">
      <c r="A19" s="15">
        <v>15</v>
      </c>
      <c r="B19" s="16" t="s">
        <v>102</v>
      </c>
      <c r="C19" s="17">
        <v>12937.455510911414</v>
      </c>
      <c r="D19" s="14">
        <f t="shared" si="0"/>
        <v>2.8195647761109417E-3</v>
      </c>
    </row>
    <row r="20" spans="1:4" ht="16.5" thickTop="1" thickBot="1" x14ac:dyDescent="0.3">
      <c r="A20" s="15">
        <v>16</v>
      </c>
      <c r="B20" s="16" t="s">
        <v>103</v>
      </c>
      <c r="C20" s="17">
        <v>864763.37691599259</v>
      </c>
      <c r="D20" s="14">
        <f t="shared" si="0"/>
        <v>0.18846490758299914</v>
      </c>
    </row>
    <row r="21" spans="1:4" ht="16.5" thickTop="1" thickBot="1" x14ac:dyDescent="0.3">
      <c r="A21" s="15">
        <v>17</v>
      </c>
      <c r="B21" s="16" t="s">
        <v>104</v>
      </c>
      <c r="C21" s="17">
        <v>953771.96995361871</v>
      </c>
      <c r="D21" s="14">
        <f t="shared" si="0"/>
        <v>0.20786327331947804</v>
      </c>
    </row>
    <row r="22" spans="1:4" ht="16.5" thickTop="1" thickBot="1" x14ac:dyDescent="0.3">
      <c r="A22" s="15">
        <v>18</v>
      </c>
      <c r="B22" s="16" t="s">
        <v>105</v>
      </c>
      <c r="C22" s="17">
        <v>1471039.1973788519</v>
      </c>
      <c r="D22" s="14">
        <f t="shared" si="0"/>
        <v>0.3205955221805224</v>
      </c>
    </row>
    <row r="23" spans="1:4" ht="16.5" thickTop="1" thickBot="1" x14ac:dyDescent="0.3">
      <c r="A23" s="31"/>
      <c r="B23" s="18" t="s">
        <v>106</v>
      </c>
      <c r="C23" s="19">
        <f>SUM(C5:C22)</f>
        <v>4588458.3395726047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B3D9C-6C7B-4FAF-9D44-D2BC09523894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153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1027.278766771035</v>
      </c>
      <c r="D6" s="14">
        <f t="shared" ref="D6:D23" si="0">C6/C$23</f>
        <v>1.2178223392480054E-4</v>
      </c>
    </row>
    <row r="7" spans="1:4" ht="16.5" thickTop="1" thickBot="1" x14ac:dyDescent="0.3">
      <c r="A7" s="15">
        <v>3</v>
      </c>
      <c r="B7" s="16" t="s">
        <v>90</v>
      </c>
      <c r="C7" s="17">
        <v>175304.34043744692</v>
      </c>
      <c r="D7" s="14">
        <f t="shared" si="0"/>
        <v>2.0782045619701196E-2</v>
      </c>
    </row>
    <row r="8" spans="1:4" ht="16.5" thickTop="1" thickBot="1" x14ac:dyDescent="0.3">
      <c r="A8" s="15">
        <v>4</v>
      </c>
      <c r="B8" s="16" t="s">
        <v>91</v>
      </c>
      <c r="C8" s="17">
        <v>49917.643824381579</v>
      </c>
      <c r="D8" s="14">
        <f t="shared" si="0"/>
        <v>5.9176558241378014E-3</v>
      </c>
    </row>
    <row r="9" spans="1:4" ht="16.5" thickTop="1" thickBot="1" x14ac:dyDescent="0.3">
      <c r="A9" s="15">
        <v>5</v>
      </c>
      <c r="B9" s="16" t="s">
        <v>92</v>
      </c>
      <c r="C9" s="17">
        <v>96654.832033213723</v>
      </c>
      <c r="D9" s="14">
        <f t="shared" si="0"/>
        <v>1.1458273786412917E-2</v>
      </c>
    </row>
    <row r="10" spans="1:4" ht="16.5" thickTop="1" thickBot="1" x14ac:dyDescent="0.3">
      <c r="A10" s="15">
        <v>6</v>
      </c>
      <c r="B10" s="16" t="s">
        <v>93</v>
      </c>
      <c r="C10" s="17">
        <v>100159.82526304443</v>
      </c>
      <c r="D10" s="14">
        <f t="shared" si="0"/>
        <v>1.1873785056797447E-2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23863.068695766888</v>
      </c>
      <c r="D13" s="14">
        <f t="shared" si="0"/>
        <v>2.8289281430453179E-3</v>
      </c>
    </row>
    <row r="14" spans="1:4" ht="16.5" thickTop="1" thickBot="1" x14ac:dyDescent="0.3">
      <c r="A14" s="15">
        <v>10</v>
      </c>
      <c r="B14" s="16" t="s">
        <v>97</v>
      </c>
      <c r="C14" s="17">
        <v>720608.46109445544</v>
      </c>
      <c r="D14" s="14">
        <f t="shared" si="0"/>
        <v>8.5426965898493343E-2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2195122.3334075725</v>
      </c>
      <c r="D16" s="14">
        <f t="shared" si="0"/>
        <v>0.26022819720187806</v>
      </c>
    </row>
    <row r="17" spans="1:4" ht="16.5" thickTop="1" thickBot="1" x14ac:dyDescent="0.3">
      <c r="A17" s="15">
        <v>13</v>
      </c>
      <c r="B17" s="16" t="s">
        <v>100</v>
      </c>
      <c r="C17" s="17">
        <v>148643.39972393218</v>
      </c>
      <c r="D17" s="14">
        <f t="shared" si="0"/>
        <v>1.7621434280644714E-2</v>
      </c>
    </row>
    <row r="18" spans="1:4" ht="16.5" thickTop="1" thickBot="1" x14ac:dyDescent="0.3">
      <c r="A18" s="15">
        <v>14</v>
      </c>
      <c r="B18" s="16" t="s">
        <v>101</v>
      </c>
      <c r="C18" s="17">
        <v>1312607.0376925387</v>
      </c>
      <c r="D18" s="14">
        <f t="shared" si="0"/>
        <v>0.15560743829843113</v>
      </c>
    </row>
    <row r="19" spans="1:4" ht="16.5" thickTop="1" thickBot="1" x14ac:dyDescent="0.3">
      <c r="A19" s="15">
        <v>15</v>
      </c>
      <c r="B19" s="16" t="s">
        <v>102</v>
      </c>
      <c r="C19" s="17">
        <v>5830.6930407917789</v>
      </c>
      <c r="D19" s="14">
        <f t="shared" si="0"/>
        <v>6.912192160549893E-4</v>
      </c>
    </row>
    <row r="20" spans="1:4" ht="16.5" thickTop="1" thickBot="1" x14ac:dyDescent="0.3">
      <c r="A20" s="15">
        <v>16</v>
      </c>
      <c r="B20" s="16" t="s">
        <v>103</v>
      </c>
      <c r="C20" s="17">
        <v>659732.15650175977</v>
      </c>
      <c r="D20" s="14">
        <f t="shared" si="0"/>
        <v>7.8210178589934606E-2</v>
      </c>
    </row>
    <row r="21" spans="1:4" ht="16.5" thickTop="1" thickBot="1" x14ac:dyDescent="0.3">
      <c r="A21" s="15">
        <v>17</v>
      </c>
      <c r="B21" s="16" t="s">
        <v>104</v>
      </c>
      <c r="C21" s="17">
        <v>754754.00440964685</v>
      </c>
      <c r="D21" s="14">
        <f t="shared" si="0"/>
        <v>8.9474864753222499E-2</v>
      </c>
    </row>
    <row r="22" spans="1:4" ht="16.5" thickTop="1" thickBot="1" x14ac:dyDescent="0.3">
      <c r="A22" s="15">
        <v>18</v>
      </c>
      <c r="B22" s="16" t="s">
        <v>105</v>
      </c>
      <c r="C22" s="17">
        <v>2191149.5578762996</v>
      </c>
      <c r="D22" s="14">
        <f t="shared" si="0"/>
        <v>0.25975723109732113</v>
      </c>
    </row>
    <row r="23" spans="1:4" ht="16.5" thickTop="1" thickBot="1" x14ac:dyDescent="0.3">
      <c r="A23" s="31"/>
      <c r="B23" s="18" t="s">
        <v>106</v>
      </c>
      <c r="C23" s="19">
        <f>SUM(C5:C22)</f>
        <v>8435374.6327676214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8CBD6-8CA0-4FE7-A56E-4F5707A95F4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154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2050090.8061237114</v>
      </c>
      <c r="D5" s="14">
        <f>C5/C$23</f>
        <v>4.0949391316418796E-2</v>
      </c>
    </row>
    <row r="6" spans="1:4" ht="16.5" thickTop="1" thickBot="1" x14ac:dyDescent="0.3">
      <c r="A6" s="15">
        <v>2</v>
      </c>
      <c r="B6" s="16" t="s">
        <v>89</v>
      </c>
      <c r="C6" s="17">
        <v>596053.39697123773</v>
      </c>
      <c r="D6" s="14">
        <f t="shared" ref="D6:D23" si="0">C6/C$23</f>
        <v>1.1905825695695081E-2</v>
      </c>
    </row>
    <row r="7" spans="1:4" ht="16.5" thickTop="1" thickBot="1" x14ac:dyDescent="0.3">
      <c r="A7" s="15">
        <v>3</v>
      </c>
      <c r="B7" s="16" t="s">
        <v>90</v>
      </c>
      <c r="C7" s="17">
        <v>885900.9694677894</v>
      </c>
      <c r="D7" s="14">
        <f t="shared" si="0"/>
        <v>1.7695365179908117E-2</v>
      </c>
    </row>
    <row r="8" spans="1:4" ht="16.5" thickTop="1" thickBot="1" x14ac:dyDescent="0.3">
      <c r="A8" s="15">
        <v>4</v>
      </c>
      <c r="B8" s="16" t="s">
        <v>91</v>
      </c>
      <c r="C8" s="17">
        <v>170853.78474079666</v>
      </c>
      <c r="D8" s="14">
        <f t="shared" si="0"/>
        <v>3.4127066315031676E-3</v>
      </c>
    </row>
    <row r="9" spans="1:4" ht="16.5" thickTop="1" thickBot="1" x14ac:dyDescent="0.3">
      <c r="A9" s="15">
        <v>5</v>
      </c>
      <c r="B9" s="16" t="s">
        <v>92</v>
      </c>
      <c r="C9" s="17">
        <v>93378.487655618461</v>
      </c>
      <c r="D9" s="14">
        <f t="shared" si="0"/>
        <v>1.865181883711427E-3</v>
      </c>
    </row>
    <row r="10" spans="1:4" ht="16.5" thickTop="1" thickBot="1" x14ac:dyDescent="0.3">
      <c r="A10" s="15">
        <v>6</v>
      </c>
      <c r="B10" s="16" t="s">
        <v>93</v>
      </c>
      <c r="C10" s="17">
        <v>2805010.5515278419</v>
      </c>
      <c r="D10" s="14">
        <f t="shared" si="0"/>
        <v>5.6028481459501719E-2</v>
      </c>
    </row>
    <row r="11" spans="1:4" ht="16.5" thickTop="1" thickBot="1" x14ac:dyDescent="0.3">
      <c r="A11" s="15">
        <v>7</v>
      </c>
      <c r="B11" s="16" t="s">
        <v>94</v>
      </c>
      <c r="C11" s="17">
        <v>335774.21513562108</v>
      </c>
      <c r="D11" s="14">
        <f t="shared" si="0"/>
        <v>6.7068979034883873E-3</v>
      </c>
    </row>
    <row r="12" spans="1:4" ht="16.5" thickTop="1" thickBot="1" x14ac:dyDescent="0.3">
      <c r="A12" s="15">
        <v>8</v>
      </c>
      <c r="B12" s="16" t="s">
        <v>95</v>
      </c>
      <c r="C12" s="17">
        <v>15770.145952109722</v>
      </c>
      <c r="D12" s="14">
        <f t="shared" si="0"/>
        <v>3.1499964576252521E-4</v>
      </c>
    </row>
    <row r="13" spans="1:4" ht="16.5" thickTop="1" thickBot="1" x14ac:dyDescent="0.3">
      <c r="A13" s="15">
        <v>9</v>
      </c>
      <c r="B13" s="16" t="s">
        <v>96</v>
      </c>
      <c r="C13" s="17">
        <v>475716.97106850852</v>
      </c>
      <c r="D13" s="14">
        <f t="shared" si="0"/>
        <v>9.5021744139124273E-3</v>
      </c>
    </row>
    <row r="14" spans="1:4" ht="16.5" thickTop="1" thickBot="1" x14ac:dyDescent="0.3">
      <c r="A14" s="15">
        <v>10</v>
      </c>
      <c r="B14" s="16" t="s">
        <v>97</v>
      </c>
      <c r="C14" s="17">
        <v>2129993.0859352374</v>
      </c>
      <c r="D14" s="14">
        <f t="shared" si="0"/>
        <v>4.2545393656072579E-2</v>
      </c>
    </row>
    <row r="15" spans="1:4" ht="16.5" thickTop="1" thickBot="1" x14ac:dyDescent="0.3">
      <c r="A15" s="15">
        <v>11</v>
      </c>
      <c r="B15" s="16" t="s">
        <v>98</v>
      </c>
      <c r="C15" s="17">
        <v>38849.574138058088</v>
      </c>
      <c r="D15" s="14">
        <f t="shared" si="0"/>
        <v>7.7599802365025782E-4</v>
      </c>
    </row>
    <row r="16" spans="1:4" ht="16.5" thickTop="1" thickBot="1" x14ac:dyDescent="0.3">
      <c r="A16" s="15">
        <v>12</v>
      </c>
      <c r="B16" s="16" t="s">
        <v>99</v>
      </c>
      <c r="C16" s="17">
        <v>913930.39558059059</v>
      </c>
      <c r="D16" s="14">
        <f t="shared" si="0"/>
        <v>1.8255236935266098E-2</v>
      </c>
    </row>
    <row r="17" spans="1:4" ht="16.5" thickTop="1" thickBot="1" x14ac:dyDescent="0.3">
      <c r="A17" s="15">
        <v>13</v>
      </c>
      <c r="B17" s="16" t="s">
        <v>100</v>
      </c>
      <c r="C17" s="17">
        <v>803404.05574497557</v>
      </c>
      <c r="D17" s="14">
        <f t="shared" si="0"/>
        <v>1.604753651186009E-2</v>
      </c>
    </row>
    <row r="18" spans="1:4" ht="16.5" thickTop="1" thickBot="1" x14ac:dyDescent="0.3">
      <c r="A18" s="15">
        <v>14</v>
      </c>
      <c r="B18" s="16" t="s">
        <v>101</v>
      </c>
      <c r="C18" s="17">
        <v>5843611.9840557827</v>
      </c>
      <c r="D18" s="14">
        <f t="shared" si="0"/>
        <v>0.11672280716621813</v>
      </c>
    </row>
    <row r="19" spans="1:4" ht="16.5" thickTop="1" thickBot="1" x14ac:dyDescent="0.3">
      <c r="A19" s="15">
        <v>15</v>
      </c>
      <c r="B19" s="16" t="s">
        <v>102</v>
      </c>
      <c r="C19" s="17">
        <v>384028.83415418089</v>
      </c>
      <c r="D19" s="14">
        <f t="shared" si="0"/>
        <v>7.6707563194733375E-3</v>
      </c>
    </row>
    <row r="20" spans="1:4" ht="16.5" thickTop="1" thickBot="1" x14ac:dyDescent="0.3">
      <c r="A20" s="15">
        <v>16</v>
      </c>
      <c r="B20" s="16" t="s">
        <v>103</v>
      </c>
      <c r="C20" s="17">
        <v>2389959.4707068806</v>
      </c>
      <c r="D20" s="14">
        <f t="shared" si="0"/>
        <v>4.7738073505828621E-2</v>
      </c>
    </row>
    <row r="21" spans="1:4" ht="16.5" thickTop="1" thickBot="1" x14ac:dyDescent="0.3">
      <c r="A21" s="15">
        <v>17</v>
      </c>
      <c r="B21" s="16" t="s">
        <v>104</v>
      </c>
      <c r="C21" s="17">
        <v>27426712.868048999</v>
      </c>
      <c r="D21" s="14">
        <f t="shared" si="0"/>
        <v>0.54783290301191867</v>
      </c>
    </row>
    <row r="22" spans="1:4" ht="16.5" thickTop="1" thickBot="1" x14ac:dyDescent="0.3">
      <c r="A22" s="15">
        <v>18</v>
      </c>
      <c r="B22" s="16" t="s">
        <v>105</v>
      </c>
      <c r="C22" s="17">
        <v>2704972.1066708015</v>
      </c>
      <c r="D22" s="14">
        <f t="shared" si="0"/>
        <v>5.403027073981044E-2</v>
      </c>
    </row>
    <row r="23" spans="1:4" ht="16.5" thickTop="1" thickBot="1" x14ac:dyDescent="0.3">
      <c r="A23" s="31"/>
      <c r="B23" s="18" t="s">
        <v>106</v>
      </c>
      <c r="C23" s="19">
        <f>SUM(C5:C22)</f>
        <v>50064011.70367875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BF641-9C3A-46C8-968C-2C26EDF3BE4C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155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90</v>
      </c>
      <c r="C7" s="17">
        <v>14402.579217296201</v>
      </c>
      <c r="D7" s="14">
        <f t="shared" si="0"/>
        <v>4.1611929659069187E-2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3930.2837975112157</v>
      </c>
      <c r="D9" s="14">
        <f t="shared" si="0"/>
        <v>1.1355375343175421E-2</v>
      </c>
    </row>
    <row r="10" spans="1:4" ht="16.5" thickTop="1" thickBot="1" x14ac:dyDescent="0.3">
      <c r="A10" s="15">
        <v>6</v>
      </c>
      <c r="B10" s="16" t="s">
        <v>93</v>
      </c>
      <c r="C10" s="17">
        <v>0</v>
      </c>
      <c r="D10" s="14">
        <f t="shared" si="0"/>
        <v>0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3018.5523674147298</v>
      </c>
      <c r="D14" s="14">
        <f t="shared" si="0"/>
        <v>8.7212010355919353E-3</v>
      </c>
    </row>
    <row r="15" spans="1:4" ht="16.5" thickTop="1" thickBot="1" x14ac:dyDescent="0.3">
      <c r="A15" s="15">
        <v>11</v>
      </c>
      <c r="B15" s="16" t="s">
        <v>98</v>
      </c>
      <c r="C15" s="17">
        <v>668.16526751253855</v>
      </c>
      <c r="D15" s="14">
        <f t="shared" si="0"/>
        <v>1.9304629881136308E-3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24028.994778768967</v>
      </c>
      <c r="D17" s="14">
        <f t="shared" si="0"/>
        <v>6.9424568018448651E-2</v>
      </c>
    </row>
    <row r="18" spans="1:4" ht="16.5" thickTop="1" thickBot="1" x14ac:dyDescent="0.3">
      <c r="A18" s="15">
        <v>14</v>
      </c>
      <c r="B18" s="16" t="s">
        <v>101</v>
      </c>
      <c r="C18" s="17">
        <v>179632.64970237145</v>
      </c>
      <c r="D18" s="14">
        <f t="shared" si="0"/>
        <v>0.51899462388727302</v>
      </c>
    </row>
    <row r="19" spans="1:4" ht="16.5" thickTop="1" thickBot="1" x14ac:dyDescent="0.3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103</v>
      </c>
      <c r="C20" s="17">
        <v>85143.608328386355</v>
      </c>
      <c r="D20" s="14">
        <f t="shared" si="0"/>
        <v>0.24599690008476668</v>
      </c>
    </row>
    <row r="21" spans="1:4" ht="16.5" thickTop="1" thickBot="1" x14ac:dyDescent="0.3">
      <c r="A21" s="15">
        <v>17</v>
      </c>
      <c r="B21" s="16" t="s">
        <v>104</v>
      </c>
      <c r="C21" s="17">
        <v>14021.189654146418</v>
      </c>
      <c r="D21" s="14">
        <f t="shared" si="0"/>
        <v>4.0510018991885839E-2</v>
      </c>
    </row>
    <row r="22" spans="1:4" ht="16.5" thickTop="1" thickBot="1" x14ac:dyDescent="0.3">
      <c r="A22" s="15">
        <v>18</v>
      </c>
      <c r="B22" s="16" t="s">
        <v>105</v>
      </c>
      <c r="C22" s="17">
        <v>21270.567376338939</v>
      </c>
      <c r="D22" s="14">
        <f t="shared" si="0"/>
        <v>6.1454919991675599E-2</v>
      </c>
    </row>
    <row r="23" spans="1:4" ht="16.5" thickTop="1" thickBot="1" x14ac:dyDescent="0.3">
      <c r="A23" s="31"/>
      <c r="B23" s="18" t="s">
        <v>106</v>
      </c>
      <c r="C23" s="19">
        <f>SUM(C5:C22)</f>
        <v>346116.59048974683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41FF6-70CE-44A7-ABB7-740F79B65AA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109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23302.221962878666</v>
      </c>
      <c r="D5" s="14">
        <f>C5/C$23</f>
        <v>3.7132509518123789E-3</v>
      </c>
    </row>
    <row r="6" spans="1:4" ht="16.5" thickTop="1" thickBot="1" x14ac:dyDescent="0.3">
      <c r="A6" s="15">
        <v>2</v>
      </c>
      <c r="B6" s="16" t="s">
        <v>89</v>
      </c>
      <c r="C6" s="17">
        <v>45589.808474293437</v>
      </c>
      <c r="D6" s="14">
        <f t="shared" ref="D6:D23" si="0">C6/C$23</f>
        <v>7.2648179207885797E-3</v>
      </c>
    </row>
    <row r="7" spans="1:4" ht="16.5" thickTop="1" thickBot="1" x14ac:dyDescent="0.3">
      <c r="A7" s="15">
        <v>3</v>
      </c>
      <c r="B7" s="16" t="s">
        <v>90</v>
      </c>
      <c r="C7" s="17">
        <v>133715.50470745162</v>
      </c>
      <c r="D7" s="14">
        <f t="shared" si="0"/>
        <v>2.1307806007426742E-2</v>
      </c>
    </row>
    <row r="8" spans="1:4" ht="16.5" thickTop="1" thickBot="1" x14ac:dyDescent="0.3">
      <c r="A8" s="15">
        <v>4</v>
      </c>
      <c r="B8" s="16" t="s">
        <v>91</v>
      </c>
      <c r="C8" s="17">
        <v>505018.61236261216</v>
      </c>
      <c r="D8" s="14">
        <f t="shared" si="0"/>
        <v>8.0475623570395949E-2</v>
      </c>
    </row>
    <row r="9" spans="1:4" ht="16.5" thickTop="1" thickBot="1" x14ac:dyDescent="0.3">
      <c r="A9" s="15">
        <v>5</v>
      </c>
      <c r="B9" s="16" t="s">
        <v>92</v>
      </c>
      <c r="C9" s="17">
        <v>5621.1448072779458</v>
      </c>
      <c r="D9" s="14">
        <f t="shared" si="0"/>
        <v>8.9573952815105316E-4</v>
      </c>
    </row>
    <row r="10" spans="1:4" ht="16.5" thickTop="1" thickBot="1" x14ac:dyDescent="0.3">
      <c r="A10" s="15">
        <v>6</v>
      </c>
      <c r="B10" s="16" t="s">
        <v>93</v>
      </c>
      <c r="C10" s="17">
        <v>60165.748285605965</v>
      </c>
      <c r="D10" s="14">
        <f t="shared" si="0"/>
        <v>9.5875201276484235E-3</v>
      </c>
    </row>
    <row r="11" spans="1:4" ht="16.5" thickTop="1" thickBot="1" x14ac:dyDescent="0.3">
      <c r="A11" s="15">
        <v>7</v>
      </c>
      <c r="B11" s="16" t="s">
        <v>94</v>
      </c>
      <c r="C11" s="17">
        <v>2951.6852847967293</v>
      </c>
      <c r="D11" s="14">
        <f t="shared" si="0"/>
        <v>4.703563553159138E-4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14164.782988037845</v>
      </c>
      <c r="D13" s="14">
        <f t="shared" si="0"/>
        <v>2.2571836280822054E-3</v>
      </c>
    </row>
    <row r="14" spans="1:4" ht="16.5" thickTop="1" thickBot="1" x14ac:dyDescent="0.3">
      <c r="A14" s="15">
        <v>10</v>
      </c>
      <c r="B14" s="16" t="s">
        <v>97</v>
      </c>
      <c r="C14" s="17">
        <v>486419.05162792484</v>
      </c>
      <c r="D14" s="14">
        <f t="shared" si="0"/>
        <v>7.7511750137579424E-2</v>
      </c>
    </row>
    <row r="15" spans="1:4" ht="16.5" thickTop="1" thickBot="1" x14ac:dyDescent="0.3">
      <c r="A15" s="15">
        <v>11</v>
      </c>
      <c r="B15" s="16" t="s">
        <v>98</v>
      </c>
      <c r="C15" s="17">
        <v>98015.835752484345</v>
      </c>
      <c r="D15" s="14">
        <f t="shared" si="0"/>
        <v>1.5618999594991259E-2</v>
      </c>
    </row>
    <row r="16" spans="1:4" ht="16.5" thickTop="1" thickBot="1" x14ac:dyDescent="0.3">
      <c r="A16" s="15">
        <v>12</v>
      </c>
      <c r="B16" s="16" t="s">
        <v>99</v>
      </c>
      <c r="C16" s="17">
        <v>22373.514774425144</v>
      </c>
      <c r="D16" s="14">
        <f t="shared" si="0"/>
        <v>3.5652597921292523E-3</v>
      </c>
    </row>
    <row r="17" spans="1:4" ht="16.5" thickTop="1" thickBot="1" x14ac:dyDescent="0.3">
      <c r="A17" s="15">
        <v>13</v>
      </c>
      <c r="B17" s="16" t="s">
        <v>100</v>
      </c>
      <c r="C17" s="17">
        <v>217918.76400767203</v>
      </c>
      <c r="D17" s="14">
        <f t="shared" si="0"/>
        <v>3.4725746718846442E-2</v>
      </c>
    </row>
    <row r="18" spans="1:4" ht="16.5" thickTop="1" thickBot="1" x14ac:dyDescent="0.3">
      <c r="A18" s="15">
        <v>14</v>
      </c>
      <c r="B18" s="16" t="s">
        <v>101</v>
      </c>
      <c r="C18" s="17">
        <v>3436414.6637840108</v>
      </c>
      <c r="D18" s="14">
        <f t="shared" si="0"/>
        <v>0.54759885308128964</v>
      </c>
    </row>
    <row r="19" spans="1:4" ht="16.5" thickTop="1" thickBot="1" x14ac:dyDescent="0.3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103</v>
      </c>
      <c r="C20" s="17">
        <v>445519.69853834657</v>
      </c>
      <c r="D20" s="14">
        <f t="shared" si="0"/>
        <v>7.0994364712690702E-2</v>
      </c>
    </row>
    <row r="21" spans="1:4" ht="16.5" thickTop="1" thickBot="1" x14ac:dyDescent="0.3">
      <c r="A21" s="15">
        <v>17</v>
      </c>
      <c r="B21" s="16" t="s">
        <v>104</v>
      </c>
      <c r="C21" s="17">
        <v>343003.35439131391</v>
      </c>
      <c r="D21" s="14">
        <f t="shared" si="0"/>
        <v>5.4658201016082091E-2</v>
      </c>
    </row>
    <row r="22" spans="1:4" ht="16.5" thickTop="1" thickBot="1" x14ac:dyDescent="0.3">
      <c r="A22" s="15">
        <v>18</v>
      </c>
      <c r="B22" s="16" t="s">
        <v>105</v>
      </c>
      <c r="C22" s="17">
        <v>435229.02166310267</v>
      </c>
      <c r="D22" s="14">
        <f t="shared" si="0"/>
        <v>6.9354526856770099E-2</v>
      </c>
    </row>
    <row r="23" spans="1:4" ht="16.5" thickTop="1" thickBot="1" x14ac:dyDescent="0.3">
      <c r="A23" s="31"/>
      <c r="B23" s="18" t="s">
        <v>106</v>
      </c>
      <c r="C23" s="19">
        <f>SUM(C5:C22)</f>
        <v>6275423.4134122338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DC2A4-6DF4-406C-93FC-6E907088C48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156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1269.562343324423</v>
      </c>
      <c r="D5" s="14">
        <f>C5/C$23</f>
        <v>9.036406364901769E-4</v>
      </c>
    </row>
    <row r="6" spans="1:4" ht="16.5" thickTop="1" thickBot="1" x14ac:dyDescent="0.3">
      <c r="A6" s="15">
        <v>2</v>
      </c>
      <c r="B6" s="16" t="s">
        <v>89</v>
      </c>
      <c r="C6" s="17">
        <v>891.29724186740327</v>
      </c>
      <c r="D6" s="14">
        <f t="shared" ref="D6:D23" si="0">C6/C$23</f>
        <v>6.3440161972194297E-4</v>
      </c>
    </row>
    <row r="7" spans="1:4" ht="16.5" thickTop="1" thickBot="1" x14ac:dyDescent="0.3">
      <c r="A7" s="15">
        <v>3</v>
      </c>
      <c r="B7" s="16" t="s">
        <v>90</v>
      </c>
      <c r="C7" s="17">
        <v>82992.985681677877</v>
      </c>
      <c r="D7" s="14">
        <f t="shared" si="0"/>
        <v>5.9072195075690864E-2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1218.6676361741127</v>
      </c>
      <c r="D9" s="14">
        <f t="shared" si="0"/>
        <v>8.6741514051109903E-4</v>
      </c>
    </row>
    <row r="10" spans="1:4" ht="16.5" thickTop="1" thickBot="1" x14ac:dyDescent="0.3">
      <c r="A10" s="15">
        <v>6</v>
      </c>
      <c r="B10" s="16" t="s">
        <v>93</v>
      </c>
      <c r="C10" s="17">
        <v>9326.5519800994261</v>
      </c>
      <c r="D10" s="14">
        <f t="shared" si="0"/>
        <v>6.638391105305585E-3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151217.9348625835</v>
      </c>
      <c r="D14" s="14">
        <f t="shared" si="0"/>
        <v>0.1076328954040475</v>
      </c>
    </row>
    <row r="15" spans="1:4" ht="16.5" thickTop="1" thickBot="1" x14ac:dyDescent="0.3">
      <c r="A15" s="15">
        <v>11</v>
      </c>
      <c r="B15" s="16" t="s">
        <v>98</v>
      </c>
      <c r="C15" s="17">
        <v>32890.141300587005</v>
      </c>
      <c r="D15" s="14">
        <f t="shared" si="0"/>
        <v>2.341032590907546E-2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113474.25671203455</v>
      </c>
      <c r="D17" s="14">
        <f t="shared" si="0"/>
        <v>8.0767951333532623E-2</v>
      </c>
    </row>
    <row r="18" spans="1:4" ht="16.5" thickTop="1" thickBot="1" x14ac:dyDescent="0.3">
      <c r="A18" s="15">
        <v>14</v>
      </c>
      <c r="B18" s="16" t="s">
        <v>101</v>
      </c>
      <c r="C18" s="17">
        <v>413453.09443318669</v>
      </c>
      <c r="D18" s="14">
        <f t="shared" si="0"/>
        <v>0.29428489225201071</v>
      </c>
    </row>
    <row r="19" spans="1:4" ht="16.5" thickTop="1" thickBot="1" x14ac:dyDescent="0.3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103</v>
      </c>
      <c r="C20" s="17">
        <v>221522.097329379</v>
      </c>
      <c r="D20" s="14">
        <f t="shared" si="0"/>
        <v>0.15767352432901047</v>
      </c>
    </row>
    <row r="21" spans="1:4" ht="16.5" thickTop="1" thickBot="1" x14ac:dyDescent="0.3">
      <c r="A21" s="15">
        <v>17</v>
      </c>
      <c r="B21" s="16" t="s">
        <v>104</v>
      </c>
      <c r="C21" s="17">
        <v>78531.32580322698</v>
      </c>
      <c r="D21" s="14">
        <f t="shared" si="0"/>
        <v>5.5896504497307202E-2</v>
      </c>
    </row>
    <row r="22" spans="1:4" ht="16.5" thickTop="1" thickBot="1" x14ac:dyDescent="0.3">
      <c r="A22" s="15">
        <v>18</v>
      </c>
      <c r="B22" s="16" t="s">
        <v>105</v>
      </c>
      <c r="C22" s="17">
        <v>298153.70865540858</v>
      </c>
      <c r="D22" s="14">
        <f t="shared" si="0"/>
        <v>0.21221786269729631</v>
      </c>
    </row>
    <row r="23" spans="1:4" ht="16.5" thickTop="1" thickBot="1" x14ac:dyDescent="0.3">
      <c r="A23" s="31"/>
      <c r="B23" s="18" t="s">
        <v>106</v>
      </c>
      <c r="C23" s="19">
        <f>SUM(C5:C22)</f>
        <v>1404941.6239795496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466B8-FD44-4965-B089-73BD25B1744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157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2628897.1279824395</v>
      </c>
      <c r="D5" s="14">
        <f>C5/C$23</f>
        <v>2.0142302891226219E-2</v>
      </c>
    </row>
    <row r="6" spans="1:4" ht="16.5" thickTop="1" thickBot="1" x14ac:dyDescent="0.3">
      <c r="A6" s="15">
        <v>2</v>
      </c>
      <c r="B6" s="16" t="s">
        <v>89</v>
      </c>
      <c r="C6" s="17">
        <v>3797256.596452693</v>
      </c>
      <c r="D6" s="14">
        <f t="shared" ref="D6:D23" si="0">C6/C$23</f>
        <v>2.9094136741727925E-2</v>
      </c>
    </row>
    <row r="7" spans="1:4" ht="16.5" thickTop="1" thickBot="1" x14ac:dyDescent="0.3">
      <c r="A7" s="15">
        <v>3</v>
      </c>
      <c r="B7" s="16" t="s">
        <v>90</v>
      </c>
      <c r="C7" s="17">
        <v>2496053.4546788479</v>
      </c>
      <c r="D7" s="14">
        <f t="shared" si="0"/>
        <v>1.9124470174843901E-2</v>
      </c>
    </row>
    <row r="8" spans="1:4" ht="16.5" thickTop="1" thickBot="1" x14ac:dyDescent="0.3">
      <c r="A8" s="15">
        <v>4</v>
      </c>
      <c r="B8" s="16" t="s">
        <v>91</v>
      </c>
      <c r="C8" s="17">
        <v>4757.460075574716</v>
      </c>
      <c r="D8" s="14">
        <f t="shared" si="0"/>
        <v>3.6451103702442786E-5</v>
      </c>
    </row>
    <row r="9" spans="1:4" ht="16.5" thickTop="1" thickBot="1" x14ac:dyDescent="0.3">
      <c r="A9" s="15">
        <v>5</v>
      </c>
      <c r="B9" s="16" t="s">
        <v>92</v>
      </c>
      <c r="C9" s="17">
        <v>579612.69793176849</v>
      </c>
      <c r="D9" s="14">
        <f t="shared" si="0"/>
        <v>4.4409248262606326E-3</v>
      </c>
    </row>
    <row r="10" spans="1:4" ht="16.5" thickTop="1" thickBot="1" x14ac:dyDescent="0.3">
      <c r="A10" s="15">
        <v>6</v>
      </c>
      <c r="B10" s="16" t="s">
        <v>93</v>
      </c>
      <c r="C10" s="17">
        <v>5675676.3971115854</v>
      </c>
      <c r="D10" s="14">
        <f t="shared" si="0"/>
        <v>4.3486369963415601E-2</v>
      </c>
    </row>
    <row r="11" spans="1:4" ht="16.5" thickTop="1" thickBot="1" x14ac:dyDescent="0.3">
      <c r="A11" s="15">
        <v>7</v>
      </c>
      <c r="B11" s="16" t="s">
        <v>94</v>
      </c>
      <c r="C11" s="17">
        <v>5137318.6562045654</v>
      </c>
      <c r="D11" s="14">
        <f t="shared" si="0"/>
        <v>3.9361535801681939E-2</v>
      </c>
    </row>
    <row r="12" spans="1:4" ht="16.5" thickTop="1" thickBot="1" x14ac:dyDescent="0.3">
      <c r="A12" s="15">
        <v>8</v>
      </c>
      <c r="B12" s="16" t="s">
        <v>95</v>
      </c>
      <c r="C12" s="17">
        <v>1173565.5899248756</v>
      </c>
      <c r="D12" s="14">
        <f t="shared" si="0"/>
        <v>8.9917225453126689E-3</v>
      </c>
    </row>
    <row r="13" spans="1:4" ht="16.5" thickTop="1" thickBot="1" x14ac:dyDescent="0.3">
      <c r="A13" s="15">
        <v>9</v>
      </c>
      <c r="B13" s="16" t="s">
        <v>96</v>
      </c>
      <c r="C13" s="17">
        <v>790476.9764389015</v>
      </c>
      <c r="D13" s="14">
        <f t="shared" si="0"/>
        <v>6.0565423114112065E-3</v>
      </c>
    </row>
    <row r="14" spans="1:4" ht="16.5" thickTop="1" thickBot="1" x14ac:dyDescent="0.3">
      <c r="A14" s="15">
        <v>10</v>
      </c>
      <c r="B14" s="16" t="s">
        <v>97</v>
      </c>
      <c r="C14" s="17">
        <v>3025521.9613376986</v>
      </c>
      <c r="D14" s="14">
        <f t="shared" si="0"/>
        <v>2.3181196061517331E-2</v>
      </c>
    </row>
    <row r="15" spans="1:4" ht="16.5" thickTop="1" thickBot="1" x14ac:dyDescent="0.3">
      <c r="A15" s="15">
        <v>11</v>
      </c>
      <c r="B15" s="16" t="s">
        <v>98</v>
      </c>
      <c r="C15" s="17">
        <v>621855.29408006929</v>
      </c>
      <c r="D15" s="14">
        <f t="shared" si="0"/>
        <v>4.7645826664530402E-3</v>
      </c>
    </row>
    <row r="16" spans="1:4" ht="16.5" thickTop="1" thickBot="1" x14ac:dyDescent="0.3">
      <c r="A16" s="15">
        <v>12</v>
      </c>
      <c r="B16" s="16" t="s">
        <v>99</v>
      </c>
      <c r="C16" s="17">
        <v>11878743.04565108</v>
      </c>
      <c r="D16" s="14">
        <f t="shared" si="0"/>
        <v>9.1013542464545363E-2</v>
      </c>
    </row>
    <row r="17" spans="1:4" ht="16.5" thickTop="1" thickBot="1" x14ac:dyDescent="0.3">
      <c r="A17" s="15">
        <v>13</v>
      </c>
      <c r="B17" s="16" t="s">
        <v>100</v>
      </c>
      <c r="C17" s="17">
        <v>5546251.0597434221</v>
      </c>
      <c r="D17" s="14">
        <f t="shared" si="0"/>
        <v>4.2494728137906293E-2</v>
      </c>
    </row>
    <row r="18" spans="1:4" ht="16.5" thickTop="1" thickBot="1" x14ac:dyDescent="0.3">
      <c r="A18" s="15">
        <v>14</v>
      </c>
      <c r="B18" s="16" t="s">
        <v>101</v>
      </c>
      <c r="C18" s="17">
        <v>12882759.144160619</v>
      </c>
      <c r="D18" s="14">
        <f t="shared" si="0"/>
        <v>9.870619660022345E-2</v>
      </c>
    </row>
    <row r="19" spans="1:4" ht="16.5" thickTop="1" thickBot="1" x14ac:dyDescent="0.3">
      <c r="A19" s="15">
        <v>15</v>
      </c>
      <c r="B19" s="16" t="s">
        <v>102</v>
      </c>
      <c r="C19" s="17">
        <v>507065.11136544228</v>
      </c>
      <c r="D19" s="14">
        <f t="shared" si="0"/>
        <v>3.8850736873581905E-3</v>
      </c>
    </row>
    <row r="20" spans="1:4" ht="16.5" thickTop="1" thickBot="1" x14ac:dyDescent="0.3">
      <c r="A20" s="15">
        <v>16</v>
      </c>
      <c r="B20" s="16" t="s">
        <v>103</v>
      </c>
      <c r="C20" s="17">
        <v>3604887.0123559507</v>
      </c>
      <c r="D20" s="14">
        <f t="shared" si="0"/>
        <v>2.762022344603746E-2</v>
      </c>
    </row>
    <row r="21" spans="1:4" ht="16.5" thickTop="1" thickBot="1" x14ac:dyDescent="0.3">
      <c r="A21" s="15">
        <v>17</v>
      </c>
      <c r="B21" s="16" t="s">
        <v>104</v>
      </c>
      <c r="C21" s="17">
        <v>63737202.210379347</v>
      </c>
      <c r="D21" s="14">
        <f t="shared" si="0"/>
        <v>0.4883470025113017</v>
      </c>
    </row>
    <row r="22" spans="1:4" ht="16.5" thickTop="1" thickBot="1" x14ac:dyDescent="0.3">
      <c r="A22" s="15">
        <v>18</v>
      </c>
      <c r="B22" s="16" t="s">
        <v>105</v>
      </c>
      <c r="C22" s="17">
        <v>6428314.8683162574</v>
      </c>
      <c r="D22" s="14">
        <f t="shared" si="0"/>
        <v>4.9252998065074514E-2</v>
      </c>
    </row>
    <row r="23" spans="1:4" ht="16.5" thickTop="1" thickBot="1" x14ac:dyDescent="0.3">
      <c r="A23" s="31"/>
      <c r="B23" s="18" t="s">
        <v>106</v>
      </c>
      <c r="C23" s="19">
        <f>SUM(C5:C22)</f>
        <v>130516214.66419116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AB698-76BD-4B80-8DC6-57ADB56DC01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158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978803.1877380315</v>
      </c>
      <c r="D5" s="14">
        <f>C5/C$23</f>
        <v>8.1016724029285586E-2</v>
      </c>
    </row>
    <row r="6" spans="1:4" ht="16.5" thickTop="1" thickBot="1" x14ac:dyDescent="0.3">
      <c r="A6" s="15">
        <v>2</v>
      </c>
      <c r="B6" s="16" t="s">
        <v>89</v>
      </c>
      <c r="C6" s="17">
        <v>60144.616459949117</v>
      </c>
      <c r="D6" s="14">
        <f t="shared" ref="D6:D23" si="0">C6/C$23</f>
        <v>4.9782426688286053E-3</v>
      </c>
    </row>
    <row r="7" spans="1:4" ht="16.5" thickTop="1" thickBot="1" x14ac:dyDescent="0.3">
      <c r="A7" s="15">
        <v>3</v>
      </c>
      <c r="B7" s="16" t="s">
        <v>90</v>
      </c>
      <c r="C7" s="17">
        <v>486222.81060333119</v>
      </c>
      <c r="D7" s="14">
        <f t="shared" si="0"/>
        <v>4.0245250277971774E-2</v>
      </c>
    </row>
    <row r="8" spans="1:4" ht="16.5" thickTop="1" thickBot="1" x14ac:dyDescent="0.3">
      <c r="A8" s="15">
        <v>4</v>
      </c>
      <c r="B8" s="16" t="s">
        <v>91</v>
      </c>
      <c r="C8" s="17">
        <v>11561.239432038959</v>
      </c>
      <c r="D8" s="14">
        <f t="shared" si="0"/>
        <v>9.5693777486213327E-4</v>
      </c>
    </row>
    <row r="9" spans="1:4" ht="16.5" thickTop="1" thickBot="1" x14ac:dyDescent="0.3">
      <c r="A9" s="15">
        <v>5</v>
      </c>
      <c r="B9" s="16" t="s">
        <v>92</v>
      </c>
      <c r="C9" s="17">
        <v>71238.276149717189</v>
      </c>
      <c r="D9" s="14">
        <f t="shared" si="0"/>
        <v>5.8964783027334869E-3</v>
      </c>
    </row>
    <row r="10" spans="1:4" ht="16.5" thickTop="1" thickBot="1" x14ac:dyDescent="0.3">
      <c r="A10" s="15">
        <v>6</v>
      </c>
      <c r="B10" s="16" t="s">
        <v>93</v>
      </c>
      <c r="C10" s="17">
        <v>209628.91629071627</v>
      </c>
      <c r="D10" s="14">
        <f t="shared" si="0"/>
        <v>1.7351239015609587E-2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451.75624976118428</v>
      </c>
      <c r="D12" s="14">
        <f t="shared" si="0"/>
        <v>3.7392411338572908E-5</v>
      </c>
    </row>
    <row r="13" spans="1:4" ht="16.5" thickTop="1" thickBot="1" x14ac:dyDescent="0.3">
      <c r="A13" s="15">
        <v>9</v>
      </c>
      <c r="B13" s="16" t="s">
        <v>96</v>
      </c>
      <c r="C13" s="17">
        <v>125181.85057932806</v>
      </c>
      <c r="D13" s="14">
        <f t="shared" si="0"/>
        <v>1.036145322053759E-2</v>
      </c>
    </row>
    <row r="14" spans="1:4" ht="16.5" thickTop="1" thickBot="1" x14ac:dyDescent="0.3">
      <c r="A14" s="15">
        <v>10</v>
      </c>
      <c r="B14" s="16" t="s">
        <v>97</v>
      </c>
      <c r="C14" s="17">
        <v>689472.84371421952</v>
      </c>
      <c r="D14" s="14">
        <f t="shared" si="0"/>
        <v>5.7068501415456996E-2</v>
      </c>
    </row>
    <row r="15" spans="1:4" ht="16.5" thickTop="1" thickBot="1" x14ac:dyDescent="0.3">
      <c r="A15" s="15">
        <v>11</v>
      </c>
      <c r="B15" s="16" t="s">
        <v>98</v>
      </c>
      <c r="C15" s="17">
        <v>563047.48976835818</v>
      </c>
      <c r="D15" s="14">
        <f t="shared" si="0"/>
        <v>4.6604121916850441E-2</v>
      </c>
    </row>
    <row r="16" spans="1:4" ht="16.5" thickTop="1" thickBot="1" x14ac:dyDescent="0.3">
      <c r="A16" s="15">
        <v>12</v>
      </c>
      <c r="B16" s="16" t="s">
        <v>99</v>
      </c>
      <c r="C16" s="17">
        <v>533481.60194332374</v>
      </c>
      <c r="D16" s="14">
        <f t="shared" si="0"/>
        <v>4.4156917612032914E-2</v>
      </c>
    </row>
    <row r="17" spans="1:4" ht="16.5" thickTop="1" thickBot="1" x14ac:dyDescent="0.3">
      <c r="A17" s="15">
        <v>13</v>
      </c>
      <c r="B17" s="16" t="s">
        <v>100</v>
      </c>
      <c r="C17" s="17">
        <v>1802710.0391165749</v>
      </c>
      <c r="D17" s="14">
        <f t="shared" si="0"/>
        <v>0.14921249090069283</v>
      </c>
    </row>
    <row r="18" spans="1:4" ht="16.5" thickTop="1" thickBot="1" x14ac:dyDescent="0.3">
      <c r="A18" s="15">
        <v>14</v>
      </c>
      <c r="B18" s="16" t="s">
        <v>101</v>
      </c>
      <c r="C18" s="17">
        <v>3755496.287381792</v>
      </c>
      <c r="D18" s="14">
        <f t="shared" si="0"/>
        <v>0.31084697119851362</v>
      </c>
    </row>
    <row r="19" spans="1:4" ht="16.5" thickTop="1" thickBot="1" x14ac:dyDescent="0.3">
      <c r="A19" s="15">
        <v>15</v>
      </c>
      <c r="B19" s="16" t="s">
        <v>102</v>
      </c>
      <c r="C19" s="17">
        <v>42681.459222521247</v>
      </c>
      <c r="D19" s="14">
        <f t="shared" si="0"/>
        <v>3.5327960169288814E-3</v>
      </c>
    </row>
    <row r="20" spans="1:4" ht="16.5" thickTop="1" thickBot="1" x14ac:dyDescent="0.3">
      <c r="A20" s="15">
        <v>16</v>
      </c>
      <c r="B20" s="16" t="s">
        <v>103</v>
      </c>
      <c r="C20" s="17">
        <v>1298458.8606730634</v>
      </c>
      <c r="D20" s="14">
        <f t="shared" si="0"/>
        <v>0.10747501080542581</v>
      </c>
    </row>
    <row r="21" spans="1:4" ht="16.5" thickTop="1" thickBot="1" x14ac:dyDescent="0.3">
      <c r="A21" s="15">
        <v>17</v>
      </c>
      <c r="B21" s="16" t="s">
        <v>104</v>
      </c>
      <c r="C21" s="17">
        <v>687158.15259425144</v>
      </c>
      <c r="D21" s="14">
        <f t="shared" si="0"/>
        <v>5.68769116310869E-2</v>
      </c>
    </row>
    <row r="22" spans="1:4" ht="16.5" thickTop="1" thickBot="1" x14ac:dyDescent="0.3">
      <c r="A22" s="15">
        <v>18</v>
      </c>
      <c r="B22" s="16" t="s">
        <v>105</v>
      </c>
      <c r="C22" s="17">
        <v>765756.12385189696</v>
      </c>
      <c r="D22" s="14">
        <f t="shared" si="0"/>
        <v>6.3382560801844054E-2</v>
      </c>
    </row>
    <row r="23" spans="1:4" ht="16.5" thickTop="1" thickBot="1" x14ac:dyDescent="0.3">
      <c r="A23" s="31"/>
      <c r="B23" s="18" t="s">
        <v>106</v>
      </c>
      <c r="C23" s="19">
        <f>SUM(C5:C22)</f>
        <v>12081495.511768878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57E23-E844-43B9-8395-9A60704EE6B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159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6190.6392668206654</v>
      </c>
      <c r="D5" s="14">
        <f>C5/C$23</f>
        <v>6.993846150203832E-4</v>
      </c>
    </row>
    <row r="6" spans="1:4" ht="16.5" thickTop="1" thickBot="1" x14ac:dyDescent="0.3">
      <c r="A6" s="15">
        <v>2</v>
      </c>
      <c r="B6" s="16" t="s">
        <v>89</v>
      </c>
      <c r="C6" s="17">
        <v>60564.635418896156</v>
      </c>
      <c r="D6" s="14">
        <f t="shared" ref="D6:D23" si="0">C6/C$23</f>
        <v>6.8422617440037654E-3</v>
      </c>
    </row>
    <row r="7" spans="1:4" ht="16.5" thickTop="1" thickBot="1" x14ac:dyDescent="0.3">
      <c r="A7" s="15">
        <v>3</v>
      </c>
      <c r="B7" s="16" t="s">
        <v>90</v>
      </c>
      <c r="C7" s="17">
        <v>674684.80444781482</v>
      </c>
      <c r="D7" s="14">
        <f t="shared" si="0"/>
        <v>7.6222204506057975E-2</v>
      </c>
    </row>
    <row r="8" spans="1:4" ht="16.5" thickTop="1" thickBot="1" x14ac:dyDescent="0.3">
      <c r="A8" s="15">
        <v>4</v>
      </c>
      <c r="B8" s="16" t="s">
        <v>91</v>
      </c>
      <c r="C8" s="17">
        <v>68620.852211393518</v>
      </c>
      <c r="D8" s="14">
        <f t="shared" si="0"/>
        <v>7.7524091192739735E-3</v>
      </c>
    </row>
    <row r="9" spans="1:4" ht="16.5" thickTop="1" thickBot="1" x14ac:dyDescent="0.3">
      <c r="A9" s="15">
        <v>5</v>
      </c>
      <c r="B9" s="16" t="s">
        <v>92</v>
      </c>
      <c r="C9" s="17">
        <v>77489.460293172524</v>
      </c>
      <c r="D9" s="14">
        <f t="shared" si="0"/>
        <v>8.7543360256412909E-3</v>
      </c>
    </row>
    <row r="10" spans="1:4" ht="16.5" thickTop="1" thickBot="1" x14ac:dyDescent="0.3">
      <c r="A10" s="15">
        <v>6</v>
      </c>
      <c r="B10" s="16" t="s">
        <v>93</v>
      </c>
      <c r="C10" s="17">
        <v>301184.58844175999</v>
      </c>
      <c r="D10" s="14">
        <f t="shared" si="0"/>
        <v>3.4026189922966313E-2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2254.5863693438532</v>
      </c>
      <c r="D12" s="14">
        <f t="shared" si="0"/>
        <v>2.5471085488778053E-4</v>
      </c>
    </row>
    <row r="13" spans="1:4" ht="16.5" thickTop="1" thickBot="1" x14ac:dyDescent="0.3">
      <c r="A13" s="15">
        <v>9</v>
      </c>
      <c r="B13" s="16" t="s">
        <v>96</v>
      </c>
      <c r="C13" s="17">
        <v>391.78497124704103</v>
      </c>
      <c r="D13" s="14">
        <f t="shared" si="0"/>
        <v>4.426172637048299E-5</v>
      </c>
    </row>
    <row r="14" spans="1:4" ht="16.5" thickTop="1" thickBot="1" x14ac:dyDescent="0.3">
      <c r="A14" s="15">
        <v>10</v>
      </c>
      <c r="B14" s="16" t="s">
        <v>97</v>
      </c>
      <c r="C14" s="17">
        <v>793349.52923051873</v>
      </c>
      <c r="D14" s="14">
        <f t="shared" si="0"/>
        <v>8.9628297040548921E-2</v>
      </c>
    </row>
    <row r="15" spans="1:4" ht="16.5" thickTop="1" thickBot="1" x14ac:dyDescent="0.3">
      <c r="A15" s="15">
        <v>11</v>
      </c>
      <c r="B15" s="16" t="s">
        <v>98</v>
      </c>
      <c r="C15" s="17">
        <v>830198.2046316741</v>
      </c>
      <c r="D15" s="14">
        <f t="shared" si="0"/>
        <v>9.3791259143279168E-2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296477.53365268372</v>
      </c>
      <c r="D17" s="14">
        <f t="shared" si="0"/>
        <v>3.3494412579844098E-2</v>
      </c>
    </row>
    <row r="18" spans="1:4" ht="16.5" thickTop="1" thickBot="1" x14ac:dyDescent="0.3">
      <c r="A18" s="15">
        <v>14</v>
      </c>
      <c r="B18" s="16" t="s">
        <v>101</v>
      </c>
      <c r="C18" s="17">
        <v>3084950.5558616975</v>
      </c>
      <c r="D18" s="14">
        <f t="shared" si="0"/>
        <v>0.3485208657580714</v>
      </c>
    </row>
    <row r="19" spans="1:4" ht="16.5" thickTop="1" thickBot="1" x14ac:dyDescent="0.3">
      <c r="A19" s="15">
        <v>15</v>
      </c>
      <c r="B19" s="16" t="s">
        <v>102</v>
      </c>
      <c r="C19" s="17">
        <v>22558.592534938485</v>
      </c>
      <c r="D19" s="14">
        <f t="shared" si="0"/>
        <v>2.5485465838736114E-3</v>
      </c>
    </row>
    <row r="20" spans="1:4" ht="16.5" thickTop="1" thickBot="1" x14ac:dyDescent="0.3">
      <c r="A20" s="15">
        <v>16</v>
      </c>
      <c r="B20" s="16" t="s">
        <v>103</v>
      </c>
      <c r="C20" s="17">
        <v>1108964.2151432093</v>
      </c>
      <c r="D20" s="14">
        <f t="shared" si="0"/>
        <v>0.12528472056774145</v>
      </c>
    </row>
    <row r="21" spans="1:4" ht="16.5" thickTop="1" thickBot="1" x14ac:dyDescent="0.3">
      <c r="A21" s="15">
        <v>17</v>
      </c>
      <c r="B21" s="16" t="s">
        <v>104</v>
      </c>
      <c r="C21" s="17">
        <v>817008.81531395926</v>
      </c>
      <c r="D21" s="14">
        <f t="shared" si="0"/>
        <v>9.2301193970242293E-2</v>
      </c>
    </row>
    <row r="22" spans="1:4" ht="16.5" thickTop="1" thickBot="1" x14ac:dyDescent="0.3">
      <c r="A22" s="15">
        <v>18</v>
      </c>
      <c r="B22" s="16" t="s">
        <v>105</v>
      </c>
      <c r="C22" s="17">
        <v>706663.17213837826</v>
      </c>
      <c r="D22" s="14">
        <f t="shared" si="0"/>
        <v>7.9834945842177055E-2</v>
      </c>
    </row>
    <row r="23" spans="1:4" ht="16.5" thickTop="1" thickBot="1" x14ac:dyDescent="0.3">
      <c r="A23" s="31"/>
      <c r="B23" s="18" t="s">
        <v>106</v>
      </c>
      <c r="C23" s="19">
        <f>SUM(C5:C22)</f>
        <v>8851551.9699275084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04B98-8624-4C1C-86A1-77A139AEACD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160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139553.09230281285</v>
      </c>
      <c r="D5" s="14">
        <f>C5/C$23</f>
        <v>1.5502900367156852E-2</v>
      </c>
    </row>
    <row r="6" spans="1:4" ht="16.5" thickTop="1" thickBot="1" x14ac:dyDescent="0.3">
      <c r="A6" s="15">
        <v>2</v>
      </c>
      <c r="B6" s="16" t="s">
        <v>89</v>
      </c>
      <c r="C6" s="17">
        <v>2999.5167998039065</v>
      </c>
      <c r="D6" s="14">
        <f t="shared" ref="D6:D23" si="0">C6/C$23</f>
        <v>3.332151894998592E-4</v>
      </c>
    </row>
    <row r="7" spans="1:4" ht="16.5" thickTop="1" thickBot="1" x14ac:dyDescent="0.3">
      <c r="A7" s="15">
        <v>3</v>
      </c>
      <c r="B7" s="16" t="s">
        <v>90</v>
      </c>
      <c r="C7" s="17">
        <v>103554.49149408258</v>
      </c>
      <c r="D7" s="14">
        <f t="shared" si="0"/>
        <v>1.1503829386459217E-2</v>
      </c>
    </row>
    <row r="8" spans="1:4" ht="16.5" thickTop="1" thickBot="1" x14ac:dyDescent="0.3">
      <c r="A8" s="15">
        <v>4</v>
      </c>
      <c r="B8" s="16" t="s">
        <v>91</v>
      </c>
      <c r="C8" s="17">
        <v>168700.81911066244</v>
      </c>
      <c r="D8" s="14">
        <f t="shared" si="0"/>
        <v>1.8740910340097387E-2</v>
      </c>
    </row>
    <row r="9" spans="1:4" ht="16.5" thickTop="1" thickBot="1" x14ac:dyDescent="0.3">
      <c r="A9" s="15">
        <v>5</v>
      </c>
      <c r="B9" s="16" t="s">
        <v>92</v>
      </c>
      <c r="C9" s="17">
        <v>226256.96208690893</v>
      </c>
      <c r="D9" s="14">
        <f t="shared" si="0"/>
        <v>2.5134800546001475E-2</v>
      </c>
    </row>
    <row r="10" spans="1:4" ht="16.5" thickTop="1" thickBot="1" x14ac:dyDescent="0.3">
      <c r="A10" s="15">
        <v>6</v>
      </c>
      <c r="B10" s="16" t="s">
        <v>93</v>
      </c>
      <c r="C10" s="17">
        <v>66322.06656176968</v>
      </c>
      <c r="D10" s="14">
        <f t="shared" si="0"/>
        <v>7.3676933494245195E-3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3895.661936869174</v>
      </c>
      <c r="D12" s="14">
        <f t="shared" si="0"/>
        <v>4.3276761463916901E-4</v>
      </c>
    </row>
    <row r="13" spans="1:4" ht="16.5" thickTop="1" thickBot="1" x14ac:dyDescent="0.3">
      <c r="A13" s="15">
        <v>9</v>
      </c>
      <c r="B13" s="16" t="s">
        <v>96</v>
      </c>
      <c r="C13" s="17">
        <v>175832.06834885082</v>
      </c>
      <c r="D13" s="14">
        <f t="shared" si="0"/>
        <v>1.9533118127174631E-2</v>
      </c>
    </row>
    <row r="14" spans="1:4" ht="16.5" thickTop="1" thickBot="1" x14ac:dyDescent="0.3">
      <c r="A14" s="15">
        <v>10</v>
      </c>
      <c r="B14" s="16" t="s">
        <v>97</v>
      </c>
      <c r="C14" s="17">
        <v>772250.87545723096</v>
      </c>
      <c r="D14" s="14">
        <f t="shared" si="0"/>
        <v>8.5789058365579443E-2</v>
      </c>
    </row>
    <row r="15" spans="1:4" ht="16.5" thickTop="1" thickBot="1" x14ac:dyDescent="0.3">
      <c r="A15" s="15">
        <v>11</v>
      </c>
      <c r="B15" s="16" t="s">
        <v>98</v>
      </c>
      <c r="C15" s="17">
        <v>199767.53051199016</v>
      </c>
      <c r="D15" s="14">
        <f t="shared" si="0"/>
        <v>2.2192099587448031E-2</v>
      </c>
    </row>
    <row r="16" spans="1:4" ht="16.5" thickTop="1" thickBot="1" x14ac:dyDescent="0.3">
      <c r="A16" s="15">
        <v>12</v>
      </c>
      <c r="B16" s="16" t="s">
        <v>99</v>
      </c>
      <c r="C16" s="17">
        <v>1929968.6618878373</v>
      </c>
      <c r="D16" s="14">
        <f t="shared" si="0"/>
        <v>0.21439949042518708</v>
      </c>
    </row>
    <row r="17" spans="1:4" ht="16.5" thickTop="1" thickBot="1" x14ac:dyDescent="0.3">
      <c r="A17" s="15">
        <v>13</v>
      </c>
      <c r="B17" s="16" t="s">
        <v>100</v>
      </c>
      <c r="C17" s="17">
        <v>310082.658540709</v>
      </c>
      <c r="D17" s="14">
        <f t="shared" si="0"/>
        <v>3.4446965535588035E-2</v>
      </c>
    </row>
    <row r="18" spans="1:4" ht="16.5" thickTop="1" thickBot="1" x14ac:dyDescent="0.3">
      <c r="A18" s="15">
        <v>14</v>
      </c>
      <c r="B18" s="16" t="s">
        <v>101</v>
      </c>
      <c r="C18" s="17">
        <v>3150336.2883980442</v>
      </c>
      <c r="D18" s="14">
        <f t="shared" si="0"/>
        <v>0.34996966957993508</v>
      </c>
    </row>
    <row r="19" spans="1:4" ht="16.5" thickTop="1" thickBot="1" x14ac:dyDescent="0.3">
      <c r="A19" s="15">
        <v>15</v>
      </c>
      <c r="B19" s="16" t="s">
        <v>102</v>
      </c>
      <c r="C19" s="17">
        <v>7775.7558002705373</v>
      </c>
      <c r="D19" s="14">
        <f t="shared" si="0"/>
        <v>8.6380577787101016E-4</v>
      </c>
    </row>
    <row r="20" spans="1:4" ht="16.5" thickTop="1" thickBot="1" x14ac:dyDescent="0.3">
      <c r="A20" s="15">
        <v>16</v>
      </c>
      <c r="B20" s="16" t="s">
        <v>103</v>
      </c>
      <c r="C20" s="17">
        <v>688701.67622997495</v>
      </c>
      <c r="D20" s="14">
        <f t="shared" si="0"/>
        <v>7.650760934856056E-2</v>
      </c>
    </row>
    <row r="21" spans="1:4" ht="16.5" thickTop="1" thickBot="1" x14ac:dyDescent="0.3">
      <c r="A21" s="15">
        <v>17</v>
      </c>
      <c r="B21" s="16" t="s">
        <v>104</v>
      </c>
      <c r="C21" s="17">
        <v>183127.685912858</v>
      </c>
      <c r="D21" s="14">
        <f t="shared" si="0"/>
        <v>2.0343585529546935E-2</v>
      </c>
    </row>
    <row r="22" spans="1:4" ht="16.5" thickTop="1" thickBot="1" x14ac:dyDescent="0.3">
      <c r="A22" s="15">
        <v>18</v>
      </c>
      <c r="B22" s="16" t="s">
        <v>105</v>
      </c>
      <c r="C22" s="17">
        <v>872615.08856462559</v>
      </c>
      <c r="D22" s="14">
        <f t="shared" si="0"/>
        <v>9.6938480929830817E-2</v>
      </c>
    </row>
    <row r="23" spans="1:4" ht="16.5" thickTop="1" thickBot="1" x14ac:dyDescent="0.3">
      <c r="A23" s="31"/>
      <c r="B23" s="18" t="s">
        <v>106</v>
      </c>
      <c r="C23" s="19">
        <f>SUM(C5:C22)</f>
        <v>9001740.8999453001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052BA-D2C7-4EAC-899A-730A3E9C791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161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83098.24234976407</v>
      </c>
      <c r="D5" s="14">
        <f>C5/C$23</f>
        <v>6.8935202061123991E-3</v>
      </c>
    </row>
    <row r="6" spans="1:4" ht="16.5" thickTop="1" thickBot="1" x14ac:dyDescent="0.3">
      <c r="A6" s="15">
        <v>2</v>
      </c>
      <c r="B6" s="16" t="s">
        <v>89</v>
      </c>
      <c r="C6" s="17">
        <v>82609.162251614864</v>
      </c>
      <c r="D6" s="14">
        <f t="shared" ref="D6:D23" si="0">C6/C$23</f>
        <v>6.8529479455727805E-3</v>
      </c>
    </row>
    <row r="7" spans="1:4" ht="16.5" thickTop="1" thickBot="1" x14ac:dyDescent="0.3">
      <c r="A7" s="15">
        <v>3</v>
      </c>
      <c r="B7" s="16" t="s">
        <v>90</v>
      </c>
      <c r="C7" s="17">
        <v>447829.13955374324</v>
      </c>
      <c r="D7" s="14">
        <f t="shared" si="0"/>
        <v>3.7150234891922755E-2</v>
      </c>
    </row>
    <row r="8" spans="1:4" ht="16.5" thickTop="1" thickBot="1" x14ac:dyDescent="0.3">
      <c r="A8" s="15">
        <v>4</v>
      </c>
      <c r="B8" s="16" t="s">
        <v>91</v>
      </c>
      <c r="C8" s="17">
        <v>10715.600611416932</v>
      </c>
      <c r="D8" s="14">
        <f t="shared" si="0"/>
        <v>8.8892625459535636E-4</v>
      </c>
    </row>
    <row r="9" spans="1:4" ht="16.5" thickTop="1" thickBot="1" x14ac:dyDescent="0.3">
      <c r="A9" s="15">
        <v>5</v>
      </c>
      <c r="B9" s="16" t="s">
        <v>92</v>
      </c>
      <c r="C9" s="17">
        <v>50966.993109159543</v>
      </c>
      <c r="D9" s="14">
        <f t="shared" si="0"/>
        <v>4.228031627479787E-3</v>
      </c>
    </row>
    <row r="10" spans="1:4" ht="16.5" thickTop="1" thickBot="1" x14ac:dyDescent="0.3">
      <c r="A10" s="15">
        <v>6</v>
      </c>
      <c r="B10" s="16" t="s">
        <v>93</v>
      </c>
      <c r="C10" s="17">
        <v>609305.14552065311</v>
      </c>
      <c r="D10" s="14">
        <f t="shared" si="0"/>
        <v>5.0545681997169259E-2</v>
      </c>
    </row>
    <row r="11" spans="1:4" ht="16.5" thickTop="1" thickBot="1" x14ac:dyDescent="0.3">
      <c r="A11" s="15">
        <v>7</v>
      </c>
      <c r="B11" s="16" t="s">
        <v>94</v>
      </c>
      <c r="C11" s="17">
        <v>110319.54104455764</v>
      </c>
      <c r="D11" s="14">
        <f t="shared" si="0"/>
        <v>9.1516976029260549E-3</v>
      </c>
    </row>
    <row r="12" spans="1:4" ht="16.5" thickTop="1" thickBot="1" x14ac:dyDescent="0.3">
      <c r="A12" s="15">
        <v>8</v>
      </c>
      <c r="B12" s="16" t="s">
        <v>95</v>
      </c>
      <c r="C12" s="17">
        <v>62493.229693481531</v>
      </c>
      <c r="D12" s="14">
        <f t="shared" si="0"/>
        <v>5.184205218492945E-3</v>
      </c>
    </row>
    <row r="13" spans="1:4" ht="16.5" thickTop="1" thickBot="1" x14ac:dyDescent="0.3">
      <c r="A13" s="15">
        <v>9</v>
      </c>
      <c r="B13" s="16" t="s">
        <v>96</v>
      </c>
      <c r="C13" s="17">
        <v>14579.710292241654</v>
      </c>
      <c r="D13" s="14">
        <f t="shared" si="0"/>
        <v>1.2094783795281816E-3</v>
      </c>
    </row>
    <row r="14" spans="1:4" ht="16.5" thickTop="1" thickBot="1" x14ac:dyDescent="0.3">
      <c r="A14" s="15">
        <v>10</v>
      </c>
      <c r="B14" s="16" t="s">
        <v>97</v>
      </c>
      <c r="C14" s="17">
        <v>1104515.4993095817</v>
      </c>
      <c r="D14" s="14">
        <f t="shared" si="0"/>
        <v>9.1626485677125086E-2</v>
      </c>
    </row>
    <row r="15" spans="1:4" ht="16.5" thickTop="1" thickBot="1" x14ac:dyDescent="0.3">
      <c r="A15" s="15">
        <v>11</v>
      </c>
      <c r="B15" s="16" t="s">
        <v>98</v>
      </c>
      <c r="C15" s="17">
        <v>111605.72930825395</v>
      </c>
      <c r="D15" s="14">
        <f t="shared" si="0"/>
        <v>9.2583949834474898E-3</v>
      </c>
    </row>
    <row r="16" spans="1:4" ht="16.5" thickTop="1" thickBot="1" x14ac:dyDescent="0.3">
      <c r="A16" s="15">
        <v>12</v>
      </c>
      <c r="B16" s="16" t="s">
        <v>99</v>
      </c>
      <c r="C16" s="17">
        <v>1115157.9555430093</v>
      </c>
      <c r="D16" s="14">
        <f t="shared" si="0"/>
        <v>9.250934414697104E-2</v>
      </c>
    </row>
    <row r="17" spans="1:4" ht="16.5" thickTop="1" thickBot="1" x14ac:dyDescent="0.3">
      <c r="A17" s="15">
        <v>13</v>
      </c>
      <c r="B17" s="16" t="s">
        <v>100</v>
      </c>
      <c r="C17" s="17">
        <v>807368.70450044458</v>
      </c>
      <c r="D17" s="14">
        <f t="shared" si="0"/>
        <v>6.6976296018761788E-2</v>
      </c>
    </row>
    <row r="18" spans="1:4" ht="16.5" thickTop="1" thickBot="1" x14ac:dyDescent="0.3">
      <c r="A18" s="15">
        <v>14</v>
      </c>
      <c r="B18" s="16" t="s">
        <v>101</v>
      </c>
      <c r="C18" s="17">
        <v>4086866.3505085791</v>
      </c>
      <c r="D18" s="14">
        <f t="shared" si="0"/>
        <v>0.33903118730635479</v>
      </c>
    </row>
    <row r="19" spans="1:4" ht="16.5" thickTop="1" thickBot="1" x14ac:dyDescent="0.3">
      <c r="A19" s="15">
        <v>15</v>
      </c>
      <c r="B19" s="16" t="s">
        <v>102</v>
      </c>
      <c r="C19" s="17">
        <v>14821.929504215315</v>
      </c>
      <c r="D19" s="14">
        <f t="shared" si="0"/>
        <v>1.2295719818094552E-3</v>
      </c>
    </row>
    <row r="20" spans="1:4" ht="16.5" thickTop="1" thickBot="1" x14ac:dyDescent="0.3">
      <c r="A20" s="15">
        <v>16</v>
      </c>
      <c r="B20" s="16" t="s">
        <v>103</v>
      </c>
      <c r="C20" s="17">
        <v>1392524.7598955368</v>
      </c>
      <c r="D20" s="14">
        <f t="shared" si="0"/>
        <v>0.11551865958184078</v>
      </c>
    </row>
    <row r="21" spans="1:4" ht="16.5" thickTop="1" thickBot="1" x14ac:dyDescent="0.3">
      <c r="A21" s="15">
        <v>17</v>
      </c>
      <c r="B21" s="16" t="s">
        <v>104</v>
      </c>
      <c r="C21" s="17">
        <v>911970.9329970025</v>
      </c>
      <c r="D21" s="14">
        <f t="shared" si="0"/>
        <v>7.5653706699848902E-2</v>
      </c>
    </row>
    <row r="22" spans="1:4" ht="16.5" thickTop="1" thickBot="1" x14ac:dyDescent="0.3">
      <c r="A22" s="15">
        <v>18</v>
      </c>
      <c r="B22" s="16" t="s">
        <v>105</v>
      </c>
      <c r="C22" s="17">
        <v>1037795.3319807658</v>
      </c>
      <c r="D22" s="14">
        <f t="shared" si="0"/>
        <v>8.6091629480040927E-2</v>
      </c>
    </row>
    <row r="23" spans="1:4" ht="16.5" thickTop="1" thickBot="1" x14ac:dyDescent="0.3">
      <c r="A23" s="31"/>
      <c r="B23" s="18" t="s">
        <v>106</v>
      </c>
      <c r="C23" s="19">
        <f>SUM(C5:C22)</f>
        <v>12054543.957974024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57A33-37AC-44FC-BD13-7132A4002E5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162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89869.532295726807</v>
      </c>
      <c r="D5" s="14">
        <f>C5/C$23</f>
        <v>1.473995936272649E-2</v>
      </c>
    </row>
    <row r="6" spans="1:4" ht="16.5" thickTop="1" thickBot="1" x14ac:dyDescent="0.3">
      <c r="A6" s="15">
        <v>2</v>
      </c>
      <c r="B6" s="16" t="s">
        <v>89</v>
      </c>
      <c r="C6" s="17">
        <v>159757.62613716017</v>
      </c>
      <c r="D6" s="14">
        <f t="shared" ref="D6:D23" si="0">C6/C$23</f>
        <v>2.6202661313497914E-2</v>
      </c>
    </row>
    <row r="7" spans="1:4" ht="16.5" thickTop="1" thickBot="1" x14ac:dyDescent="0.3">
      <c r="A7" s="15">
        <v>3</v>
      </c>
      <c r="B7" s="16" t="s">
        <v>90</v>
      </c>
      <c r="C7" s="17">
        <v>191957.82062805921</v>
      </c>
      <c r="D7" s="14">
        <f t="shared" si="0"/>
        <v>3.1483979087645379E-2</v>
      </c>
    </row>
    <row r="8" spans="1:4" ht="16.5" thickTop="1" thickBot="1" x14ac:dyDescent="0.3">
      <c r="A8" s="15">
        <v>4</v>
      </c>
      <c r="B8" s="16" t="s">
        <v>91</v>
      </c>
      <c r="C8" s="17">
        <v>31974.895031688779</v>
      </c>
      <c r="D8" s="14">
        <f t="shared" si="0"/>
        <v>5.2443652632311287E-3</v>
      </c>
    </row>
    <row r="9" spans="1:4" ht="16.5" thickTop="1" thickBot="1" x14ac:dyDescent="0.3">
      <c r="A9" s="15">
        <v>5</v>
      </c>
      <c r="B9" s="16" t="s">
        <v>92</v>
      </c>
      <c r="C9" s="17">
        <v>389600.7183717108</v>
      </c>
      <c r="D9" s="14">
        <f t="shared" si="0"/>
        <v>6.3900396605948775E-2</v>
      </c>
    </row>
    <row r="10" spans="1:4" ht="16.5" thickTop="1" thickBot="1" x14ac:dyDescent="0.3">
      <c r="A10" s="15">
        <v>6</v>
      </c>
      <c r="B10" s="16" t="s">
        <v>93</v>
      </c>
      <c r="C10" s="17">
        <v>151190.96485915247</v>
      </c>
      <c r="D10" s="14">
        <f t="shared" si="0"/>
        <v>2.4797599599183418E-2</v>
      </c>
    </row>
    <row r="11" spans="1:4" ht="16.5" thickTop="1" thickBot="1" x14ac:dyDescent="0.3">
      <c r="A11" s="15">
        <v>7</v>
      </c>
      <c r="B11" s="16" t="s">
        <v>94</v>
      </c>
      <c r="C11" s="17">
        <v>40104.69249860182</v>
      </c>
      <c r="D11" s="14">
        <f t="shared" si="0"/>
        <v>6.5777747205672376E-3</v>
      </c>
    </row>
    <row r="12" spans="1:4" ht="16.5" thickTop="1" thickBot="1" x14ac:dyDescent="0.3">
      <c r="A12" s="15">
        <v>8</v>
      </c>
      <c r="B12" s="16" t="s">
        <v>95</v>
      </c>
      <c r="C12" s="17">
        <v>511.03312339056248</v>
      </c>
      <c r="D12" s="14">
        <f t="shared" si="0"/>
        <v>8.3817143356183343E-5</v>
      </c>
    </row>
    <row r="13" spans="1:4" ht="16.5" thickTop="1" thickBot="1" x14ac:dyDescent="0.3">
      <c r="A13" s="15">
        <v>9</v>
      </c>
      <c r="B13" s="16" t="s">
        <v>96</v>
      </c>
      <c r="C13" s="17">
        <v>3845.5586303620339</v>
      </c>
      <c r="D13" s="14">
        <f t="shared" si="0"/>
        <v>6.3072964207708184E-4</v>
      </c>
    </row>
    <row r="14" spans="1:4" ht="16.5" thickTop="1" thickBot="1" x14ac:dyDescent="0.3">
      <c r="A14" s="15">
        <v>10</v>
      </c>
      <c r="B14" s="16" t="s">
        <v>97</v>
      </c>
      <c r="C14" s="17">
        <v>399996.91979271139</v>
      </c>
      <c r="D14" s="14">
        <f t="shared" si="0"/>
        <v>6.5605530510151305E-2</v>
      </c>
    </row>
    <row r="15" spans="1:4" ht="16.5" thickTop="1" thickBot="1" x14ac:dyDescent="0.3">
      <c r="A15" s="15">
        <v>11</v>
      </c>
      <c r="B15" s="16" t="s">
        <v>98</v>
      </c>
      <c r="C15" s="17">
        <v>329614.79969868786</v>
      </c>
      <c r="D15" s="14">
        <f t="shared" si="0"/>
        <v>5.4061800799456335E-2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267184.85199867527</v>
      </c>
      <c r="D17" s="14">
        <f t="shared" si="0"/>
        <v>4.3822347353907685E-2</v>
      </c>
    </row>
    <row r="18" spans="1:4" ht="16.5" thickTop="1" thickBot="1" x14ac:dyDescent="0.3">
      <c r="A18" s="15">
        <v>14</v>
      </c>
      <c r="B18" s="16" t="s">
        <v>101</v>
      </c>
      <c r="C18" s="17">
        <v>1965469.4217836051</v>
      </c>
      <c r="D18" s="14">
        <f t="shared" si="0"/>
        <v>0.32236664268419035</v>
      </c>
    </row>
    <row r="19" spans="1:4" ht="16.5" thickTop="1" thickBot="1" x14ac:dyDescent="0.3">
      <c r="A19" s="15">
        <v>15</v>
      </c>
      <c r="B19" s="16" t="s">
        <v>102</v>
      </c>
      <c r="C19" s="17">
        <v>5711.0342668475132</v>
      </c>
      <c r="D19" s="14">
        <f t="shared" si="0"/>
        <v>9.3669579513849875E-4</v>
      </c>
    </row>
    <row r="20" spans="1:4" ht="16.5" thickTop="1" thickBot="1" x14ac:dyDescent="0.3">
      <c r="A20" s="15">
        <v>16</v>
      </c>
      <c r="B20" s="16" t="s">
        <v>103</v>
      </c>
      <c r="C20" s="17">
        <v>824192.78403367265</v>
      </c>
      <c r="D20" s="14">
        <f t="shared" si="0"/>
        <v>0.13518005305438088</v>
      </c>
    </row>
    <row r="21" spans="1:4" ht="16.5" thickTop="1" thickBot="1" x14ac:dyDescent="0.3">
      <c r="A21" s="15">
        <v>17</v>
      </c>
      <c r="B21" s="16" t="s">
        <v>104</v>
      </c>
      <c r="C21" s="17">
        <v>526856.71133719862</v>
      </c>
      <c r="D21" s="14">
        <f t="shared" si="0"/>
        <v>8.6412450545926403E-2</v>
      </c>
    </row>
    <row r="22" spans="1:4" ht="16.5" thickTop="1" thickBot="1" x14ac:dyDescent="0.3">
      <c r="A22" s="15">
        <v>18</v>
      </c>
      <c r="B22" s="16" t="s">
        <v>105</v>
      </c>
      <c r="C22" s="17">
        <v>719160.63966360106</v>
      </c>
      <c r="D22" s="14">
        <f t="shared" si="0"/>
        <v>0.11795319651861486</v>
      </c>
    </row>
    <row r="23" spans="1:4" ht="16.5" thickTop="1" thickBot="1" x14ac:dyDescent="0.3">
      <c r="A23" s="31"/>
      <c r="B23" s="18" t="s">
        <v>106</v>
      </c>
      <c r="C23" s="19">
        <f>SUM(C5:C22)</f>
        <v>6097000.0041508526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C66A0-6966-4582-B033-359B05313604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163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62705.16962951656</v>
      </c>
      <c r="D5" s="14">
        <f>C5/C$23</f>
        <v>1.7014703036697717E-2</v>
      </c>
    </row>
    <row r="6" spans="1:4" ht="16.5" thickTop="1" thickBot="1" x14ac:dyDescent="0.3">
      <c r="A6" s="15">
        <v>2</v>
      </c>
      <c r="B6" s="16" t="s">
        <v>89</v>
      </c>
      <c r="C6" s="17">
        <v>22454.650301708698</v>
      </c>
      <c r="D6" s="14">
        <f t="shared" ref="D6:D23" si="0">C6/C$23</f>
        <v>6.0929459075512249E-3</v>
      </c>
    </row>
    <row r="7" spans="1:4" ht="16.5" thickTop="1" thickBot="1" x14ac:dyDescent="0.3">
      <c r="A7" s="15">
        <v>3</v>
      </c>
      <c r="B7" s="16" t="s">
        <v>90</v>
      </c>
      <c r="C7" s="17">
        <v>52379.461344290728</v>
      </c>
      <c r="D7" s="14">
        <f t="shared" si="0"/>
        <v>1.4212878862475461E-2</v>
      </c>
    </row>
    <row r="8" spans="1:4" ht="16.5" thickTop="1" thickBot="1" x14ac:dyDescent="0.3">
      <c r="A8" s="15">
        <v>4</v>
      </c>
      <c r="B8" s="16" t="s">
        <v>91</v>
      </c>
      <c r="C8" s="17">
        <v>1622.271179968071</v>
      </c>
      <c r="D8" s="14">
        <f t="shared" si="0"/>
        <v>4.4019436571553265E-4</v>
      </c>
    </row>
    <row r="9" spans="1:4" ht="16.5" thickTop="1" thickBot="1" x14ac:dyDescent="0.3">
      <c r="A9" s="15">
        <v>5</v>
      </c>
      <c r="B9" s="16" t="s">
        <v>92</v>
      </c>
      <c r="C9" s="17">
        <v>15087.395750894444</v>
      </c>
      <c r="D9" s="14">
        <f t="shared" si="0"/>
        <v>4.0938818890901554E-3</v>
      </c>
    </row>
    <row r="10" spans="1:4" ht="16.5" thickTop="1" thickBot="1" x14ac:dyDescent="0.3">
      <c r="A10" s="15">
        <v>6</v>
      </c>
      <c r="B10" s="16" t="s">
        <v>93</v>
      </c>
      <c r="C10" s="17">
        <v>94018.602105817219</v>
      </c>
      <c r="D10" s="14">
        <f t="shared" si="0"/>
        <v>2.5511430783258942E-2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1036.3998272199763</v>
      </c>
      <c r="D12" s="14">
        <f t="shared" si="0"/>
        <v>2.8122139516758486E-4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690912.43355903297</v>
      </c>
      <c r="D14" s="14">
        <f t="shared" si="0"/>
        <v>0.18747529032814325</v>
      </c>
    </row>
    <row r="15" spans="1:4" ht="16.5" thickTop="1" thickBot="1" x14ac:dyDescent="0.3">
      <c r="A15" s="15">
        <v>11</v>
      </c>
      <c r="B15" s="16" t="s">
        <v>98</v>
      </c>
      <c r="C15" s="17">
        <v>31861.327148281904</v>
      </c>
      <c r="D15" s="14">
        <f t="shared" si="0"/>
        <v>8.6453959535723688E-3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111514.6122647044</v>
      </c>
      <c r="D17" s="14">
        <f t="shared" si="0"/>
        <v>3.0258876949808878E-2</v>
      </c>
    </row>
    <row r="18" spans="1:4" ht="16.5" thickTop="1" thickBot="1" x14ac:dyDescent="0.3">
      <c r="A18" s="15">
        <v>14</v>
      </c>
      <c r="B18" s="16" t="s">
        <v>101</v>
      </c>
      <c r="C18" s="17">
        <v>984644.09995298297</v>
      </c>
      <c r="D18" s="14">
        <f t="shared" si="0"/>
        <v>0.26717776311780106</v>
      </c>
    </row>
    <row r="19" spans="1:4" ht="16.5" thickTop="1" thickBot="1" x14ac:dyDescent="0.3">
      <c r="A19" s="15">
        <v>15</v>
      </c>
      <c r="B19" s="16" t="s">
        <v>102</v>
      </c>
      <c r="C19" s="17">
        <v>468.31615568896939</v>
      </c>
      <c r="D19" s="14">
        <f t="shared" si="0"/>
        <v>1.2707501412427232E-4</v>
      </c>
    </row>
    <row r="20" spans="1:4" ht="16.5" thickTop="1" thickBot="1" x14ac:dyDescent="0.3">
      <c r="A20" s="15">
        <v>16</v>
      </c>
      <c r="B20" s="16" t="s">
        <v>103</v>
      </c>
      <c r="C20" s="17">
        <v>730789.655800345</v>
      </c>
      <c r="D20" s="14">
        <f t="shared" si="0"/>
        <v>0.19829575534519248</v>
      </c>
    </row>
    <row r="21" spans="1:4" ht="16.5" thickTop="1" thickBot="1" x14ac:dyDescent="0.3">
      <c r="A21" s="15">
        <v>17</v>
      </c>
      <c r="B21" s="16" t="s">
        <v>104</v>
      </c>
      <c r="C21" s="17">
        <v>394293.84873034584</v>
      </c>
      <c r="D21" s="14">
        <f t="shared" si="0"/>
        <v>0.10698946809300208</v>
      </c>
    </row>
    <row r="22" spans="1:4" ht="16.5" thickTop="1" thickBot="1" x14ac:dyDescent="0.3">
      <c r="A22" s="15">
        <v>18</v>
      </c>
      <c r="B22" s="16" t="s">
        <v>105</v>
      </c>
      <c r="C22" s="17">
        <v>491563.74236806418</v>
      </c>
      <c r="D22" s="14">
        <f t="shared" si="0"/>
        <v>0.13338311895839899</v>
      </c>
    </row>
    <row r="23" spans="1:4" ht="16.5" thickTop="1" thickBot="1" x14ac:dyDescent="0.3">
      <c r="A23" s="31"/>
      <c r="B23" s="18" t="s">
        <v>106</v>
      </c>
      <c r="C23" s="19">
        <f>SUM(C5:C22)</f>
        <v>3685351.9861188619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2F5D7-5345-491D-BAB0-621BD1DE4E7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164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145851.77196176178</v>
      </c>
      <c r="D5" s="14">
        <f>C5/C$23</f>
        <v>2.7436304952943497E-3</v>
      </c>
    </row>
    <row r="6" spans="1:4" ht="16.5" thickTop="1" thickBot="1" x14ac:dyDescent="0.3">
      <c r="A6" s="15">
        <v>2</v>
      </c>
      <c r="B6" s="16" t="s">
        <v>89</v>
      </c>
      <c r="C6" s="17">
        <v>19847.917568605244</v>
      </c>
      <c r="D6" s="14">
        <f t="shared" ref="D6:D23" si="0">C6/C$23</f>
        <v>3.7336092100129226E-4</v>
      </c>
    </row>
    <row r="7" spans="1:4" ht="16.5" thickTop="1" thickBot="1" x14ac:dyDescent="0.3">
      <c r="A7" s="15">
        <v>3</v>
      </c>
      <c r="B7" s="16" t="s">
        <v>90</v>
      </c>
      <c r="C7" s="17">
        <v>135509.97012143143</v>
      </c>
      <c r="D7" s="14">
        <f t="shared" si="0"/>
        <v>2.549089952359702E-3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5167.2690946244684</v>
      </c>
      <c r="D9" s="14">
        <f t="shared" si="0"/>
        <v>9.720195287802569E-5</v>
      </c>
    </row>
    <row r="10" spans="1:4" ht="16.5" thickTop="1" thickBot="1" x14ac:dyDescent="0.3">
      <c r="A10" s="15">
        <v>6</v>
      </c>
      <c r="B10" s="16" t="s">
        <v>93</v>
      </c>
      <c r="C10" s="17">
        <v>165766.42199631291</v>
      </c>
      <c r="D10" s="14">
        <f t="shared" si="0"/>
        <v>3.1182467265749255E-3</v>
      </c>
    </row>
    <row r="11" spans="1:4" ht="16.5" thickTop="1" thickBot="1" x14ac:dyDescent="0.3">
      <c r="A11" s="15">
        <v>7</v>
      </c>
      <c r="B11" s="16" t="s">
        <v>94</v>
      </c>
      <c r="C11" s="17">
        <v>123.01646112456973</v>
      </c>
      <c r="D11" s="14">
        <f t="shared" si="0"/>
        <v>2.3140734570783782E-6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68462.059505766345</v>
      </c>
      <c r="D13" s="14">
        <f t="shared" si="0"/>
        <v>1.2878458156814297E-3</v>
      </c>
    </row>
    <row r="14" spans="1:4" ht="16.5" thickTop="1" thickBot="1" x14ac:dyDescent="0.3">
      <c r="A14" s="15">
        <v>10</v>
      </c>
      <c r="B14" s="16" t="s">
        <v>97</v>
      </c>
      <c r="C14" s="17">
        <v>666300.08815547486</v>
      </c>
      <c r="D14" s="14">
        <f t="shared" si="0"/>
        <v>1.2533829492040354E-2</v>
      </c>
    </row>
    <row r="15" spans="1:4" ht="16.5" thickTop="1" thickBot="1" x14ac:dyDescent="0.3">
      <c r="A15" s="15">
        <v>11</v>
      </c>
      <c r="B15" s="16" t="s">
        <v>98</v>
      </c>
      <c r="C15" s="17">
        <v>47913468.05902639</v>
      </c>
      <c r="D15" s="14">
        <f t="shared" si="0"/>
        <v>0.90130445680509697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210315.79458438436</v>
      </c>
      <c r="D17" s="14">
        <f t="shared" si="0"/>
        <v>3.9562688879437122E-3</v>
      </c>
    </row>
    <row r="18" spans="1:4" ht="16.5" thickTop="1" thickBot="1" x14ac:dyDescent="0.3">
      <c r="A18" s="15">
        <v>14</v>
      </c>
      <c r="B18" s="16" t="s">
        <v>101</v>
      </c>
      <c r="C18" s="17">
        <v>1583263.8744632357</v>
      </c>
      <c r="D18" s="14">
        <f t="shared" si="0"/>
        <v>2.9782915830560249E-2</v>
      </c>
    </row>
    <row r="19" spans="1:4" ht="16.5" thickTop="1" thickBot="1" x14ac:dyDescent="0.3">
      <c r="A19" s="15">
        <v>15</v>
      </c>
      <c r="B19" s="16" t="s">
        <v>102</v>
      </c>
      <c r="C19" s="17">
        <v>12523.46997505995</v>
      </c>
      <c r="D19" s="14">
        <f t="shared" si="0"/>
        <v>2.3558009387425073E-4</v>
      </c>
    </row>
    <row r="20" spans="1:4" ht="16.5" thickTop="1" thickBot="1" x14ac:dyDescent="0.3">
      <c r="A20" s="15">
        <v>16</v>
      </c>
      <c r="B20" s="16" t="s">
        <v>103</v>
      </c>
      <c r="C20" s="17">
        <v>1110177.5071384278</v>
      </c>
      <c r="D20" s="14">
        <f t="shared" si="0"/>
        <v>2.0883646614683601E-2</v>
      </c>
    </row>
    <row r="21" spans="1:4" ht="16.5" thickTop="1" thickBot="1" x14ac:dyDescent="0.3">
      <c r="A21" s="15">
        <v>17</v>
      </c>
      <c r="B21" s="16" t="s">
        <v>104</v>
      </c>
      <c r="C21" s="17">
        <v>603059.06502953684</v>
      </c>
      <c r="D21" s="14">
        <f t="shared" si="0"/>
        <v>1.1344197050362319E-2</v>
      </c>
    </row>
    <row r="22" spans="1:4" ht="16.5" thickTop="1" thickBot="1" x14ac:dyDescent="0.3">
      <c r="A22" s="15">
        <v>18</v>
      </c>
      <c r="B22" s="16" t="s">
        <v>105</v>
      </c>
      <c r="C22" s="17">
        <v>520300.33386665012</v>
      </c>
      <c r="D22" s="14">
        <f t="shared" si="0"/>
        <v>9.7874152881915356E-3</v>
      </c>
    </row>
    <row r="23" spans="1:4" ht="16.5" thickTop="1" thickBot="1" x14ac:dyDescent="0.3">
      <c r="A23" s="31"/>
      <c r="B23" s="18" t="s">
        <v>106</v>
      </c>
      <c r="C23" s="19">
        <f>SUM(C5:C22)</f>
        <v>53160136.618948795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505E9-C54F-4F46-B273-9D522C28EC4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165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4101149.1327594635</v>
      </c>
      <c r="D5" s="14">
        <f t="shared" ref="D5:D22" si="0">C5/C$23</f>
        <v>1.9538574664568896E-2</v>
      </c>
    </row>
    <row r="6" spans="1:4" ht="16.5" thickTop="1" thickBot="1" x14ac:dyDescent="0.3">
      <c r="A6" s="15">
        <v>2</v>
      </c>
      <c r="B6" s="16" t="s">
        <v>89</v>
      </c>
      <c r="C6" s="17">
        <v>6666774.0366579276</v>
      </c>
      <c r="D6" s="14">
        <f t="shared" si="0"/>
        <v>3.1761649740204685E-2</v>
      </c>
    </row>
    <row r="7" spans="1:4" ht="16.5" thickTop="1" thickBot="1" x14ac:dyDescent="0.3">
      <c r="A7" s="15">
        <v>3</v>
      </c>
      <c r="B7" s="16" t="s">
        <v>90</v>
      </c>
      <c r="C7" s="17">
        <v>3853675.9867200418</v>
      </c>
      <c r="D7" s="14">
        <f t="shared" si="0"/>
        <v>1.8359570345329819E-2</v>
      </c>
    </row>
    <row r="8" spans="1:4" ht="16.5" thickTop="1" thickBot="1" x14ac:dyDescent="0.3">
      <c r="A8" s="15">
        <v>4</v>
      </c>
      <c r="B8" s="16" t="s">
        <v>91</v>
      </c>
      <c r="C8" s="17">
        <v>41800.184428907225</v>
      </c>
      <c r="D8" s="14">
        <f t="shared" si="0"/>
        <v>1.9914321523524444E-4</v>
      </c>
    </row>
    <row r="9" spans="1:4" ht="16.5" thickTop="1" thickBot="1" x14ac:dyDescent="0.3">
      <c r="A9" s="15">
        <v>5</v>
      </c>
      <c r="B9" s="16" t="s">
        <v>92</v>
      </c>
      <c r="C9" s="17">
        <v>85836.322526315591</v>
      </c>
      <c r="D9" s="14">
        <f t="shared" si="0"/>
        <v>4.0893889549536625E-4</v>
      </c>
    </row>
    <row r="10" spans="1:4" ht="16.5" thickTop="1" thickBot="1" x14ac:dyDescent="0.3">
      <c r="A10" s="15">
        <v>6</v>
      </c>
      <c r="B10" s="16" t="s">
        <v>93</v>
      </c>
      <c r="C10" s="17">
        <v>9945765.8867161423</v>
      </c>
      <c r="D10" s="14">
        <f t="shared" si="0"/>
        <v>4.7383326741686431E-2</v>
      </c>
    </row>
    <row r="11" spans="1:4" ht="16.5" thickTop="1" thickBot="1" x14ac:dyDescent="0.3">
      <c r="A11" s="15">
        <v>7</v>
      </c>
      <c r="B11" s="16" t="s">
        <v>94</v>
      </c>
      <c r="C11" s="17">
        <v>6901671.4724014606</v>
      </c>
      <c r="D11" s="14">
        <f t="shared" si="0"/>
        <v>3.2880741228521936E-2</v>
      </c>
    </row>
    <row r="12" spans="1:4" ht="16.5" thickTop="1" thickBot="1" x14ac:dyDescent="0.3">
      <c r="A12" s="15">
        <v>8</v>
      </c>
      <c r="B12" s="16" t="s">
        <v>95</v>
      </c>
      <c r="C12" s="17">
        <v>1371016.0492767466</v>
      </c>
      <c r="D12" s="14">
        <f t="shared" si="0"/>
        <v>6.5317545346349898E-3</v>
      </c>
    </row>
    <row r="13" spans="1:4" ht="16.5" thickTop="1" thickBot="1" x14ac:dyDescent="0.3">
      <c r="A13" s="15">
        <v>9</v>
      </c>
      <c r="B13" s="16" t="s">
        <v>96</v>
      </c>
      <c r="C13" s="17">
        <v>1263886.1043597127</v>
      </c>
      <c r="D13" s="14">
        <f t="shared" si="0"/>
        <v>6.0213691865742061E-3</v>
      </c>
    </row>
    <row r="14" spans="1:4" ht="16.5" thickTop="1" thickBot="1" x14ac:dyDescent="0.3">
      <c r="A14" s="15">
        <v>10</v>
      </c>
      <c r="B14" s="16" t="s">
        <v>97</v>
      </c>
      <c r="C14" s="17">
        <v>6913813.3190442314</v>
      </c>
      <c r="D14" s="14">
        <f t="shared" si="0"/>
        <v>3.2938587058926036E-2</v>
      </c>
    </row>
    <row r="15" spans="1:4" ht="16.5" thickTop="1" thickBot="1" x14ac:dyDescent="0.3">
      <c r="A15" s="15">
        <v>11</v>
      </c>
      <c r="B15" s="16" t="s">
        <v>98</v>
      </c>
      <c r="C15" s="17">
        <v>2555479.6218542568</v>
      </c>
      <c r="D15" s="14">
        <f t="shared" si="0"/>
        <v>1.2174741219856088E-2</v>
      </c>
    </row>
    <row r="16" spans="1:4" ht="16.5" thickTop="1" thickBot="1" x14ac:dyDescent="0.3">
      <c r="A16" s="15">
        <v>12</v>
      </c>
      <c r="B16" s="16" t="s">
        <v>99</v>
      </c>
      <c r="C16" s="17">
        <v>24874989.417104691</v>
      </c>
      <c r="D16" s="14">
        <f t="shared" si="0"/>
        <v>0.11850869653194998</v>
      </c>
    </row>
    <row r="17" spans="1:4" ht="16.5" thickTop="1" thickBot="1" x14ac:dyDescent="0.3">
      <c r="A17" s="15">
        <v>13</v>
      </c>
      <c r="B17" s="16" t="s">
        <v>100</v>
      </c>
      <c r="C17" s="17">
        <v>7235117.9117187178</v>
      </c>
      <c r="D17" s="14">
        <f t="shared" si="0"/>
        <v>3.4469336995301872E-2</v>
      </c>
    </row>
    <row r="18" spans="1:4" ht="16.5" thickTop="1" thickBot="1" x14ac:dyDescent="0.3">
      <c r="A18" s="15">
        <v>14</v>
      </c>
      <c r="B18" s="16" t="s">
        <v>101</v>
      </c>
      <c r="C18" s="17">
        <v>22663623.652051616</v>
      </c>
      <c r="D18" s="14">
        <f t="shared" si="0"/>
        <v>0.10797337247703341</v>
      </c>
    </row>
    <row r="19" spans="1:4" ht="16.5" thickTop="1" thickBot="1" x14ac:dyDescent="0.3">
      <c r="A19" s="15">
        <v>15</v>
      </c>
      <c r="B19" s="16" t="s">
        <v>102</v>
      </c>
      <c r="C19" s="17">
        <v>912050.09713810484</v>
      </c>
      <c r="D19" s="14">
        <f t="shared" si="0"/>
        <v>4.3451623786160288E-3</v>
      </c>
    </row>
    <row r="20" spans="1:4" ht="16.5" thickTop="1" thickBot="1" x14ac:dyDescent="0.3">
      <c r="A20" s="15">
        <v>16</v>
      </c>
      <c r="B20" s="16" t="s">
        <v>103</v>
      </c>
      <c r="C20" s="17">
        <v>6460635.6976869525</v>
      </c>
      <c r="D20" s="14">
        <f t="shared" si="0"/>
        <v>3.0779571499000957E-2</v>
      </c>
    </row>
    <row r="21" spans="1:4" ht="16.5" thickTop="1" thickBot="1" x14ac:dyDescent="0.3">
      <c r="A21" s="15">
        <v>17</v>
      </c>
      <c r="B21" s="16" t="s">
        <v>104</v>
      </c>
      <c r="C21" s="17">
        <v>93301140.692818269</v>
      </c>
      <c r="D21" s="14">
        <f t="shared" si="0"/>
        <v>0.44450256372157049</v>
      </c>
    </row>
    <row r="22" spans="1:4" ht="16.5" thickTop="1" thickBot="1" x14ac:dyDescent="0.3">
      <c r="A22" s="15">
        <v>18</v>
      </c>
      <c r="B22" s="16" t="s">
        <v>105</v>
      </c>
      <c r="C22" s="17">
        <v>10751692.676507939</v>
      </c>
      <c r="D22" s="14">
        <f t="shared" si="0"/>
        <v>5.1222899565493543E-2</v>
      </c>
    </row>
    <row r="23" spans="1:4" ht="16.5" thickTop="1" thickBot="1" x14ac:dyDescent="0.3">
      <c r="A23" s="31"/>
      <c r="B23" s="18" t="s">
        <v>106</v>
      </c>
      <c r="C23" s="19">
        <f>SUM(C5:C22)</f>
        <v>209900118.2617715</v>
      </c>
      <c r="D23" s="20">
        <f t="shared" ref="D23" si="1">C23/C$23</f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182F5-EF2B-4077-BA17-7FC10A55D6C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110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114301.84171984135</v>
      </c>
      <c r="D5" s="14">
        <f>C5/C$23</f>
        <v>1.108371831955861E-2</v>
      </c>
    </row>
    <row r="6" spans="1:4" ht="16.5" thickTop="1" thickBot="1" x14ac:dyDescent="0.3">
      <c r="A6" s="15">
        <v>2</v>
      </c>
      <c r="B6" s="16" t="s">
        <v>89</v>
      </c>
      <c r="C6" s="17">
        <v>35993.172603890518</v>
      </c>
      <c r="D6" s="14">
        <f t="shared" ref="D6:D23" si="0">C6/C$23</f>
        <v>3.4902166103901529E-3</v>
      </c>
    </row>
    <row r="7" spans="1:4" ht="16.5" thickTop="1" thickBot="1" x14ac:dyDescent="0.3">
      <c r="A7" s="15">
        <v>3</v>
      </c>
      <c r="B7" s="16" t="s">
        <v>90</v>
      </c>
      <c r="C7" s="17">
        <v>337434.20101731177</v>
      </c>
      <c r="D7" s="14">
        <f t="shared" si="0"/>
        <v>3.2720606940246533E-2</v>
      </c>
    </row>
    <row r="8" spans="1:4" ht="16.5" thickTop="1" thickBot="1" x14ac:dyDescent="0.3">
      <c r="A8" s="15">
        <v>4</v>
      </c>
      <c r="B8" s="16" t="s">
        <v>91</v>
      </c>
      <c r="C8" s="17">
        <v>110993.34674154907</v>
      </c>
      <c r="D8" s="14">
        <f t="shared" si="0"/>
        <v>1.0762897361214418E-2</v>
      </c>
    </row>
    <row r="9" spans="1:4" ht="16.5" thickTop="1" thickBot="1" x14ac:dyDescent="0.3">
      <c r="A9" s="15">
        <v>5</v>
      </c>
      <c r="B9" s="16" t="s">
        <v>92</v>
      </c>
      <c r="C9" s="17">
        <v>93607.883283832809</v>
      </c>
      <c r="D9" s="14">
        <f t="shared" si="0"/>
        <v>9.07704893636916E-3</v>
      </c>
    </row>
    <row r="10" spans="1:4" ht="16.5" thickTop="1" thickBot="1" x14ac:dyDescent="0.3">
      <c r="A10" s="15">
        <v>6</v>
      </c>
      <c r="B10" s="16" t="s">
        <v>93</v>
      </c>
      <c r="C10" s="17">
        <v>354186.47788008559</v>
      </c>
      <c r="D10" s="14">
        <f t="shared" si="0"/>
        <v>3.4345055988174798E-2</v>
      </c>
    </row>
    <row r="11" spans="1:4" ht="16.5" thickTop="1" thickBot="1" x14ac:dyDescent="0.3">
      <c r="A11" s="15">
        <v>7</v>
      </c>
      <c r="B11" s="16" t="s">
        <v>94</v>
      </c>
      <c r="C11" s="17">
        <v>279629.90199781297</v>
      </c>
      <c r="D11" s="14">
        <f t="shared" si="0"/>
        <v>2.711539045071688E-2</v>
      </c>
    </row>
    <row r="12" spans="1:4" ht="16.5" thickTop="1" thickBot="1" x14ac:dyDescent="0.3">
      <c r="A12" s="15">
        <v>8</v>
      </c>
      <c r="B12" s="16" t="s">
        <v>95</v>
      </c>
      <c r="C12" s="17">
        <v>69331.683470580741</v>
      </c>
      <c r="D12" s="14">
        <f t="shared" si="0"/>
        <v>6.7230137209182078E-3</v>
      </c>
    </row>
    <row r="13" spans="1:4" ht="16.5" thickTop="1" thickBot="1" x14ac:dyDescent="0.3">
      <c r="A13" s="15">
        <v>9</v>
      </c>
      <c r="B13" s="16" t="s">
        <v>96</v>
      </c>
      <c r="C13" s="17">
        <v>68662.626391391634</v>
      </c>
      <c r="D13" s="14">
        <f t="shared" si="0"/>
        <v>6.6581360243399262E-3</v>
      </c>
    </row>
    <row r="14" spans="1:4" ht="16.5" thickTop="1" thickBot="1" x14ac:dyDescent="0.3">
      <c r="A14" s="15">
        <v>10</v>
      </c>
      <c r="B14" s="16" t="s">
        <v>97</v>
      </c>
      <c r="C14" s="17">
        <v>944467.48791469168</v>
      </c>
      <c r="D14" s="14">
        <f t="shared" si="0"/>
        <v>9.1583927612344143E-2</v>
      </c>
    </row>
    <row r="15" spans="1:4" ht="16.5" thickTop="1" thickBot="1" x14ac:dyDescent="0.3">
      <c r="A15" s="15">
        <v>11</v>
      </c>
      <c r="B15" s="16" t="s">
        <v>98</v>
      </c>
      <c r="C15" s="17">
        <v>117370.21824727558</v>
      </c>
      <c r="D15" s="14">
        <f t="shared" si="0"/>
        <v>1.138125526749147E-2</v>
      </c>
    </row>
    <row r="16" spans="1:4" ht="16.5" thickTop="1" thickBot="1" x14ac:dyDescent="0.3">
      <c r="A16" s="15">
        <v>12</v>
      </c>
      <c r="B16" s="16" t="s">
        <v>99</v>
      </c>
      <c r="C16" s="17">
        <v>329991.75657776161</v>
      </c>
      <c r="D16" s="14">
        <f t="shared" si="0"/>
        <v>3.1998921650353077E-2</v>
      </c>
    </row>
    <row r="17" spans="1:4" ht="16.5" thickTop="1" thickBot="1" x14ac:dyDescent="0.3">
      <c r="A17" s="15">
        <v>13</v>
      </c>
      <c r="B17" s="16" t="s">
        <v>100</v>
      </c>
      <c r="C17" s="17">
        <v>440256.66571215983</v>
      </c>
      <c r="D17" s="14">
        <f t="shared" si="0"/>
        <v>4.26911832533894E-2</v>
      </c>
    </row>
    <row r="18" spans="1:4" ht="16.5" thickTop="1" thickBot="1" x14ac:dyDescent="0.3">
      <c r="A18" s="15">
        <v>14</v>
      </c>
      <c r="B18" s="16" t="s">
        <v>101</v>
      </c>
      <c r="C18" s="17">
        <v>4044387.5627253382</v>
      </c>
      <c r="D18" s="14">
        <f t="shared" si="0"/>
        <v>0.39217961710753829</v>
      </c>
    </row>
    <row r="19" spans="1:4" ht="16.5" thickTop="1" thickBot="1" x14ac:dyDescent="0.3">
      <c r="A19" s="15">
        <v>15</v>
      </c>
      <c r="B19" s="16" t="s">
        <v>102</v>
      </c>
      <c r="C19" s="17">
        <v>10818.529023239984</v>
      </c>
      <c r="D19" s="14">
        <f t="shared" si="0"/>
        <v>1.0490603346485427E-3</v>
      </c>
    </row>
    <row r="20" spans="1:4" ht="16.5" thickTop="1" thickBot="1" x14ac:dyDescent="0.3">
      <c r="A20" s="15">
        <v>16</v>
      </c>
      <c r="B20" s="16" t="s">
        <v>103</v>
      </c>
      <c r="C20" s="17">
        <v>916070.63146404037</v>
      </c>
      <c r="D20" s="14">
        <f t="shared" si="0"/>
        <v>8.8830317055207123E-2</v>
      </c>
    </row>
    <row r="21" spans="1:4" ht="16.5" thickTop="1" thickBot="1" x14ac:dyDescent="0.3">
      <c r="A21" s="15">
        <v>17</v>
      </c>
      <c r="B21" s="16" t="s">
        <v>104</v>
      </c>
      <c r="C21" s="17">
        <v>1080271.8763131199</v>
      </c>
      <c r="D21" s="14">
        <f t="shared" si="0"/>
        <v>0.10475272318833725</v>
      </c>
    </row>
    <row r="22" spans="1:4" ht="16.5" thickTop="1" thickBot="1" x14ac:dyDescent="0.3">
      <c r="A22" s="15">
        <v>18</v>
      </c>
      <c r="B22" s="16" t="s">
        <v>105</v>
      </c>
      <c r="C22" s="17">
        <v>964814.04802392202</v>
      </c>
      <c r="D22" s="14">
        <f t="shared" si="0"/>
        <v>9.3556910178761804E-2</v>
      </c>
    </row>
    <row r="23" spans="1:4" ht="16.5" thickTop="1" thickBot="1" x14ac:dyDescent="0.3">
      <c r="A23" s="31"/>
      <c r="B23" s="18" t="s">
        <v>106</v>
      </c>
      <c r="C23" s="19">
        <f>SUM(C5:C22)</f>
        <v>10312589.911107847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D452F-5712-4F0F-8083-B10403D3A63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166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68402.011662820689</v>
      </c>
      <c r="D5" s="14">
        <f>C5/C$23</f>
        <v>8.0715818123061507E-3</v>
      </c>
    </row>
    <row r="6" spans="1:4" ht="16.5" thickTop="1" thickBot="1" x14ac:dyDescent="0.3">
      <c r="A6" s="15">
        <v>2</v>
      </c>
      <c r="B6" s="16" t="s">
        <v>89</v>
      </c>
      <c r="C6" s="17">
        <v>65481.406827856372</v>
      </c>
      <c r="D6" s="14">
        <f t="shared" ref="D6:D23" si="0">C6/C$23</f>
        <v>7.7269442746992741E-3</v>
      </c>
    </row>
    <row r="7" spans="1:4" ht="16.5" thickTop="1" thickBot="1" x14ac:dyDescent="0.3">
      <c r="A7" s="15">
        <v>3</v>
      </c>
      <c r="B7" s="16" t="s">
        <v>90</v>
      </c>
      <c r="C7" s="17">
        <v>392537.79929766327</v>
      </c>
      <c r="D7" s="14">
        <f t="shared" si="0"/>
        <v>4.6320289190790821E-2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51818.156622428432</v>
      </c>
      <c r="D9" s="14">
        <f t="shared" si="0"/>
        <v>6.1146518994581473E-3</v>
      </c>
    </row>
    <row r="10" spans="1:4" ht="16.5" thickTop="1" thickBot="1" x14ac:dyDescent="0.3">
      <c r="A10" s="15">
        <v>6</v>
      </c>
      <c r="B10" s="16" t="s">
        <v>93</v>
      </c>
      <c r="C10" s="17">
        <v>161383.91360143709</v>
      </c>
      <c r="D10" s="14">
        <f t="shared" si="0"/>
        <v>1.9043642579479523E-2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3778.9539365737287</v>
      </c>
      <c r="D12" s="14">
        <f t="shared" si="0"/>
        <v>4.4592454406674136E-4</v>
      </c>
    </row>
    <row r="13" spans="1:4" ht="16.5" thickTop="1" thickBot="1" x14ac:dyDescent="0.3">
      <c r="A13" s="15">
        <v>9</v>
      </c>
      <c r="B13" s="16" t="s">
        <v>96</v>
      </c>
      <c r="C13" s="17">
        <v>34173.971000260346</v>
      </c>
      <c r="D13" s="14">
        <f t="shared" si="0"/>
        <v>4.0326007389912561E-3</v>
      </c>
    </row>
    <row r="14" spans="1:4" ht="16.5" thickTop="1" thickBot="1" x14ac:dyDescent="0.3">
      <c r="A14" s="15">
        <v>10</v>
      </c>
      <c r="B14" s="16" t="s">
        <v>97</v>
      </c>
      <c r="C14" s="17">
        <v>1368603.8741385911</v>
      </c>
      <c r="D14" s="14">
        <f t="shared" si="0"/>
        <v>0.1614981470603909</v>
      </c>
    </row>
    <row r="15" spans="1:4" ht="16.5" thickTop="1" thickBot="1" x14ac:dyDescent="0.3">
      <c r="A15" s="15">
        <v>11</v>
      </c>
      <c r="B15" s="16" t="s">
        <v>98</v>
      </c>
      <c r="C15" s="17">
        <v>283097.98902600736</v>
      </c>
      <c r="D15" s="14">
        <f t="shared" si="0"/>
        <v>3.3406160488183206E-2</v>
      </c>
    </row>
    <row r="16" spans="1:4" ht="16.5" thickTop="1" thickBot="1" x14ac:dyDescent="0.3">
      <c r="A16" s="15">
        <v>12</v>
      </c>
      <c r="B16" s="16" t="s">
        <v>99</v>
      </c>
      <c r="C16" s="17">
        <v>1127390.2845813159</v>
      </c>
      <c r="D16" s="14">
        <f t="shared" si="0"/>
        <v>0.13303443415163962</v>
      </c>
    </row>
    <row r="17" spans="1:4" ht="16.5" thickTop="1" thickBot="1" x14ac:dyDescent="0.3">
      <c r="A17" s="15">
        <v>13</v>
      </c>
      <c r="B17" s="16" t="s">
        <v>100</v>
      </c>
      <c r="C17" s="17">
        <v>301613.29011342366</v>
      </c>
      <c r="D17" s="14">
        <f t="shared" si="0"/>
        <v>3.5591005112976498E-2</v>
      </c>
    </row>
    <row r="18" spans="1:4" ht="16.5" thickTop="1" thickBot="1" x14ac:dyDescent="0.3">
      <c r="A18" s="15">
        <v>14</v>
      </c>
      <c r="B18" s="16" t="s">
        <v>101</v>
      </c>
      <c r="C18" s="17">
        <v>1801944.6030162836</v>
      </c>
      <c r="D18" s="14">
        <f t="shared" si="0"/>
        <v>0.2126332681001401</v>
      </c>
    </row>
    <row r="19" spans="1:4" ht="16.5" thickTop="1" thickBot="1" x14ac:dyDescent="0.3">
      <c r="A19" s="15">
        <v>15</v>
      </c>
      <c r="B19" s="16" t="s">
        <v>102</v>
      </c>
      <c r="C19" s="17">
        <v>28926.473655138707</v>
      </c>
      <c r="D19" s="14">
        <f t="shared" si="0"/>
        <v>3.4133849717738335E-3</v>
      </c>
    </row>
    <row r="20" spans="1:4" ht="16.5" thickTop="1" thickBot="1" x14ac:dyDescent="0.3">
      <c r="A20" s="15">
        <v>16</v>
      </c>
      <c r="B20" s="16" t="s">
        <v>103</v>
      </c>
      <c r="C20" s="17">
        <v>1075879.9834960308</v>
      </c>
      <c r="D20" s="14">
        <f t="shared" si="0"/>
        <v>0.12695610985562497</v>
      </c>
    </row>
    <row r="21" spans="1:4" ht="16.5" thickTop="1" thickBot="1" x14ac:dyDescent="0.3">
      <c r="A21" s="15">
        <v>17</v>
      </c>
      <c r="B21" s="16" t="s">
        <v>104</v>
      </c>
      <c r="C21" s="17">
        <v>889061.54953834717</v>
      </c>
      <c r="D21" s="14">
        <f t="shared" si="0"/>
        <v>0.10491114016716808</v>
      </c>
    </row>
    <row r="22" spans="1:4" ht="16.5" thickTop="1" thickBot="1" x14ac:dyDescent="0.3">
      <c r="A22" s="15">
        <v>18</v>
      </c>
      <c r="B22" s="16" t="s">
        <v>105</v>
      </c>
      <c r="C22" s="17">
        <v>820330.36323591881</v>
      </c>
      <c r="D22" s="14">
        <f t="shared" si="0"/>
        <v>9.6800715052310735E-2</v>
      </c>
    </row>
    <row r="23" spans="1:4" ht="16.5" thickTop="1" thickBot="1" x14ac:dyDescent="0.3">
      <c r="A23" s="31"/>
      <c r="B23" s="18" t="s">
        <v>106</v>
      </c>
      <c r="C23" s="19">
        <f>SUM(C5:C22)</f>
        <v>8474424.623750098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07E3D-9B0F-406E-9546-CFD9D7DB01B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167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50964.974205955317</v>
      </c>
      <c r="D5" s="14">
        <f t="shared" ref="D5:D22" si="0">C5/C$23</f>
        <v>7.1300891668609106E-3</v>
      </c>
    </row>
    <row r="6" spans="1:4" ht="16.5" thickTop="1" thickBot="1" x14ac:dyDescent="0.3">
      <c r="A6" s="15">
        <v>2</v>
      </c>
      <c r="B6" s="16" t="s">
        <v>89</v>
      </c>
      <c r="C6" s="17">
        <v>126009.80365913775</v>
      </c>
      <c r="D6" s="14">
        <f t="shared" si="0"/>
        <v>1.7628992263539735E-2</v>
      </c>
    </row>
    <row r="7" spans="1:4" ht="16.5" thickTop="1" thickBot="1" x14ac:dyDescent="0.3">
      <c r="A7" s="15">
        <v>3</v>
      </c>
      <c r="B7" s="16" t="s">
        <v>90</v>
      </c>
      <c r="C7" s="17">
        <v>70287.840504532971</v>
      </c>
      <c r="D7" s="14">
        <f t="shared" si="0"/>
        <v>9.8333920099356615E-3</v>
      </c>
    </row>
    <row r="8" spans="1:4" ht="16.5" thickTop="1" thickBot="1" x14ac:dyDescent="0.3">
      <c r="A8" s="15">
        <v>4</v>
      </c>
      <c r="B8" s="16" t="s">
        <v>91</v>
      </c>
      <c r="C8" s="17">
        <v>1997.8709112907277</v>
      </c>
      <c r="D8" s="14">
        <f t="shared" si="0"/>
        <v>2.7950564016406405E-4</v>
      </c>
    </row>
    <row r="9" spans="1:4" ht="16.5" thickTop="1" thickBot="1" x14ac:dyDescent="0.3">
      <c r="A9" s="15">
        <v>5</v>
      </c>
      <c r="B9" s="16" t="s">
        <v>92</v>
      </c>
      <c r="C9" s="17">
        <v>8902.652119254175</v>
      </c>
      <c r="D9" s="14">
        <f t="shared" si="0"/>
        <v>1.2454966262772716E-3</v>
      </c>
    </row>
    <row r="10" spans="1:4" ht="16.5" thickTop="1" thickBot="1" x14ac:dyDescent="0.3">
      <c r="A10" s="15">
        <v>6</v>
      </c>
      <c r="B10" s="16" t="s">
        <v>93</v>
      </c>
      <c r="C10" s="17">
        <v>340001.6584887302</v>
      </c>
      <c r="D10" s="14">
        <f t="shared" si="0"/>
        <v>4.7566827604161969E-2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1860.1063583916762</v>
      </c>
      <c r="D12" s="14">
        <f t="shared" si="0"/>
        <v>2.602321378910425E-4</v>
      </c>
    </row>
    <row r="13" spans="1:4" ht="16.5" thickTop="1" thickBot="1" x14ac:dyDescent="0.3">
      <c r="A13" s="15">
        <v>9</v>
      </c>
      <c r="B13" s="16" t="s">
        <v>96</v>
      </c>
      <c r="C13" s="17">
        <v>45797.920371148371</v>
      </c>
      <c r="D13" s="14">
        <f t="shared" si="0"/>
        <v>6.4072092842328305E-3</v>
      </c>
    </row>
    <row r="14" spans="1:4" ht="16.5" thickTop="1" thickBot="1" x14ac:dyDescent="0.3">
      <c r="A14" s="15">
        <v>10</v>
      </c>
      <c r="B14" s="16" t="s">
        <v>97</v>
      </c>
      <c r="C14" s="17">
        <v>207092.43475344204</v>
      </c>
      <c r="D14" s="14">
        <f t="shared" si="0"/>
        <v>2.8972594386240776E-2</v>
      </c>
    </row>
    <row r="15" spans="1:4" ht="16.5" thickTop="1" thickBot="1" x14ac:dyDescent="0.3">
      <c r="A15" s="15">
        <v>11</v>
      </c>
      <c r="B15" s="16" t="s">
        <v>98</v>
      </c>
      <c r="C15" s="17">
        <v>2204.9453827913776</v>
      </c>
      <c r="D15" s="14">
        <f t="shared" si="0"/>
        <v>3.0847572145977295E-4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314302.36158799176</v>
      </c>
      <c r="D17" s="14">
        <f t="shared" si="0"/>
        <v>4.3971450950238626E-2</v>
      </c>
    </row>
    <row r="18" spans="1:4" ht="16.5" thickTop="1" thickBot="1" x14ac:dyDescent="0.3">
      <c r="A18" s="15">
        <v>14</v>
      </c>
      <c r="B18" s="16" t="s">
        <v>101</v>
      </c>
      <c r="C18" s="17">
        <v>2595469.082592105</v>
      </c>
      <c r="D18" s="14">
        <f t="shared" si="0"/>
        <v>0.36311067114304463</v>
      </c>
    </row>
    <row r="19" spans="1:4" ht="16.5" thickTop="1" thickBot="1" x14ac:dyDescent="0.3">
      <c r="A19" s="15">
        <v>15</v>
      </c>
      <c r="B19" s="16" t="s">
        <v>102</v>
      </c>
      <c r="C19" s="17">
        <v>713.84158367920816</v>
      </c>
      <c r="D19" s="14">
        <f t="shared" si="0"/>
        <v>9.9867687994458249E-5</v>
      </c>
    </row>
    <row r="20" spans="1:4" ht="16.5" thickTop="1" thickBot="1" x14ac:dyDescent="0.3">
      <c r="A20" s="15">
        <v>16</v>
      </c>
      <c r="B20" s="16" t="s">
        <v>103</v>
      </c>
      <c r="C20" s="17">
        <v>651200.90186929412</v>
      </c>
      <c r="D20" s="14">
        <f t="shared" si="0"/>
        <v>9.1104146881443041E-2</v>
      </c>
    </row>
    <row r="21" spans="1:4" ht="16.5" thickTop="1" thickBot="1" x14ac:dyDescent="0.3">
      <c r="A21" s="15">
        <v>17</v>
      </c>
      <c r="B21" s="16" t="s">
        <v>104</v>
      </c>
      <c r="C21" s="17">
        <v>1225869.662066411</v>
      </c>
      <c r="D21" s="14">
        <f t="shared" si="0"/>
        <v>0.17150131308144206</v>
      </c>
    </row>
    <row r="22" spans="1:4" ht="16.5" thickTop="1" thickBot="1" x14ac:dyDescent="0.3">
      <c r="A22" s="15">
        <v>18</v>
      </c>
      <c r="B22" s="16" t="s">
        <v>105</v>
      </c>
      <c r="C22" s="17">
        <v>1505197.2748962187</v>
      </c>
      <c r="D22" s="14">
        <f t="shared" si="0"/>
        <v>0.21057973541507305</v>
      </c>
    </row>
    <row r="23" spans="1:4" ht="16.5" thickTop="1" thickBot="1" x14ac:dyDescent="0.3">
      <c r="A23" s="31"/>
      <c r="B23" s="18" t="s">
        <v>106</v>
      </c>
      <c r="C23" s="19">
        <f>SUM(C5:C22)</f>
        <v>7147873.331350375</v>
      </c>
      <c r="D23" s="20">
        <f t="shared" ref="D23" si="1">C23/C$23</f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E6D92-DD87-4865-87A1-675A761B866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168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20003.214856086095</v>
      </c>
      <c r="D5" s="14">
        <f>C5/C$23</f>
        <v>9.350446679454418E-4</v>
      </c>
    </row>
    <row r="6" spans="1:4" ht="16.5" thickTop="1" thickBot="1" x14ac:dyDescent="0.3">
      <c r="A6" s="15">
        <v>2</v>
      </c>
      <c r="B6" s="16" t="s">
        <v>89</v>
      </c>
      <c r="C6" s="17">
        <v>178735.49518496695</v>
      </c>
      <c r="D6" s="14">
        <f t="shared" ref="D6:D23" si="0">C6/C$23</f>
        <v>8.3549405906842306E-3</v>
      </c>
    </row>
    <row r="7" spans="1:4" ht="16.5" thickTop="1" thickBot="1" x14ac:dyDescent="0.3">
      <c r="A7" s="15">
        <v>3</v>
      </c>
      <c r="B7" s="16" t="s">
        <v>90</v>
      </c>
      <c r="C7" s="17">
        <v>669346.29622118676</v>
      </c>
      <c r="D7" s="14">
        <f t="shared" si="0"/>
        <v>3.1288404878590137E-2</v>
      </c>
    </row>
    <row r="8" spans="1:4" ht="16.5" thickTop="1" thickBot="1" x14ac:dyDescent="0.3">
      <c r="A8" s="15">
        <v>4</v>
      </c>
      <c r="B8" s="16" t="s">
        <v>91</v>
      </c>
      <c r="C8" s="17">
        <v>82677.841975171395</v>
      </c>
      <c r="D8" s="14">
        <f t="shared" si="0"/>
        <v>3.8647525336457903E-3</v>
      </c>
    </row>
    <row r="9" spans="1:4" ht="16.5" thickTop="1" thickBot="1" x14ac:dyDescent="0.3">
      <c r="A9" s="15">
        <v>5</v>
      </c>
      <c r="B9" s="16" t="s">
        <v>92</v>
      </c>
      <c r="C9" s="17">
        <v>222889.22301465727</v>
      </c>
      <c r="D9" s="14">
        <f t="shared" si="0"/>
        <v>1.0418894213844199E-2</v>
      </c>
    </row>
    <row r="10" spans="1:4" ht="16.5" thickTop="1" thickBot="1" x14ac:dyDescent="0.3">
      <c r="A10" s="15">
        <v>6</v>
      </c>
      <c r="B10" s="16" t="s">
        <v>93</v>
      </c>
      <c r="C10" s="17">
        <v>241991.5495690603</v>
      </c>
      <c r="D10" s="14">
        <f t="shared" si="0"/>
        <v>1.1311827110808644E-2</v>
      </c>
    </row>
    <row r="11" spans="1:4" ht="16.5" thickTop="1" thickBot="1" x14ac:dyDescent="0.3">
      <c r="A11" s="15">
        <v>7</v>
      </c>
      <c r="B11" s="16" t="s">
        <v>94</v>
      </c>
      <c r="C11" s="17">
        <v>83385.529561279749</v>
      </c>
      <c r="D11" s="14">
        <f t="shared" si="0"/>
        <v>3.8978331913661901E-3</v>
      </c>
    </row>
    <row r="12" spans="1:4" ht="16.5" thickTop="1" thickBot="1" x14ac:dyDescent="0.3">
      <c r="A12" s="15">
        <v>8</v>
      </c>
      <c r="B12" s="16" t="s">
        <v>95</v>
      </c>
      <c r="C12" s="17">
        <v>1410.8412216648894</v>
      </c>
      <c r="D12" s="14">
        <f t="shared" si="0"/>
        <v>6.5949377193937097E-5</v>
      </c>
    </row>
    <row r="13" spans="1:4" ht="16.5" thickTop="1" thickBot="1" x14ac:dyDescent="0.3">
      <c r="A13" s="15">
        <v>9</v>
      </c>
      <c r="B13" s="16" t="s">
        <v>96</v>
      </c>
      <c r="C13" s="17">
        <v>16458.738033995651</v>
      </c>
      <c r="D13" s="14">
        <f t="shared" si="0"/>
        <v>7.6935909305178931E-4</v>
      </c>
    </row>
    <row r="14" spans="1:4" ht="16.5" thickTop="1" thickBot="1" x14ac:dyDescent="0.3">
      <c r="A14" s="15">
        <v>10</v>
      </c>
      <c r="B14" s="16" t="s">
        <v>97</v>
      </c>
      <c r="C14" s="17">
        <v>1702388.3482028872</v>
      </c>
      <c r="D14" s="14">
        <f t="shared" si="0"/>
        <v>7.9577665850809012E-2</v>
      </c>
    </row>
    <row r="15" spans="1:4" ht="16.5" thickTop="1" thickBot="1" x14ac:dyDescent="0.3">
      <c r="A15" s="15">
        <v>11</v>
      </c>
      <c r="B15" s="16" t="s">
        <v>98</v>
      </c>
      <c r="C15" s="17">
        <v>266896.06371656165</v>
      </c>
      <c r="D15" s="14">
        <f t="shared" si="0"/>
        <v>1.247598163941472E-2</v>
      </c>
    </row>
    <row r="16" spans="1:4" ht="16.5" thickTop="1" thickBot="1" x14ac:dyDescent="0.3">
      <c r="A16" s="15">
        <v>12</v>
      </c>
      <c r="B16" s="16" t="s">
        <v>99</v>
      </c>
      <c r="C16" s="17">
        <v>4161174.2735629412</v>
      </c>
      <c r="D16" s="14">
        <f t="shared" si="0"/>
        <v>0.19451292429141465</v>
      </c>
    </row>
    <row r="17" spans="1:4" ht="16.5" thickTop="1" thickBot="1" x14ac:dyDescent="0.3">
      <c r="A17" s="15">
        <v>13</v>
      </c>
      <c r="B17" s="16" t="s">
        <v>100</v>
      </c>
      <c r="C17" s="17">
        <v>506573.74586965825</v>
      </c>
      <c r="D17" s="14">
        <f t="shared" si="0"/>
        <v>2.3679647666857741E-2</v>
      </c>
    </row>
    <row r="18" spans="1:4" ht="16.5" thickTop="1" thickBot="1" x14ac:dyDescent="0.3">
      <c r="A18" s="15">
        <v>14</v>
      </c>
      <c r="B18" s="16" t="s">
        <v>101</v>
      </c>
      <c r="C18" s="17">
        <v>5768138.8211605884</v>
      </c>
      <c r="D18" s="14">
        <f t="shared" si="0"/>
        <v>0.26963003134740215</v>
      </c>
    </row>
    <row r="19" spans="1:4" ht="16.5" thickTop="1" thickBot="1" x14ac:dyDescent="0.3">
      <c r="A19" s="15">
        <v>15</v>
      </c>
      <c r="B19" s="16" t="s">
        <v>102</v>
      </c>
      <c r="C19" s="17">
        <v>41751.1317332709</v>
      </c>
      <c r="D19" s="14">
        <f t="shared" si="0"/>
        <v>1.9516449425130676E-3</v>
      </c>
    </row>
    <row r="20" spans="1:4" ht="16.5" thickTop="1" thickBot="1" x14ac:dyDescent="0.3">
      <c r="A20" s="15">
        <v>16</v>
      </c>
      <c r="B20" s="16" t="s">
        <v>103</v>
      </c>
      <c r="C20" s="17">
        <v>2178452.8476037541</v>
      </c>
      <c r="D20" s="14">
        <f t="shared" si="0"/>
        <v>0.10183116734871746</v>
      </c>
    </row>
    <row r="21" spans="1:4" ht="16.5" thickTop="1" thickBot="1" x14ac:dyDescent="0.3">
      <c r="A21" s="15">
        <v>17</v>
      </c>
      <c r="B21" s="16" t="s">
        <v>104</v>
      </c>
      <c r="C21" s="17">
        <v>3122161.0063407845</v>
      </c>
      <c r="D21" s="14">
        <f t="shared" si="0"/>
        <v>0.14594454053758729</v>
      </c>
    </row>
    <row r="22" spans="1:4" ht="16.5" thickTop="1" thickBot="1" x14ac:dyDescent="0.3">
      <c r="A22" s="15">
        <v>18</v>
      </c>
      <c r="B22" s="16" t="s">
        <v>105</v>
      </c>
      <c r="C22" s="17">
        <v>2128355.7103310968</v>
      </c>
      <c r="D22" s="14">
        <f t="shared" si="0"/>
        <v>9.9489390718153659E-2</v>
      </c>
    </row>
    <row r="23" spans="1:4" ht="16.5" thickTop="1" thickBot="1" x14ac:dyDescent="0.3">
      <c r="A23" s="31"/>
      <c r="B23" s="18" t="s">
        <v>106</v>
      </c>
      <c r="C23" s="19">
        <f>SUM(C5:C22)</f>
        <v>21392790.678159609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B975B-70D2-414D-BDD3-900ADC45287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169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46097.782114690846</v>
      </c>
      <c r="D5" s="14">
        <f>C5/C$23</f>
        <v>7.0050049884387549E-3</v>
      </c>
    </row>
    <row r="6" spans="1:4" ht="16.5" thickTop="1" thickBot="1" x14ac:dyDescent="0.3">
      <c r="A6" s="15">
        <v>2</v>
      </c>
      <c r="B6" s="16" t="s">
        <v>89</v>
      </c>
      <c r="C6" s="17">
        <v>37103.79986492711</v>
      </c>
      <c r="D6" s="14">
        <f t="shared" ref="D6:D23" si="0">C6/C$23</f>
        <v>5.6382821736887089E-3</v>
      </c>
    </row>
    <row r="7" spans="1:4" ht="16.5" thickTop="1" thickBot="1" x14ac:dyDescent="0.3">
      <c r="A7" s="15">
        <v>3</v>
      </c>
      <c r="B7" s="16" t="s">
        <v>90</v>
      </c>
      <c r="C7" s="17">
        <v>108445.13089110852</v>
      </c>
      <c r="D7" s="14">
        <f t="shared" si="0"/>
        <v>1.6479289198210994E-2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25884.317738412159</v>
      </c>
      <c r="D9" s="14">
        <f t="shared" si="0"/>
        <v>3.9333730726738439E-3</v>
      </c>
    </row>
    <row r="10" spans="1:4" ht="16.5" thickTop="1" thickBot="1" x14ac:dyDescent="0.3">
      <c r="A10" s="15">
        <v>6</v>
      </c>
      <c r="B10" s="16" t="s">
        <v>93</v>
      </c>
      <c r="C10" s="17">
        <v>114355.83460866235</v>
      </c>
      <c r="D10" s="14">
        <f t="shared" si="0"/>
        <v>1.7377477942381682E-2</v>
      </c>
    </row>
    <row r="11" spans="1:4" ht="16.5" thickTop="1" thickBot="1" x14ac:dyDescent="0.3">
      <c r="A11" s="15">
        <v>7</v>
      </c>
      <c r="B11" s="16" t="s">
        <v>94</v>
      </c>
      <c r="C11" s="17">
        <v>56167.34370212131</v>
      </c>
      <c r="D11" s="14">
        <f t="shared" si="0"/>
        <v>8.5351725131115348E-3</v>
      </c>
    </row>
    <row r="12" spans="1:4" ht="16.5" thickTop="1" thickBot="1" x14ac:dyDescent="0.3">
      <c r="A12" s="15">
        <v>8</v>
      </c>
      <c r="B12" s="16" t="s">
        <v>95</v>
      </c>
      <c r="C12" s="17">
        <v>2623.8777425414887</v>
      </c>
      <c r="D12" s="14">
        <f t="shared" si="0"/>
        <v>3.9872366592012153E-4</v>
      </c>
    </row>
    <row r="13" spans="1:4" ht="16.5" thickTop="1" thickBot="1" x14ac:dyDescent="0.3">
      <c r="A13" s="15">
        <v>9</v>
      </c>
      <c r="B13" s="16" t="s">
        <v>96</v>
      </c>
      <c r="C13" s="17">
        <v>21836.621726211244</v>
      </c>
      <c r="D13" s="14">
        <f t="shared" si="0"/>
        <v>3.3182864143481519E-3</v>
      </c>
    </row>
    <row r="14" spans="1:4" ht="16.5" thickTop="1" thickBot="1" x14ac:dyDescent="0.3">
      <c r="A14" s="15">
        <v>10</v>
      </c>
      <c r="B14" s="16" t="s">
        <v>97</v>
      </c>
      <c r="C14" s="17">
        <v>702540.24303089106</v>
      </c>
      <c r="D14" s="14">
        <f t="shared" si="0"/>
        <v>0.10675780224667261</v>
      </c>
    </row>
    <row r="15" spans="1:4" ht="16.5" thickTop="1" thickBot="1" x14ac:dyDescent="0.3">
      <c r="A15" s="15">
        <v>11</v>
      </c>
      <c r="B15" s="16" t="s">
        <v>98</v>
      </c>
      <c r="C15" s="17">
        <v>42484.486736463754</v>
      </c>
      <c r="D15" s="14">
        <f t="shared" si="0"/>
        <v>6.4559297186956343E-3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305565.34850919025</v>
      </c>
      <c r="D17" s="14">
        <f t="shared" si="0"/>
        <v>4.6433617679813605E-2</v>
      </c>
    </row>
    <row r="18" spans="1:4" ht="16.5" thickTop="1" thickBot="1" x14ac:dyDescent="0.3">
      <c r="A18" s="15">
        <v>14</v>
      </c>
      <c r="B18" s="16" t="s">
        <v>101</v>
      </c>
      <c r="C18" s="17">
        <v>3513332.9730000701</v>
      </c>
      <c r="D18" s="14">
        <f t="shared" si="0"/>
        <v>0.53388501296396706</v>
      </c>
    </row>
    <row r="19" spans="1:4" ht="16.5" thickTop="1" thickBot="1" x14ac:dyDescent="0.3">
      <c r="A19" s="15">
        <v>15</v>
      </c>
      <c r="B19" s="16" t="s">
        <v>102</v>
      </c>
      <c r="C19" s="17">
        <v>73821.726113768236</v>
      </c>
      <c r="D19" s="14">
        <f t="shared" si="0"/>
        <v>1.1217927109714572E-2</v>
      </c>
    </row>
    <row r="20" spans="1:4" ht="16.5" thickTop="1" thickBot="1" x14ac:dyDescent="0.3">
      <c r="A20" s="15">
        <v>16</v>
      </c>
      <c r="B20" s="16" t="s">
        <v>103</v>
      </c>
      <c r="C20" s="17">
        <v>764792.01435221278</v>
      </c>
      <c r="D20" s="14">
        <f t="shared" si="0"/>
        <v>0.11621756253535763</v>
      </c>
    </row>
    <row r="21" spans="1:4" ht="16.5" thickTop="1" thickBot="1" x14ac:dyDescent="0.3">
      <c r="A21" s="15">
        <v>17</v>
      </c>
      <c r="B21" s="16" t="s">
        <v>104</v>
      </c>
      <c r="C21" s="17">
        <v>331147.08918730717</v>
      </c>
      <c r="D21" s="14">
        <f t="shared" si="0"/>
        <v>5.0321011234178266E-2</v>
      </c>
    </row>
    <row r="22" spans="1:4" ht="16.5" thickTop="1" thickBot="1" x14ac:dyDescent="0.3">
      <c r="A22" s="15">
        <v>18</v>
      </c>
      <c r="B22" s="16" t="s">
        <v>105</v>
      </c>
      <c r="C22" s="17">
        <v>434493.67153945722</v>
      </c>
      <c r="D22" s="14">
        <f t="shared" si="0"/>
        <v>6.6025526542826812E-2</v>
      </c>
    </row>
    <row r="23" spans="1:4" ht="16.5" thickTop="1" thickBot="1" x14ac:dyDescent="0.3">
      <c r="A23" s="31"/>
      <c r="B23" s="18" t="s">
        <v>106</v>
      </c>
      <c r="C23" s="19">
        <f>SUM(C5:C22)</f>
        <v>6580692.2608580356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C4456-4438-4B5F-9BA1-71AB110C00FD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170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89898.630506209971</v>
      </c>
      <c r="D5" s="14">
        <f>C5/C$23</f>
        <v>9.0232659466671014E-3</v>
      </c>
    </row>
    <row r="6" spans="1:4" ht="16.5" thickTop="1" thickBot="1" x14ac:dyDescent="0.3">
      <c r="A6" s="15">
        <v>2</v>
      </c>
      <c r="B6" s="16" t="s">
        <v>89</v>
      </c>
      <c r="C6" s="17">
        <v>23604.0020277765</v>
      </c>
      <c r="D6" s="14">
        <f t="shared" ref="D6:D23" si="0">C6/C$23</f>
        <v>2.3691705480161284E-3</v>
      </c>
    </row>
    <row r="7" spans="1:4" ht="16.5" thickTop="1" thickBot="1" x14ac:dyDescent="0.3">
      <c r="A7" s="15">
        <v>3</v>
      </c>
      <c r="B7" s="16" t="s">
        <v>90</v>
      </c>
      <c r="C7" s="17">
        <v>322848.72459178144</v>
      </c>
      <c r="D7" s="14">
        <f t="shared" si="0"/>
        <v>3.2404830709102897E-2</v>
      </c>
    </row>
    <row r="8" spans="1:4" ht="16.5" thickTop="1" thickBot="1" x14ac:dyDescent="0.3">
      <c r="A8" s="15">
        <v>4</v>
      </c>
      <c r="B8" s="16" t="s">
        <v>91</v>
      </c>
      <c r="C8" s="17">
        <v>110653.02941051981</v>
      </c>
      <c r="D8" s="14">
        <f t="shared" si="0"/>
        <v>1.1106417378699959E-2</v>
      </c>
    </row>
    <row r="9" spans="1:4" ht="16.5" thickTop="1" thickBot="1" x14ac:dyDescent="0.3">
      <c r="A9" s="15">
        <v>5</v>
      </c>
      <c r="B9" s="16" t="s">
        <v>92</v>
      </c>
      <c r="C9" s="17">
        <v>218991.79914325828</v>
      </c>
      <c r="D9" s="14">
        <f t="shared" si="0"/>
        <v>2.1980548899153983E-2</v>
      </c>
    </row>
    <row r="10" spans="1:4" ht="16.5" thickTop="1" thickBot="1" x14ac:dyDescent="0.3">
      <c r="A10" s="15">
        <v>6</v>
      </c>
      <c r="B10" s="16" t="s">
        <v>93</v>
      </c>
      <c r="C10" s="17">
        <v>213728.86217000906</v>
      </c>
      <c r="D10" s="14">
        <f t="shared" si="0"/>
        <v>2.1452299695547988E-2</v>
      </c>
    </row>
    <row r="11" spans="1:4" ht="16.5" thickTop="1" thickBot="1" x14ac:dyDescent="0.3">
      <c r="A11" s="15">
        <v>7</v>
      </c>
      <c r="B11" s="16" t="s">
        <v>94</v>
      </c>
      <c r="C11" s="17">
        <v>5084.6181315530102</v>
      </c>
      <c r="D11" s="14">
        <f t="shared" si="0"/>
        <v>5.1035106296840776E-4</v>
      </c>
    </row>
    <row r="12" spans="1:4" ht="16.5" thickTop="1" thickBot="1" x14ac:dyDescent="0.3">
      <c r="A12" s="15">
        <v>8</v>
      </c>
      <c r="B12" s="16" t="s">
        <v>95</v>
      </c>
      <c r="C12" s="17">
        <v>25453.263658330139</v>
      </c>
      <c r="D12" s="14">
        <f t="shared" si="0"/>
        <v>2.5547838260326391E-3</v>
      </c>
    </row>
    <row r="13" spans="1:4" ht="16.5" thickTop="1" thickBot="1" x14ac:dyDescent="0.3">
      <c r="A13" s="15">
        <v>9</v>
      </c>
      <c r="B13" s="16" t="s">
        <v>96</v>
      </c>
      <c r="C13" s="17">
        <v>32885.187582429906</v>
      </c>
      <c r="D13" s="14">
        <f t="shared" si="0"/>
        <v>3.3007376373970694E-3</v>
      </c>
    </row>
    <row r="14" spans="1:4" ht="16.5" thickTop="1" thickBot="1" x14ac:dyDescent="0.3">
      <c r="A14" s="15">
        <v>10</v>
      </c>
      <c r="B14" s="16" t="s">
        <v>97</v>
      </c>
      <c r="C14" s="17">
        <v>1040803.3439260613</v>
      </c>
      <c r="D14" s="14">
        <f t="shared" si="0"/>
        <v>0.10446705714584316</v>
      </c>
    </row>
    <row r="15" spans="1:4" ht="16.5" thickTop="1" thickBot="1" x14ac:dyDescent="0.3">
      <c r="A15" s="15">
        <v>11</v>
      </c>
      <c r="B15" s="16" t="s">
        <v>98</v>
      </c>
      <c r="C15" s="17">
        <v>51635.811873368984</v>
      </c>
      <c r="D15" s="14">
        <f t="shared" si="0"/>
        <v>5.1827670820112698E-3</v>
      </c>
    </row>
    <row r="16" spans="1:4" ht="16.5" thickTop="1" thickBot="1" x14ac:dyDescent="0.3">
      <c r="A16" s="15">
        <v>12</v>
      </c>
      <c r="B16" s="16" t="s">
        <v>99</v>
      </c>
      <c r="C16" s="17">
        <v>285652.2087977698</v>
      </c>
      <c r="D16" s="14">
        <f t="shared" si="0"/>
        <v>2.8671358325721197E-2</v>
      </c>
    </row>
    <row r="17" spans="1:4" ht="16.5" thickTop="1" thickBot="1" x14ac:dyDescent="0.3">
      <c r="A17" s="15">
        <v>13</v>
      </c>
      <c r="B17" s="16" t="s">
        <v>100</v>
      </c>
      <c r="C17" s="17">
        <v>395829.60705640825</v>
      </c>
      <c r="D17" s="14">
        <f t="shared" si="0"/>
        <v>3.9730035862870973E-2</v>
      </c>
    </row>
    <row r="18" spans="1:4" ht="16.5" thickTop="1" thickBot="1" x14ac:dyDescent="0.3">
      <c r="A18" s="15">
        <v>14</v>
      </c>
      <c r="B18" s="16" t="s">
        <v>101</v>
      </c>
      <c r="C18" s="17">
        <v>3439850.0745581565</v>
      </c>
      <c r="D18" s="14">
        <f t="shared" si="0"/>
        <v>0.34526312430595735</v>
      </c>
    </row>
    <row r="19" spans="1:4" ht="16.5" thickTop="1" thickBot="1" x14ac:dyDescent="0.3">
      <c r="A19" s="15">
        <v>15</v>
      </c>
      <c r="B19" s="16" t="s">
        <v>102</v>
      </c>
      <c r="C19" s="17">
        <v>20508.983186216494</v>
      </c>
      <c r="D19" s="14">
        <f t="shared" si="0"/>
        <v>2.0585186731200771E-3</v>
      </c>
    </row>
    <row r="20" spans="1:4" ht="16.5" thickTop="1" thickBot="1" x14ac:dyDescent="0.3">
      <c r="A20" s="15">
        <v>16</v>
      </c>
      <c r="B20" s="16" t="s">
        <v>103</v>
      </c>
      <c r="C20" s="17">
        <v>1226442.5079238424</v>
      </c>
      <c r="D20" s="14">
        <f t="shared" si="0"/>
        <v>0.12309994996564222</v>
      </c>
    </row>
    <row r="21" spans="1:4" ht="16.5" thickTop="1" thickBot="1" x14ac:dyDescent="0.3">
      <c r="A21" s="15">
        <v>17</v>
      </c>
      <c r="B21" s="16" t="s">
        <v>104</v>
      </c>
      <c r="C21" s="17">
        <v>976191.8071422379</v>
      </c>
      <c r="D21" s="14">
        <f t="shared" si="0"/>
        <v>9.7981896289215539E-2</v>
      </c>
    </row>
    <row r="22" spans="1:4" ht="16.5" thickTop="1" thickBot="1" x14ac:dyDescent="0.3">
      <c r="A22" s="15">
        <v>18</v>
      </c>
      <c r="B22" s="16" t="s">
        <v>105</v>
      </c>
      <c r="C22" s="17">
        <v>1482918.9064311853</v>
      </c>
      <c r="D22" s="14">
        <f t="shared" si="0"/>
        <v>0.14884288664603207</v>
      </c>
    </row>
    <row r="23" spans="1:4" ht="16.5" thickTop="1" thickBot="1" x14ac:dyDescent="0.3">
      <c r="A23" s="31"/>
      <c r="B23" s="18" t="s">
        <v>106</v>
      </c>
      <c r="C23" s="19">
        <f>SUM(C5:C22)</f>
        <v>9962981.3681171145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1F230-19E4-440A-838F-2645105BA5B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171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251442.98114977451</v>
      </c>
      <c r="D5" s="14">
        <f>C5/C$23</f>
        <v>1.7019531495886593E-2</v>
      </c>
    </row>
    <row r="6" spans="1:4" ht="16.5" thickTop="1" thickBot="1" x14ac:dyDescent="0.3">
      <c r="A6" s="15">
        <v>2</v>
      </c>
      <c r="B6" s="16" t="s">
        <v>89</v>
      </c>
      <c r="C6" s="17">
        <v>834237.2686312357</v>
      </c>
      <c r="D6" s="14">
        <f t="shared" ref="D6:D23" si="0">C6/C$23</f>
        <v>5.6467384389045028E-2</v>
      </c>
    </row>
    <row r="7" spans="1:4" ht="16.5" thickTop="1" thickBot="1" x14ac:dyDescent="0.3">
      <c r="A7" s="15">
        <v>3</v>
      </c>
      <c r="B7" s="16" t="s">
        <v>90</v>
      </c>
      <c r="C7" s="17">
        <v>678791.76600507938</v>
      </c>
      <c r="D7" s="14">
        <f t="shared" si="0"/>
        <v>4.5945676382950773E-2</v>
      </c>
    </row>
    <row r="8" spans="1:4" ht="16.5" thickTop="1" thickBot="1" x14ac:dyDescent="0.3">
      <c r="A8" s="15">
        <v>4</v>
      </c>
      <c r="B8" s="16" t="s">
        <v>91</v>
      </c>
      <c r="C8" s="17">
        <v>34410.549406416096</v>
      </c>
      <c r="D8" s="14">
        <f t="shared" si="0"/>
        <v>2.3291619703809164E-3</v>
      </c>
    </row>
    <row r="9" spans="1:4" ht="16.5" thickTop="1" thickBot="1" x14ac:dyDescent="0.3">
      <c r="A9" s="15">
        <v>5</v>
      </c>
      <c r="B9" s="16" t="s">
        <v>92</v>
      </c>
      <c r="C9" s="17">
        <v>120163.51156513023</v>
      </c>
      <c r="D9" s="14">
        <f t="shared" si="0"/>
        <v>8.1335603817108207E-3</v>
      </c>
    </row>
    <row r="10" spans="1:4" ht="16.5" thickTop="1" thickBot="1" x14ac:dyDescent="0.3">
      <c r="A10" s="15">
        <v>6</v>
      </c>
      <c r="B10" s="16" t="s">
        <v>93</v>
      </c>
      <c r="C10" s="17">
        <v>749857.98094991304</v>
      </c>
      <c r="D10" s="14">
        <f t="shared" si="0"/>
        <v>5.0755966485368002E-2</v>
      </c>
    </row>
    <row r="11" spans="1:4" ht="16.5" thickTop="1" thickBot="1" x14ac:dyDescent="0.3">
      <c r="A11" s="15">
        <v>7</v>
      </c>
      <c r="B11" s="16" t="s">
        <v>94</v>
      </c>
      <c r="C11" s="17">
        <v>124649.89409228058</v>
      </c>
      <c r="D11" s="14">
        <f t="shared" si="0"/>
        <v>8.4372321261925193E-3</v>
      </c>
    </row>
    <row r="12" spans="1:4" ht="16.5" thickTop="1" thickBot="1" x14ac:dyDescent="0.3">
      <c r="A12" s="15">
        <v>8</v>
      </c>
      <c r="B12" s="16" t="s">
        <v>95</v>
      </c>
      <c r="C12" s="17">
        <v>17097.102491854668</v>
      </c>
      <c r="D12" s="14">
        <f t="shared" si="0"/>
        <v>1.1572590852126183E-3</v>
      </c>
    </row>
    <row r="13" spans="1:4" ht="16.5" thickTop="1" thickBot="1" x14ac:dyDescent="0.3">
      <c r="A13" s="15">
        <v>9</v>
      </c>
      <c r="B13" s="16" t="s">
        <v>96</v>
      </c>
      <c r="C13" s="17">
        <v>53811.517192688538</v>
      </c>
      <c r="D13" s="14">
        <f t="shared" si="0"/>
        <v>3.6423637976073478E-3</v>
      </c>
    </row>
    <row r="14" spans="1:4" ht="16.5" thickTop="1" thickBot="1" x14ac:dyDescent="0.3">
      <c r="A14" s="15">
        <v>10</v>
      </c>
      <c r="B14" s="16" t="s">
        <v>97</v>
      </c>
      <c r="C14" s="17">
        <v>1231371.946319869</v>
      </c>
      <c r="D14" s="14">
        <f t="shared" si="0"/>
        <v>8.3348413734637986E-2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1620635.6539038112</v>
      </c>
      <c r="D16" s="14">
        <f t="shared" si="0"/>
        <v>0.10969667726991716</v>
      </c>
    </row>
    <row r="17" spans="1:4" ht="16.5" thickTop="1" thickBot="1" x14ac:dyDescent="0.3">
      <c r="A17" s="15">
        <v>13</v>
      </c>
      <c r="B17" s="16" t="s">
        <v>100</v>
      </c>
      <c r="C17" s="17">
        <v>588332.24754565815</v>
      </c>
      <c r="D17" s="14">
        <f t="shared" si="0"/>
        <v>3.9822703228230699E-2</v>
      </c>
    </row>
    <row r="18" spans="1:4" ht="16.5" thickTop="1" thickBot="1" x14ac:dyDescent="0.3">
      <c r="A18" s="15">
        <v>14</v>
      </c>
      <c r="B18" s="16" t="s">
        <v>101</v>
      </c>
      <c r="C18" s="17">
        <v>3954664.3176115812</v>
      </c>
      <c r="D18" s="14">
        <f t="shared" si="0"/>
        <v>0.26768110050825938</v>
      </c>
    </row>
    <row r="19" spans="1:4" ht="16.5" thickTop="1" thickBot="1" x14ac:dyDescent="0.3">
      <c r="A19" s="15">
        <v>15</v>
      </c>
      <c r="B19" s="16" t="s">
        <v>102</v>
      </c>
      <c r="C19" s="17">
        <v>100415.32223011885</v>
      </c>
      <c r="D19" s="14">
        <f t="shared" si="0"/>
        <v>6.7968560170192744E-3</v>
      </c>
    </row>
    <row r="20" spans="1:4" ht="16.5" thickTop="1" thickBot="1" x14ac:dyDescent="0.3">
      <c r="A20" s="15">
        <v>16</v>
      </c>
      <c r="B20" s="16" t="s">
        <v>103</v>
      </c>
      <c r="C20" s="17">
        <v>1415237.1285417227</v>
      </c>
      <c r="D20" s="14">
        <f t="shared" si="0"/>
        <v>9.5793777075115438E-2</v>
      </c>
    </row>
    <row r="21" spans="1:4" ht="16.5" thickTop="1" thickBot="1" x14ac:dyDescent="0.3">
      <c r="A21" s="15">
        <v>17</v>
      </c>
      <c r="B21" s="16" t="s">
        <v>104</v>
      </c>
      <c r="C21" s="17">
        <v>1427781.4946575221</v>
      </c>
      <c r="D21" s="14">
        <f t="shared" si="0"/>
        <v>9.6642873093733692E-2</v>
      </c>
    </row>
    <row r="22" spans="1:4" ht="16.5" thickTop="1" thickBot="1" x14ac:dyDescent="0.3">
      <c r="A22" s="15">
        <v>18</v>
      </c>
      <c r="B22" s="16" t="s">
        <v>105</v>
      </c>
      <c r="C22" s="17">
        <v>1570889.137392516</v>
      </c>
      <c r="D22" s="14">
        <f t="shared" si="0"/>
        <v>0.1063294629587318</v>
      </c>
    </row>
    <row r="23" spans="1:4" ht="16.5" thickTop="1" thickBot="1" x14ac:dyDescent="0.3">
      <c r="A23" s="31"/>
      <c r="B23" s="18" t="s">
        <v>106</v>
      </c>
      <c r="C23" s="19">
        <f>SUM(C5:C22)</f>
        <v>14773789.819687171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92A46-BE47-4A95-AACE-A8FC626011EC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172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18775243.050255779</v>
      </c>
      <c r="D5" s="14">
        <f>C5/C$23</f>
        <v>2.6256931906830577E-2</v>
      </c>
    </row>
    <row r="6" spans="1:4" ht="16.5" thickTop="1" thickBot="1" x14ac:dyDescent="0.3">
      <c r="A6" s="15">
        <v>2</v>
      </c>
      <c r="B6" s="16" t="s">
        <v>89</v>
      </c>
      <c r="C6" s="17">
        <v>72238526.269193068</v>
      </c>
      <c r="D6" s="14">
        <f t="shared" ref="D6:D23" si="0">C6/C$23</f>
        <v>0.10102463442006702</v>
      </c>
    </row>
    <row r="7" spans="1:4" ht="16.5" thickTop="1" thickBot="1" x14ac:dyDescent="0.3">
      <c r="A7" s="15">
        <v>3</v>
      </c>
      <c r="B7" s="16" t="s">
        <v>90</v>
      </c>
      <c r="C7" s="17">
        <v>6793170.826453534</v>
      </c>
      <c r="D7" s="14">
        <f t="shared" si="0"/>
        <v>9.5001605755100187E-3</v>
      </c>
    </row>
    <row r="8" spans="1:4" ht="16.5" thickTop="1" thickBot="1" x14ac:dyDescent="0.3">
      <c r="A8" s="15">
        <v>4</v>
      </c>
      <c r="B8" s="16" t="s">
        <v>91</v>
      </c>
      <c r="C8" s="17">
        <v>894380.29786222195</v>
      </c>
      <c r="D8" s="14">
        <f t="shared" si="0"/>
        <v>1.2507791519353615E-3</v>
      </c>
    </row>
    <row r="9" spans="1:4" ht="16.5" thickTop="1" thickBot="1" x14ac:dyDescent="0.3">
      <c r="A9" s="15">
        <v>5</v>
      </c>
      <c r="B9" s="16" t="s">
        <v>92</v>
      </c>
      <c r="C9" s="17">
        <v>1519633.8614144966</v>
      </c>
      <c r="D9" s="14">
        <f t="shared" si="0"/>
        <v>2.1251880849516283E-3</v>
      </c>
    </row>
    <row r="10" spans="1:4" ht="16.5" thickTop="1" thickBot="1" x14ac:dyDescent="0.3">
      <c r="A10" s="15">
        <v>6</v>
      </c>
      <c r="B10" s="16" t="s">
        <v>93</v>
      </c>
      <c r="C10" s="17">
        <v>35644443.083481409</v>
      </c>
      <c r="D10" s="14">
        <f t="shared" si="0"/>
        <v>4.9848287577141076E-2</v>
      </c>
    </row>
    <row r="11" spans="1:4" ht="16.5" thickTop="1" thickBot="1" x14ac:dyDescent="0.3">
      <c r="A11" s="15">
        <v>7</v>
      </c>
      <c r="B11" s="16" t="s">
        <v>94</v>
      </c>
      <c r="C11" s="17">
        <v>17805844.66540556</v>
      </c>
      <c r="D11" s="14">
        <f t="shared" si="0"/>
        <v>2.4901240941154531E-2</v>
      </c>
    </row>
    <row r="12" spans="1:4" ht="16.5" thickTop="1" thickBot="1" x14ac:dyDescent="0.3">
      <c r="A12" s="15">
        <v>8</v>
      </c>
      <c r="B12" s="16" t="s">
        <v>95</v>
      </c>
      <c r="C12" s="17">
        <v>12806046.157115504</v>
      </c>
      <c r="D12" s="14">
        <f t="shared" si="0"/>
        <v>1.7909088103044844E-2</v>
      </c>
    </row>
    <row r="13" spans="1:4" ht="16.5" thickTop="1" thickBot="1" x14ac:dyDescent="0.3">
      <c r="A13" s="15">
        <v>9</v>
      </c>
      <c r="B13" s="16" t="s">
        <v>96</v>
      </c>
      <c r="C13" s="17">
        <v>8896911.9618455321</v>
      </c>
      <c r="D13" s="14">
        <f t="shared" si="0"/>
        <v>1.2442215045523052E-2</v>
      </c>
    </row>
    <row r="14" spans="1:4" ht="16.5" thickTop="1" thickBot="1" x14ac:dyDescent="0.3">
      <c r="A14" s="15">
        <v>10</v>
      </c>
      <c r="B14" s="16" t="s">
        <v>97</v>
      </c>
      <c r="C14" s="17">
        <v>105711440.85656868</v>
      </c>
      <c r="D14" s="14">
        <f t="shared" si="0"/>
        <v>0.14783606778960223</v>
      </c>
    </row>
    <row r="15" spans="1:4" ht="16.5" thickTop="1" thickBot="1" x14ac:dyDescent="0.3">
      <c r="A15" s="15">
        <v>11</v>
      </c>
      <c r="B15" s="16" t="s">
        <v>98</v>
      </c>
      <c r="C15" s="17">
        <v>859822.32737804903</v>
      </c>
      <c r="D15" s="14">
        <f t="shared" si="0"/>
        <v>1.202450282081992E-3</v>
      </c>
    </row>
    <row r="16" spans="1:4" ht="16.5" thickTop="1" thickBot="1" x14ac:dyDescent="0.3">
      <c r="A16" s="15">
        <v>12</v>
      </c>
      <c r="B16" s="16" t="s">
        <v>99</v>
      </c>
      <c r="C16" s="17">
        <v>108565761.07635085</v>
      </c>
      <c r="D16" s="14">
        <f t="shared" si="0"/>
        <v>0.15182779729480772</v>
      </c>
    </row>
    <row r="17" spans="1:4" ht="16.5" thickTop="1" thickBot="1" x14ac:dyDescent="0.3">
      <c r="A17" s="15">
        <v>13</v>
      </c>
      <c r="B17" s="16" t="s">
        <v>100</v>
      </c>
      <c r="C17" s="17">
        <v>14051685.353900135</v>
      </c>
      <c r="D17" s="14">
        <f t="shared" si="0"/>
        <v>1.965109823217644E-2</v>
      </c>
    </row>
    <row r="18" spans="1:4" ht="16.5" thickTop="1" thickBot="1" x14ac:dyDescent="0.3">
      <c r="A18" s="15">
        <v>14</v>
      </c>
      <c r="B18" s="16" t="s">
        <v>101</v>
      </c>
      <c r="C18" s="17">
        <v>46581705.72842671</v>
      </c>
      <c r="D18" s="14">
        <f t="shared" si="0"/>
        <v>6.5143906374019345E-2</v>
      </c>
    </row>
    <row r="19" spans="1:4" ht="16.5" thickTop="1" thickBot="1" x14ac:dyDescent="0.3">
      <c r="A19" s="15">
        <v>15</v>
      </c>
      <c r="B19" s="16" t="s">
        <v>102</v>
      </c>
      <c r="C19" s="17">
        <v>7163539.9425948011</v>
      </c>
      <c r="D19" s="14">
        <f t="shared" si="0"/>
        <v>1.0018116941607863E-2</v>
      </c>
    </row>
    <row r="20" spans="1:4" ht="16.5" thickTop="1" thickBot="1" x14ac:dyDescent="0.3">
      <c r="A20" s="15">
        <v>16</v>
      </c>
      <c r="B20" s="16" t="s">
        <v>103</v>
      </c>
      <c r="C20" s="17">
        <v>15979002.88923228</v>
      </c>
      <c r="D20" s="14">
        <f t="shared" si="0"/>
        <v>2.2346426604363201E-2</v>
      </c>
    </row>
    <row r="21" spans="1:4" ht="16.5" thickTop="1" thickBot="1" x14ac:dyDescent="0.3">
      <c r="A21" s="15">
        <v>17</v>
      </c>
      <c r="B21" s="16" t="s">
        <v>104</v>
      </c>
      <c r="C21" s="17">
        <v>185177294.0560137</v>
      </c>
      <c r="D21" s="14">
        <f t="shared" si="0"/>
        <v>0.25896802441945782</v>
      </c>
    </row>
    <row r="22" spans="1:4" ht="16.5" thickTop="1" thickBot="1" x14ac:dyDescent="0.3">
      <c r="A22" s="15">
        <v>18</v>
      </c>
      <c r="B22" s="16" t="s">
        <v>105</v>
      </c>
      <c r="C22" s="17">
        <v>55594074.498179562</v>
      </c>
      <c r="D22" s="14">
        <f t="shared" si="0"/>
        <v>7.774758625572524E-2</v>
      </c>
    </row>
    <row r="23" spans="1:4" ht="16.5" thickTop="1" thickBot="1" x14ac:dyDescent="0.3">
      <c r="A23" s="31"/>
      <c r="B23" s="18" t="s">
        <v>106</v>
      </c>
      <c r="C23" s="19">
        <f>SUM(C5:C22)</f>
        <v>715058526.90167189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2F83A-5454-4345-9DF6-AF1D7226E8B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173</v>
      </c>
      <c r="B3" s="54"/>
      <c r="C3" s="54"/>
      <c r="D3" s="55"/>
    </row>
    <row r="4" spans="1:4" ht="15.75" thickBot="1" x14ac:dyDescent="0.3">
      <c r="A4" s="36" t="s">
        <v>3</v>
      </c>
      <c r="B4" s="36" t="s">
        <v>85</v>
      </c>
      <c r="C4" s="36" t="s">
        <v>86</v>
      </c>
      <c r="D4" s="37" t="s">
        <v>87</v>
      </c>
    </row>
    <row r="5" spans="1:4" ht="15.75" thickBot="1" x14ac:dyDescent="0.3">
      <c r="A5" s="11">
        <v>1</v>
      </c>
      <c r="B5" s="12" t="s">
        <v>88</v>
      </c>
      <c r="C5" s="13">
        <v>6175.5988410023456</v>
      </c>
      <c r="D5" s="14">
        <f>C5/C$23</f>
        <v>4.7985617757761707E-4</v>
      </c>
    </row>
    <row r="6" spans="1:4" ht="16.5" thickTop="1" thickBot="1" x14ac:dyDescent="0.3">
      <c r="A6" s="15">
        <v>2</v>
      </c>
      <c r="B6" s="16" t="s">
        <v>89</v>
      </c>
      <c r="C6" s="17">
        <v>309410.46498723258</v>
      </c>
      <c r="D6" s="14">
        <f t="shared" ref="D6:D23" si="0">C6/C$23</f>
        <v>2.404180175135669E-2</v>
      </c>
    </row>
    <row r="7" spans="1:4" ht="16.5" thickTop="1" thickBot="1" x14ac:dyDescent="0.3">
      <c r="A7" s="15">
        <v>3</v>
      </c>
      <c r="B7" s="16" t="s">
        <v>90</v>
      </c>
      <c r="C7" s="17">
        <v>669474.62456149969</v>
      </c>
      <c r="D7" s="14">
        <f t="shared" si="0"/>
        <v>5.2019495209820008E-2</v>
      </c>
    </row>
    <row r="8" spans="1:4" ht="16.5" thickTop="1" thickBot="1" x14ac:dyDescent="0.3">
      <c r="A8" s="15">
        <v>4</v>
      </c>
      <c r="B8" s="16" t="s">
        <v>91</v>
      </c>
      <c r="C8" s="17">
        <v>81773.765430394124</v>
      </c>
      <c r="D8" s="14">
        <f t="shared" si="0"/>
        <v>6.353982425968057E-3</v>
      </c>
    </row>
    <row r="9" spans="1:4" ht="16.5" thickTop="1" thickBot="1" x14ac:dyDescent="0.3">
      <c r="A9" s="15">
        <v>5</v>
      </c>
      <c r="B9" s="16" t="s">
        <v>92</v>
      </c>
      <c r="C9" s="17">
        <v>107089.57417390659</v>
      </c>
      <c r="D9" s="14">
        <f t="shared" si="0"/>
        <v>8.3210705624727592E-3</v>
      </c>
    </row>
    <row r="10" spans="1:4" ht="16.5" thickTop="1" thickBot="1" x14ac:dyDescent="0.3">
      <c r="A10" s="15">
        <v>6</v>
      </c>
      <c r="B10" s="16" t="s">
        <v>93</v>
      </c>
      <c r="C10" s="17">
        <v>252671.56047516654</v>
      </c>
      <c r="D10" s="14">
        <f t="shared" si="0"/>
        <v>1.9633077263241729E-2</v>
      </c>
    </row>
    <row r="11" spans="1:4" ht="16.5" thickTop="1" thickBot="1" x14ac:dyDescent="0.3">
      <c r="A11" s="15">
        <v>7</v>
      </c>
      <c r="B11" s="16" t="s">
        <v>94</v>
      </c>
      <c r="C11" s="17">
        <v>50217.16486475103</v>
      </c>
      <c r="D11" s="14">
        <f t="shared" si="0"/>
        <v>3.9019724890150599E-3</v>
      </c>
    </row>
    <row r="12" spans="1:4" ht="16.5" thickTop="1" thickBot="1" x14ac:dyDescent="0.3">
      <c r="A12" s="15">
        <v>8</v>
      </c>
      <c r="B12" s="16" t="s">
        <v>95</v>
      </c>
      <c r="C12" s="17">
        <v>8882.0570704831734</v>
      </c>
      <c r="D12" s="14">
        <f t="shared" si="0"/>
        <v>6.9015330571189286E-4</v>
      </c>
    </row>
    <row r="13" spans="1:4" ht="16.5" thickTop="1" thickBot="1" x14ac:dyDescent="0.3">
      <c r="A13" s="15">
        <v>9</v>
      </c>
      <c r="B13" s="16" t="s">
        <v>96</v>
      </c>
      <c r="C13" s="17">
        <v>11507.521685294683</v>
      </c>
      <c r="D13" s="14">
        <f t="shared" si="0"/>
        <v>8.9415707066892159E-4</v>
      </c>
    </row>
    <row r="14" spans="1:4" ht="16.5" thickTop="1" thickBot="1" x14ac:dyDescent="0.3">
      <c r="A14" s="15">
        <v>10</v>
      </c>
      <c r="B14" s="16" t="s">
        <v>97</v>
      </c>
      <c r="C14" s="17">
        <v>1093017.1577789672</v>
      </c>
      <c r="D14" s="14">
        <f t="shared" si="0"/>
        <v>8.4929583164672917E-2</v>
      </c>
    </row>
    <row r="15" spans="1:4" ht="16.5" thickTop="1" thickBot="1" x14ac:dyDescent="0.3">
      <c r="A15" s="15">
        <v>11</v>
      </c>
      <c r="B15" s="16" t="s">
        <v>98</v>
      </c>
      <c r="C15" s="17">
        <v>36773.143662820075</v>
      </c>
      <c r="D15" s="14">
        <f t="shared" si="0"/>
        <v>2.8573455967372007E-3</v>
      </c>
    </row>
    <row r="16" spans="1:4" ht="16.5" thickTop="1" thickBot="1" x14ac:dyDescent="0.3">
      <c r="A16" s="15">
        <v>12</v>
      </c>
      <c r="B16" s="16" t="s">
        <v>99</v>
      </c>
      <c r="C16" s="17">
        <v>1972.6226184607331</v>
      </c>
      <c r="D16" s="14">
        <f t="shared" si="0"/>
        <v>1.5327665767617788E-4</v>
      </c>
    </row>
    <row r="17" spans="1:4" ht="16.5" thickTop="1" thickBot="1" x14ac:dyDescent="0.3">
      <c r="A17" s="15">
        <v>13</v>
      </c>
      <c r="B17" s="16" t="s">
        <v>100</v>
      </c>
      <c r="C17" s="17">
        <v>698780.2877039545</v>
      </c>
      <c r="D17" s="14">
        <f t="shared" si="0"/>
        <v>5.4296602881313966E-2</v>
      </c>
    </row>
    <row r="18" spans="1:4" ht="16.5" thickTop="1" thickBot="1" x14ac:dyDescent="0.3">
      <c r="A18" s="15">
        <v>14</v>
      </c>
      <c r="B18" s="16" t="s">
        <v>101</v>
      </c>
      <c r="C18" s="17">
        <v>5610728.5150677674</v>
      </c>
      <c r="D18" s="14">
        <f t="shared" si="0"/>
        <v>0.43596464213163999</v>
      </c>
    </row>
    <row r="19" spans="1:4" ht="16.5" thickTop="1" thickBot="1" x14ac:dyDescent="0.3">
      <c r="A19" s="15">
        <v>15</v>
      </c>
      <c r="B19" s="16" t="s">
        <v>102</v>
      </c>
      <c r="C19" s="17">
        <v>107007.51642686868</v>
      </c>
      <c r="D19" s="14">
        <f t="shared" si="0"/>
        <v>8.3146945141172861E-3</v>
      </c>
    </row>
    <row r="20" spans="1:4" ht="16.5" thickTop="1" thickBot="1" x14ac:dyDescent="0.3">
      <c r="A20" s="15">
        <v>16</v>
      </c>
      <c r="B20" s="16" t="s">
        <v>103</v>
      </c>
      <c r="C20" s="17">
        <v>1624433.3863496163</v>
      </c>
      <c r="D20" s="14">
        <f t="shared" si="0"/>
        <v>0.12622166944002366</v>
      </c>
    </row>
    <row r="21" spans="1:4" ht="16.5" thickTop="1" thickBot="1" x14ac:dyDescent="0.3">
      <c r="A21" s="15">
        <v>17</v>
      </c>
      <c r="B21" s="16" t="s">
        <v>104</v>
      </c>
      <c r="C21" s="17">
        <v>666523.18094865582</v>
      </c>
      <c r="D21" s="14">
        <f t="shared" si="0"/>
        <v>5.1790162235503097E-2</v>
      </c>
    </row>
    <row r="22" spans="1:4" ht="16.5" thickTop="1" thickBot="1" x14ac:dyDescent="0.3">
      <c r="A22" s="15">
        <v>18</v>
      </c>
      <c r="B22" s="16" t="s">
        <v>105</v>
      </c>
      <c r="C22" s="17">
        <v>1533248.9210430661</v>
      </c>
      <c r="D22" s="14">
        <f t="shared" si="0"/>
        <v>0.11913645712248294</v>
      </c>
    </row>
    <row r="23" spans="1:4" ht="16.5" thickTop="1" thickBot="1" x14ac:dyDescent="0.3">
      <c r="A23" s="32"/>
      <c r="B23" s="33" t="s">
        <v>106</v>
      </c>
      <c r="C23" s="34">
        <f>SUM(C5:C22)</f>
        <v>12869687.063689908</v>
      </c>
      <c r="D23" s="35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93FB4-4F79-49DD-812F-28AECB92CBD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174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482137.25369735208</v>
      </c>
      <c r="D5" s="14">
        <f>C5/C$23</f>
        <v>1.8758673379567312E-2</v>
      </c>
    </row>
    <row r="6" spans="1:4" ht="16.5" thickTop="1" thickBot="1" x14ac:dyDescent="0.3">
      <c r="A6" s="15">
        <v>2</v>
      </c>
      <c r="B6" s="16" t="s">
        <v>89</v>
      </c>
      <c r="C6" s="17">
        <v>810704.18296665919</v>
      </c>
      <c r="D6" s="14">
        <f t="shared" ref="D6:D23" si="0">C6/C$23</f>
        <v>3.154233542232511E-2</v>
      </c>
    </row>
    <row r="7" spans="1:4" ht="16.5" thickTop="1" thickBot="1" x14ac:dyDescent="0.3">
      <c r="A7" s="15">
        <v>3</v>
      </c>
      <c r="B7" s="16" t="s">
        <v>90</v>
      </c>
      <c r="C7" s="17">
        <v>541281.94479999784</v>
      </c>
      <c r="D7" s="14">
        <f t="shared" si="0"/>
        <v>2.1059835411793047E-2</v>
      </c>
    </row>
    <row r="8" spans="1:4" ht="16.5" thickTop="1" thickBot="1" x14ac:dyDescent="0.3">
      <c r="A8" s="15">
        <v>4</v>
      </c>
      <c r="B8" s="16" t="s">
        <v>91</v>
      </c>
      <c r="C8" s="17">
        <v>114012.09972044569</v>
      </c>
      <c r="D8" s="14">
        <f t="shared" si="0"/>
        <v>4.4359064220269038E-3</v>
      </c>
    </row>
    <row r="9" spans="1:4" ht="16.5" thickTop="1" thickBot="1" x14ac:dyDescent="0.3">
      <c r="A9" s="15">
        <v>5</v>
      </c>
      <c r="B9" s="16" t="s">
        <v>92</v>
      </c>
      <c r="C9" s="17">
        <v>236087.83451506798</v>
      </c>
      <c r="D9" s="14">
        <f t="shared" si="0"/>
        <v>9.1855473573039543E-3</v>
      </c>
    </row>
    <row r="10" spans="1:4" ht="16.5" thickTop="1" thickBot="1" x14ac:dyDescent="0.3">
      <c r="A10" s="15">
        <v>6</v>
      </c>
      <c r="B10" s="16" t="s">
        <v>93</v>
      </c>
      <c r="C10" s="17">
        <v>763297.35857602488</v>
      </c>
      <c r="D10" s="14">
        <f t="shared" si="0"/>
        <v>2.9697862447281703E-2</v>
      </c>
    </row>
    <row r="11" spans="1:4" ht="16.5" thickTop="1" thickBot="1" x14ac:dyDescent="0.3">
      <c r="A11" s="15">
        <v>7</v>
      </c>
      <c r="B11" s="16" t="s">
        <v>94</v>
      </c>
      <c r="C11" s="17">
        <v>175678.90035793025</v>
      </c>
      <c r="D11" s="14">
        <f t="shared" si="0"/>
        <v>6.8351970029775439E-3</v>
      </c>
    </row>
    <row r="12" spans="1:4" ht="16.5" thickTop="1" thickBot="1" x14ac:dyDescent="0.3">
      <c r="A12" s="15">
        <v>8</v>
      </c>
      <c r="B12" s="16" t="s">
        <v>95</v>
      </c>
      <c r="C12" s="17">
        <v>73918.519562263114</v>
      </c>
      <c r="D12" s="14">
        <f t="shared" si="0"/>
        <v>2.8759722559005109E-3</v>
      </c>
    </row>
    <row r="13" spans="1:4" ht="16.5" thickTop="1" thickBot="1" x14ac:dyDescent="0.3">
      <c r="A13" s="15">
        <v>9</v>
      </c>
      <c r="B13" s="16" t="s">
        <v>96</v>
      </c>
      <c r="C13" s="17">
        <v>316123.76832582417</v>
      </c>
      <c r="D13" s="14">
        <f t="shared" si="0"/>
        <v>1.2299531869952886E-2</v>
      </c>
    </row>
    <row r="14" spans="1:4" ht="16.5" thickTop="1" thickBot="1" x14ac:dyDescent="0.3">
      <c r="A14" s="15">
        <v>10</v>
      </c>
      <c r="B14" s="16" t="s">
        <v>97</v>
      </c>
      <c r="C14" s="17">
        <v>1741601.1733342174</v>
      </c>
      <c r="D14" s="14">
        <f t="shared" si="0"/>
        <v>6.7761052101888652E-2</v>
      </c>
    </row>
    <row r="15" spans="1:4" ht="16.5" thickTop="1" thickBot="1" x14ac:dyDescent="0.3">
      <c r="A15" s="15">
        <v>11</v>
      </c>
      <c r="B15" s="16" t="s">
        <v>98</v>
      </c>
      <c r="C15" s="17">
        <v>431035.99319027126</v>
      </c>
      <c r="D15" s="14">
        <f t="shared" si="0"/>
        <v>1.6770459758268842E-2</v>
      </c>
    </row>
    <row r="16" spans="1:4" ht="16.5" thickTop="1" thickBot="1" x14ac:dyDescent="0.3">
      <c r="A16" s="15">
        <v>12</v>
      </c>
      <c r="B16" s="16" t="s">
        <v>99</v>
      </c>
      <c r="C16" s="17">
        <v>6133664.7002969626</v>
      </c>
      <c r="D16" s="14">
        <f t="shared" si="0"/>
        <v>0.23864451844428022</v>
      </c>
    </row>
    <row r="17" spans="1:4" ht="16.5" thickTop="1" thickBot="1" x14ac:dyDescent="0.3">
      <c r="A17" s="15">
        <v>13</v>
      </c>
      <c r="B17" s="16" t="s">
        <v>100</v>
      </c>
      <c r="C17" s="17">
        <v>974654.33141102945</v>
      </c>
      <c r="D17" s="14">
        <f t="shared" si="0"/>
        <v>3.7921198000594299E-2</v>
      </c>
    </row>
    <row r="18" spans="1:4" ht="16.5" thickTop="1" thickBot="1" x14ac:dyDescent="0.3">
      <c r="A18" s="15">
        <v>14</v>
      </c>
      <c r="B18" s="16" t="s">
        <v>101</v>
      </c>
      <c r="C18" s="17">
        <v>6272905.0893681021</v>
      </c>
      <c r="D18" s="14">
        <f t="shared" si="0"/>
        <v>0.24406199025298009</v>
      </c>
    </row>
    <row r="19" spans="1:4" ht="16.5" thickTop="1" thickBot="1" x14ac:dyDescent="0.3">
      <c r="A19" s="15">
        <v>15</v>
      </c>
      <c r="B19" s="16" t="s">
        <v>102</v>
      </c>
      <c r="C19" s="17">
        <v>103413.98324086763</v>
      </c>
      <c r="D19" s="14">
        <f t="shared" si="0"/>
        <v>4.0235620035974371E-3</v>
      </c>
    </row>
    <row r="20" spans="1:4" ht="16.5" thickTop="1" thickBot="1" x14ac:dyDescent="0.3">
      <c r="A20" s="15">
        <v>16</v>
      </c>
      <c r="B20" s="16" t="s">
        <v>103</v>
      </c>
      <c r="C20" s="17">
        <v>1834851.3421055127</v>
      </c>
      <c r="D20" s="14">
        <f t="shared" si="0"/>
        <v>7.138916721880989E-2</v>
      </c>
    </row>
    <row r="21" spans="1:4" ht="16.5" thickTop="1" thickBot="1" x14ac:dyDescent="0.3">
      <c r="A21" s="15">
        <v>17</v>
      </c>
      <c r="B21" s="16" t="s">
        <v>104</v>
      </c>
      <c r="C21" s="17">
        <v>3261660.2447516611</v>
      </c>
      <c r="D21" s="14">
        <f t="shared" si="0"/>
        <v>0.12690249246913154</v>
      </c>
    </row>
    <row r="22" spans="1:4" ht="16.5" thickTop="1" thickBot="1" x14ac:dyDescent="0.3">
      <c r="A22" s="15">
        <v>18</v>
      </c>
      <c r="B22" s="16" t="s">
        <v>105</v>
      </c>
      <c r="C22" s="17">
        <v>1435068.8610786558</v>
      </c>
      <c r="D22" s="14">
        <f t="shared" si="0"/>
        <v>5.5834698181319996E-2</v>
      </c>
    </row>
    <row r="23" spans="1:4" ht="16.5" thickTop="1" thickBot="1" x14ac:dyDescent="0.3">
      <c r="A23" s="31"/>
      <c r="B23" s="18" t="s">
        <v>106</v>
      </c>
      <c r="C23" s="19">
        <f>SUM(C5:C22)</f>
        <v>25702097.581298847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8A630-D90B-4E36-9C3C-985579CFFF4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175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68826.713180127859</v>
      </c>
      <c r="D5" s="14">
        <f>C5/C$23</f>
        <v>2.3020174520136391E-3</v>
      </c>
    </row>
    <row r="6" spans="1:4" ht="16.5" thickTop="1" thickBot="1" x14ac:dyDescent="0.3">
      <c r="A6" s="15">
        <v>2</v>
      </c>
      <c r="B6" s="16" t="s">
        <v>89</v>
      </c>
      <c r="C6" s="17">
        <v>866872.23110326915</v>
      </c>
      <c r="D6" s="14">
        <f t="shared" ref="D6:D23" si="0">C6/C$23</f>
        <v>2.899390240302652E-2</v>
      </c>
    </row>
    <row r="7" spans="1:4" ht="16.5" thickTop="1" thickBot="1" x14ac:dyDescent="0.3">
      <c r="A7" s="15">
        <v>3</v>
      </c>
      <c r="B7" s="16" t="s">
        <v>90</v>
      </c>
      <c r="C7" s="17">
        <v>437376.36076184589</v>
      </c>
      <c r="D7" s="14">
        <f t="shared" si="0"/>
        <v>1.4628738887137314E-2</v>
      </c>
    </row>
    <row r="8" spans="1:4" ht="16.5" thickTop="1" thickBot="1" x14ac:dyDescent="0.3">
      <c r="A8" s="15">
        <v>4</v>
      </c>
      <c r="B8" s="16" t="s">
        <v>91</v>
      </c>
      <c r="C8" s="17">
        <v>255508.63985494492</v>
      </c>
      <c r="D8" s="14">
        <f t="shared" si="0"/>
        <v>8.5458875036934934E-3</v>
      </c>
    </row>
    <row r="9" spans="1:4" ht="16.5" thickTop="1" thickBot="1" x14ac:dyDescent="0.3">
      <c r="A9" s="15">
        <v>5</v>
      </c>
      <c r="B9" s="16" t="s">
        <v>92</v>
      </c>
      <c r="C9" s="17">
        <v>58114.441148924176</v>
      </c>
      <c r="D9" s="14">
        <f t="shared" si="0"/>
        <v>1.9437287000575391E-3</v>
      </c>
    </row>
    <row r="10" spans="1:4" ht="16.5" thickTop="1" thickBot="1" x14ac:dyDescent="0.3">
      <c r="A10" s="15">
        <v>6</v>
      </c>
      <c r="B10" s="16" t="s">
        <v>93</v>
      </c>
      <c r="C10" s="17">
        <v>402867.90495605755</v>
      </c>
      <c r="D10" s="14">
        <f t="shared" si="0"/>
        <v>1.3474549418593837E-2</v>
      </c>
    </row>
    <row r="11" spans="1:4" ht="16.5" thickTop="1" thickBot="1" x14ac:dyDescent="0.3">
      <c r="A11" s="15">
        <v>7</v>
      </c>
      <c r="B11" s="16" t="s">
        <v>94</v>
      </c>
      <c r="C11" s="17">
        <v>639230.9636747028</v>
      </c>
      <c r="D11" s="14">
        <f t="shared" si="0"/>
        <v>2.1380082910475676E-2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96601.771888706367</v>
      </c>
      <c r="D13" s="14">
        <f t="shared" si="0"/>
        <v>3.2309978859697964E-3</v>
      </c>
    </row>
    <row r="14" spans="1:4" ht="16.5" thickTop="1" thickBot="1" x14ac:dyDescent="0.3">
      <c r="A14" s="15">
        <v>10</v>
      </c>
      <c r="B14" s="16" t="s">
        <v>97</v>
      </c>
      <c r="C14" s="17">
        <v>679387.21108857542</v>
      </c>
      <c r="D14" s="14">
        <f t="shared" si="0"/>
        <v>2.272317163406741E-2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1630795.4528254464</v>
      </c>
      <c r="D16" s="14">
        <f t="shared" si="0"/>
        <v>5.4544513599591435E-2</v>
      </c>
    </row>
    <row r="17" spans="1:4" ht="16.5" thickTop="1" thickBot="1" x14ac:dyDescent="0.3">
      <c r="A17" s="15">
        <v>13</v>
      </c>
      <c r="B17" s="16" t="s">
        <v>100</v>
      </c>
      <c r="C17" s="17">
        <v>266665.54155897629</v>
      </c>
      <c r="D17" s="14">
        <f t="shared" si="0"/>
        <v>8.9190475929434975E-3</v>
      </c>
    </row>
    <row r="18" spans="1:4" ht="16.5" thickTop="1" thickBot="1" x14ac:dyDescent="0.3">
      <c r="A18" s="15">
        <v>14</v>
      </c>
      <c r="B18" s="16" t="s">
        <v>101</v>
      </c>
      <c r="C18" s="17">
        <v>1491956.0436907071</v>
      </c>
      <c r="D18" s="14">
        <f t="shared" si="0"/>
        <v>4.9900811640165132E-2</v>
      </c>
    </row>
    <row r="19" spans="1:4" ht="16.5" thickTop="1" thickBot="1" x14ac:dyDescent="0.3">
      <c r="A19" s="15">
        <v>15</v>
      </c>
      <c r="B19" s="16" t="s">
        <v>102</v>
      </c>
      <c r="C19" s="17">
        <v>31883.62193613849</v>
      </c>
      <c r="D19" s="14">
        <f t="shared" si="0"/>
        <v>1.0663977798606734E-3</v>
      </c>
    </row>
    <row r="20" spans="1:4" ht="16.5" thickTop="1" thickBot="1" x14ac:dyDescent="0.3">
      <c r="A20" s="15">
        <v>16</v>
      </c>
      <c r="B20" s="16" t="s">
        <v>103</v>
      </c>
      <c r="C20" s="17">
        <v>968094.80944834696</v>
      </c>
      <c r="D20" s="14">
        <f t="shared" si="0"/>
        <v>3.2379450413700162E-2</v>
      </c>
    </row>
    <row r="21" spans="1:4" ht="16.5" thickTop="1" thickBot="1" x14ac:dyDescent="0.3">
      <c r="A21" s="15">
        <v>17</v>
      </c>
      <c r="B21" s="16" t="s">
        <v>104</v>
      </c>
      <c r="C21" s="17">
        <v>19872468.318411261</v>
      </c>
      <c r="D21" s="14">
        <f t="shared" si="0"/>
        <v>0.66466589453205493</v>
      </c>
    </row>
    <row r="22" spans="1:4" ht="16.5" thickTop="1" thickBot="1" x14ac:dyDescent="0.3">
      <c r="A22" s="15">
        <v>18</v>
      </c>
      <c r="B22" s="16" t="s">
        <v>105</v>
      </c>
      <c r="C22" s="17">
        <v>2131782.3777203495</v>
      </c>
      <c r="D22" s="14">
        <f t="shared" si="0"/>
        <v>7.1300807646648978E-2</v>
      </c>
    </row>
    <row r="23" spans="1:4" ht="16.5" thickTop="1" thickBot="1" x14ac:dyDescent="0.3">
      <c r="A23" s="31"/>
      <c r="B23" s="18" t="s">
        <v>106</v>
      </c>
      <c r="C23" s="19">
        <f>SUM(C5:C22)</f>
        <v>29898432.403248377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EE897-E076-4B25-A73F-CCE79925F95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111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73297.439646821396</v>
      </c>
      <c r="D5" s="14">
        <f>C5/C$23</f>
        <v>7.678289217458798E-3</v>
      </c>
    </row>
    <row r="6" spans="1:4" ht="16.5" thickTop="1" thickBot="1" x14ac:dyDescent="0.3">
      <c r="A6" s="15">
        <v>2</v>
      </c>
      <c r="B6" s="16" t="s">
        <v>89</v>
      </c>
      <c r="C6" s="17">
        <v>567410.18391042901</v>
      </c>
      <c r="D6" s="14">
        <f t="shared" ref="D6:D23" si="0">C6/C$23</f>
        <v>5.9439177111620896E-2</v>
      </c>
    </row>
    <row r="7" spans="1:4" ht="16.5" thickTop="1" thickBot="1" x14ac:dyDescent="0.3">
      <c r="A7" s="15">
        <v>3</v>
      </c>
      <c r="B7" s="16" t="s">
        <v>90</v>
      </c>
      <c r="C7" s="17">
        <v>159642.44002547199</v>
      </c>
      <c r="D7" s="14">
        <f t="shared" si="0"/>
        <v>1.6723378494565892E-2</v>
      </c>
    </row>
    <row r="8" spans="1:4" ht="16.5" thickTop="1" thickBot="1" x14ac:dyDescent="0.3">
      <c r="A8" s="15">
        <v>4</v>
      </c>
      <c r="B8" s="16" t="s">
        <v>91</v>
      </c>
      <c r="C8" s="17">
        <v>60742.517985291561</v>
      </c>
      <c r="D8" s="14">
        <f t="shared" si="0"/>
        <v>6.3630956706683143E-3</v>
      </c>
    </row>
    <row r="9" spans="1:4" ht="16.5" thickTop="1" thickBot="1" x14ac:dyDescent="0.3">
      <c r="A9" s="15">
        <v>5</v>
      </c>
      <c r="B9" s="16" t="s">
        <v>92</v>
      </c>
      <c r="C9" s="17">
        <v>12785.555237706725</v>
      </c>
      <c r="D9" s="14">
        <f t="shared" si="0"/>
        <v>1.3393536171786961E-3</v>
      </c>
    </row>
    <row r="10" spans="1:4" ht="16.5" thickTop="1" thickBot="1" x14ac:dyDescent="0.3">
      <c r="A10" s="15">
        <v>6</v>
      </c>
      <c r="B10" s="16" t="s">
        <v>93</v>
      </c>
      <c r="C10" s="17">
        <v>369717.30161809089</v>
      </c>
      <c r="D10" s="14">
        <f t="shared" si="0"/>
        <v>3.8729816269172455E-2</v>
      </c>
    </row>
    <row r="11" spans="1:4" ht="16.5" thickTop="1" thickBot="1" x14ac:dyDescent="0.3">
      <c r="A11" s="15">
        <v>7</v>
      </c>
      <c r="B11" s="16" t="s">
        <v>94</v>
      </c>
      <c r="C11" s="17">
        <v>25972.611502934327</v>
      </c>
      <c r="D11" s="14">
        <f t="shared" si="0"/>
        <v>2.7207665617399943E-3</v>
      </c>
    </row>
    <row r="12" spans="1:4" ht="16.5" thickTop="1" thickBot="1" x14ac:dyDescent="0.3">
      <c r="A12" s="15">
        <v>8</v>
      </c>
      <c r="B12" s="16" t="s">
        <v>95</v>
      </c>
      <c r="C12" s="17">
        <v>10347.915749708265</v>
      </c>
      <c r="D12" s="14">
        <f t="shared" si="0"/>
        <v>1.0839981629235892E-3</v>
      </c>
    </row>
    <row r="13" spans="1:4" ht="16.5" thickTop="1" thickBot="1" x14ac:dyDescent="0.3">
      <c r="A13" s="15">
        <v>9</v>
      </c>
      <c r="B13" s="16" t="s">
        <v>96</v>
      </c>
      <c r="C13" s="17">
        <v>425.55953773385488</v>
      </c>
      <c r="D13" s="14">
        <f t="shared" si="0"/>
        <v>4.457958184778572E-5</v>
      </c>
    </row>
    <row r="14" spans="1:4" ht="16.5" thickTop="1" thickBot="1" x14ac:dyDescent="0.3">
      <c r="A14" s="15">
        <v>10</v>
      </c>
      <c r="B14" s="16" t="s">
        <v>97</v>
      </c>
      <c r="C14" s="17">
        <v>1252619.8345791595</v>
      </c>
      <c r="D14" s="14">
        <f t="shared" si="0"/>
        <v>0.13121846296088563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593187.76498757745</v>
      </c>
      <c r="D16" s="14">
        <f t="shared" si="0"/>
        <v>6.2139513218728321E-2</v>
      </c>
    </row>
    <row r="17" spans="1:4" ht="16.5" thickTop="1" thickBot="1" x14ac:dyDescent="0.3">
      <c r="A17" s="15">
        <v>13</v>
      </c>
      <c r="B17" s="16" t="s">
        <v>100</v>
      </c>
      <c r="C17" s="17">
        <v>477799.53145738191</v>
      </c>
      <c r="D17" s="14">
        <f t="shared" si="0"/>
        <v>5.0051993741846566E-2</v>
      </c>
    </row>
    <row r="18" spans="1:4" ht="16.5" thickTop="1" thickBot="1" x14ac:dyDescent="0.3">
      <c r="A18" s="15">
        <v>14</v>
      </c>
      <c r="B18" s="16" t="s">
        <v>101</v>
      </c>
      <c r="C18" s="17">
        <v>3335823.5114143463</v>
      </c>
      <c r="D18" s="14">
        <f t="shared" si="0"/>
        <v>0.34944491680002449</v>
      </c>
    </row>
    <row r="19" spans="1:4" ht="16.5" thickTop="1" thickBot="1" x14ac:dyDescent="0.3">
      <c r="A19" s="15">
        <v>15</v>
      </c>
      <c r="B19" s="16" t="s">
        <v>102</v>
      </c>
      <c r="C19" s="17">
        <v>77445.49444050758</v>
      </c>
      <c r="D19" s="14">
        <f t="shared" si="0"/>
        <v>8.1128195987279893E-3</v>
      </c>
    </row>
    <row r="20" spans="1:4" ht="16.5" thickTop="1" thickBot="1" x14ac:dyDescent="0.3">
      <c r="A20" s="15">
        <v>16</v>
      </c>
      <c r="B20" s="16" t="s">
        <v>103</v>
      </c>
      <c r="C20" s="17">
        <v>881556.06887682108</v>
      </c>
      <c r="D20" s="14">
        <f t="shared" si="0"/>
        <v>9.2347597553986277E-2</v>
      </c>
    </row>
    <row r="21" spans="1:4" ht="16.5" thickTop="1" thickBot="1" x14ac:dyDescent="0.3">
      <c r="A21" s="15">
        <v>17</v>
      </c>
      <c r="B21" s="16" t="s">
        <v>104</v>
      </c>
      <c r="C21" s="17">
        <v>548599.90694031597</v>
      </c>
      <c r="D21" s="14">
        <f t="shared" si="0"/>
        <v>5.7468702460214766E-2</v>
      </c>
    </row>
    <row r="22" spans="1:4" ht="16.5" thickTop="1" thickBot="1" x14ac:dyDescent="0.3">
      <c r="A22" s="15">
        <v>18</v>
      </c>
      <c r="B22" s="16" t="s">
        <v>105</v>
      </c>
      <c r="C22" s="17">
        <v>1098690.2795778054</v>
      </c>
      <c r="D22" s="14">
        <f t="shared" si="0"/>
        <v>0.11509353897840949</v>
      </c>
    </row>
    <row r="23" spans="1:4" ht="16.5" thickTop="1" thickBot="1" x14ac:dyDescent="0.3">
      <c r="A23" s="31"/>
      <c r="B23" s="18" t="s">
        <v>106</v>
      </c>
      <c r="C23" s="19">
        <f>SUM(C5:C22)</f>
        <v>9546063.9174881037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63A30-842D-4F66-B10F-DB0CCBAD2CC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176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8237.0997653646082</v>
      </c>
      <c r="D5" s="14">
        <f>C5/C$23</f>
        <v>5.2526728312018241E-4</v>
      </c>
    </row>
    <row r="6" spans="1:4" ht="16.5" thickTop="1" thickBot="1" x14ac:dyDescent="0.3">
      <c r="A6" s="15">
        <v>2</v>
      </c>
      <c r="B6" s="16" t="s">
        <v>89</v>
      </c>
      <c r="C6" s="17">
        <v>112489.37449717202</v>
      </c>
      <c r="D6" s="14">
        <f t="shared" ref="D6:D23" si="0">C6/C$23</f>
        <v>7.1732757651506779E-3</v>
      </c>
    </row>
    <row r="7" spans="1:4" ht="16.5" thickTop="1" thickBot="1" x14ac:dyDescent="0.3">
      <c r="A7" s="15">
        <v>3</v>
      </c>
      <c r="B7" s="16" t="s">
        <v>90</v>
      </c>
      <c r="C7" s="17">
        <v>274213.45237712964</v>
      </c>
      <c r="D7" s="14">
        <f t="shared" si="0"/>
        <v>1.7486173438226508E-2</v>
      </c>
    </row>
    <row r="8" spans="1:4" ht="16.5" thickTop="1" thickBot="1" x14ac:dyDescent="0.3">
      <c r="A8" s="15">
        <v>4</v>
      </c>
      <c r="B8" s="16" t="s">
        <v>91</v>
      </c>
      <c r="C8" s="17">
        <v>45538.94011616936</v>
      </c>
      <c r="D8" s="14">
        <f t="shared" si="0"/>
        <v>2.9039487237452633E-3</v>
      </c>
    </row>
    <row r="9" spans="1:4" ht="16.5" thickTop="1" thickBot="1" x14ac:dyDescent="0.3">
      <c r="A9" s="15">
        <v>5</v>
      </c>
      <c r="B9" s="16" t="s">
        <v>92</v>
      </c>
      <c r="C9" s="17">
        <v>28945.841021306012</v>
      </c>
      <c r="D9" s="14">
        <f t="shared" si="0"/>
        <v>1.8458321137278504E-3</v>
      </c>
    </row>
    <row r="10" spans="1:4" ht="16.5" thickTop="1" thickBot="1" x14ac:dyDescent="0.3">
      <c r="A10" s="15">
        <v>6</v>
      </c>
      <c r="B10" s="16" t="s">
        <v>93</v>
      </c>
      <c r="C10" s="17">
        <v>171061.43720334448</v>
      </c>
      <c r="D10" s="14">
        <f t="shared" si="0"/>
        <v>1.0908326829334838E-2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68022.158268415864</v>
      </c>
      <c r="D12" s="14">
        <f t="shared" si="0"/>
        <v>4.3376692383718263E-3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1888490.4724832613</v>
      </c>
      <c r="D14" s="14">
        <f t="shared" si="0"/>
        <v>0.12042615579947681</v>
      </c>
    </row>
    <row r="15" spans="1:4" ht="16.5" thickTop="1" thickBot="1" x14ac:dyDescent="0.3">
      <c r="A15" s="15">
        <v>11</v>
      </c>
      <c r="B15" s="16" t="s">
        <v>98</v>
      </c>
      <c r="C15" s="17">
        <v>824582.39582797932</v>
      </c>
      <c r="D15" s="14">
        <f t="shared" si="0"/>
        <v>5.2582361159021554E-2</v>
      </c>
    </row>
    <row r="16" spans="1:4" ht="16.5" thickTop="1" thickBot="1" x14ac:dyDescent="0.3">
      <c r="A16" s="15">
        <v>12</v>
      </c>
      <c r="B16" s="16" t="s">
        <v>99</v>
      </c>
      <c r="C16" s="17">
        <v>129784.38307533479</v>
      </c>
      <c r="D16" s="14">
        <f t="shared" si="0"/>
        <v>8.27615207188067E-3</v>
      </c>
    </row>
    <row r="17" spans="1:4" ht="16.5" thickTop="1" thickBot="1" x14ac:dyDescent="0.3">
      <c r="A17" s="15">
        <v>13</v>
      </c>
      <c r="B17" s="16" t="s">
        <v>100</v>
      </c>
      <c r="C17" s="17">
        <v>1006605.5429327179</v>
      </c>
      <c r="D17" s="14">
        <f t="shared" si="0"/>
        <v>6.4189699502392852E-2</v>
      </c>
    </row>
    <row r="18" spans="1:4" ht="16.5" thickTop="1" thickBot="1" x14ac:dyDescent="0.3">
      <c r="A18" s="15">
        <v>14</v>
      </c>
      <c r="B18" s="16" t="s">
        <v>101</v>
      </c>
      <c r="C18" s="17">
        <v>5058998.7385025946</v>
      </c>
      <c r="D18" s="14">
        <f t="shared" si="0"/>
        <v>0.32260463007322382</v>
      </c>
    </row>
    <row r="19" spans="1:4" ht="16.5" thickTop="1" thickBot="1" x14ac:dyDescent="0.3">
      <c r="A19" s="15">
        <v>15</v>
      </c>
      <c r="B19" s="16" t="s">
        <v>102</v>
      </c>
      <c r="C19" s="17">
        <v>26360.737779742009</v>
      </c>
      <c r="D19" s="14">
        <f t="shared" si="0"/>
        <v>1.6809840245993104E-3</v>
      </c>
    </row>
    <row r="20" spans="1:4" ht="16.5" thickTop="1" thickBot="1" x14ac:dyDescent="0.3">
      <c r="A20" s="15">
        <v>16</v>
      </c>
      <c r="B20" s="16" t="s">
        <v>103</v>
      </c>
      <c r="C20" s="17">
        <v>1603451.8210990371</v>
      </c>
      <c r="D20" s="14">
        <f t="shared" si="0"/>
        <v>0.10224967593864258</v>
      </c>
    </row>
    <row r="21" spans="1:4" ht="16.5" thickTop="1" thickBot="1" x14ac:dyDescent="0.3">
      <c r="A21" s="15">
        <v>17</v>
      </c>
      <c r="B21" s="16" t="s">
        <v>104</v>
      </c>
      <c r="C21" s="17">
        <v>2471890.6471259464</v>
      </c>
      <c r="D21" s="14">
        <f t="shared" si="0"/>
        <v>0.15762869473131391</v>
      </c>
    </row>
    <row r="22" spans="1:4" ht="16.5" thickTop="1" thickBot="1" x14ac:dyDescent="0.3">
      <c r="A22" s="15">
        <v>18</v>
      </c>
      <c r="B22" s="16" t="s">
        <v>105</v>
      </c>
      <c r="C22" s="17">
        <v>1963057.0600445888</v>
      </c>
      <c r="D22" s="14">
        <f t="shared" si="0"/>
        <v>0.1251811533077713</v>
      </c>
    </row>
    <row r="23" spans="1:4" ht="16.5" thickTop="1" thickBot="1" x14ac:dyDescent="0.3">
      <c r="A23" s="31"/>
      <c r="B23" s="18" t="s">
        <v>106</v>
      </c>
      <c r="C23" s="19">
        <f>SUM(C5:C22)</f>
        <v>15681730.102120105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4B12D-E10A-4F6B-8B2F-E4072B4FD5C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177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1592420.4347759548</v>
      </c>
      <c r="D5" s="14">
        <f>C5/C$23</f>
        <v>1.840335659055424E-2</v>
      </c>
    </row>
    <row r="6" spans="1:4" ht="16.5" thickTop="1" thickBot="1" x14ac:dyDescent="0.3">
      <c r="A6" s="15">
        <v>2</v>
      </c>
      <c r="B6" s="16" t="s">
        <v>89</v>
      </c>
      <c r="C6" s="17">
        <v>1735903.312201764</v>
      </c>
      <c r="D6" s="14">
        <f t="shared" ref="D6:D23" si="0">C6/C$23</f>
        <v>2.0061566005756492E-2</v>
      </c>
    </row>
    <row r="7" spans="1:4" ht="16.5" thickTop="1" thickBot="1" x14ac:dyDescent="0.3">
      <c r="A7" s="15">
        <v>3</v>
      </c>
      <c r="B7" s="16" t="s">
        <v>90</v>
      </c>
      <c r="C7" s="17">
        <v>1693109.0751123468</v>
      </c>
      <c r="D7" s="14">
        <f t="shared" si="0"/>
        <v>1.9566999628700378E-2</v>
      </c>
    </row>
    <row r="8" spans="1:4" ht="16.5" thickTop="1" thickBot="1" x14ac:dyDescent="0.3">
      <c r="A8" s="15">
        <v>4</v>
      </c>
      <c r="B8" s="16" t="s">
        <v>91</v>
      </c>
      <c r="C8" s="17">
        <v>39440.119500108609</v>
      </c>
      <c r="D8" s="14">
        <f t="shared" si="0"/>
        <v>4.55803359014726E-4</v>
      </c>
    </row>
    <row r="9" spans="1:4" ht="16.5" thickTop="1" thickBot="1" x14ac:dyDescent="0.3">
      <c r="A9" s="15">
        <v>5</v>
      </c>
      <c r="B9" s="16" t="s">
        <v>92</v>
      </c>
      <c r="C9" s="17">
        <v>47999.575061472104</v>
      </c>
      <c r="D9" s="14">
        <f t="shared" si="0"/>
        <v>5.5472366264605795E-4</v>
      </c>
    </row>
    <row r="10" spans="1:4" ht="16.5" thickTop="1" thickBot="1" x14ac:dyDescent="0.3">
      <c r="A10" s="15">
        <v>6</v>
      </c>
      <c r="B10" s="16" t="s">
        <v>93</v>
      </c>
      <c r="C10" s="17">
        <v>223170.24863015959</v>
      </c>
      <c r="D10" s="14">
        <f t="shared" si="0"/>
        <v>2.5791440352379807E-3</v>
      </c>
    </row>
    <row r="11" spans="1:4" ht="16.5" thickTop="1" thickBot="1" x14ac:dyDescent="0.3">
      <c r="A11" s="15">
        <v>7</v>
      </c>
      <c r="B11" s="16" t="s">
        <v>94</v>
      </c>
      <c r="C11" s="17">
        <v>3857.1058642914745</v>
      </c>
      <c r="D11" s="14">
        <f t="shared" si="0"/>
        <v>4.4575975714642815E-5</v>
      </c>
    </row>
    <row r="12" spans="1:4" ht="16.5" thickTop="1" thickBot="1" x14ac:dyDescent="0.3">
      <c r="A12" s="15">
        <v>8</v>
      </c>
      <c r="B12" s="16" t="s">
        <v>95</v>
      </c>
      <c r="C12" s="17">
        <v>3178.0987634092198</v>
      </c>
      <c r="D12" s="14">
        <f t="shared" si="0"/>
        <v>3.6728795703534324E-5</v>
      </c>
    </row>
    <row r="13" spans="1:4" ht="16.5" thickTop="1" thickBot="1" x14ac:dyDescent="0.3">
      <c r="A13" s="15">
        <v>9</v>
      </c>
      <c r="B13" s="16" t="s">
        <v>96</v>
      </c>
      <c r="C13" s="17">
        <v>327284.99262601626</v>
      </c>
      <c r="D13" s="14">
        <f t="shared" si="0"/>
        <v>3.7823820233008482E-3</v>
      </c>
    </row>
    <row r="14" spans="1:4" ht="16.5" thickTop="1" thickBot="1" x14ac:dyDescent="0.3">
      <c r="A14" s="15">
        <v>10</v>
      </c>
      <c r="B14" s="16" t="s">
        <v>97</v>
      </c>
      <c r="C14" s="17">
        <v>2888305.3426591107</v>
      </c>
      <c r="D14" s="14">
        <f t="shared" si="0"/>
        <v>3.3379697975828307E-2</v>
      </c>
    </row>
    <row r="15" spans="1:4" ht="16.5" thickTop="1" thickBot="1" x14ac:dyDescent="0.3">
      <c r="A15" s="15">
        <v>11</v>
      </c>
      <c r="B15" s="16" t="s">
        <v>98</v>
      </c>
      <c r="C15" s="17">
        <v>301180.66593044734</v>
      </c>
      <c r="D15" s="14">
        <f t="shared" si="0"/>
        <v>3.4806983584573549E-3</v>
      </c>
    </row>
    <row r="16" spans="1:4" ht="16.5" thickTop="1" thickBot="1" x14ac:dyDescent="0.3">
      <c r="A16" s="15">
        <v>12</v>
      </c>
      <c r="B16" s="16" t="s">
        <v>99</v>
      </c>
      <c r="C16" s="17">
        <v>31556810.525391936</v>
      </c>
      <c r="D16" s="14">
        <f t="shared" si="0"/>
        <v>0.36469717687405323</v>
      </c>
    </row>
    <row r="17" spans="1:4" ht="16.5" thickTop="1" thickBot="1" x14ac:dyDescent="0.3">
      <c r="A17" s="15">
        <v>13</v>
      </c>
      <c r="B17" s="16" t="s">
        <v>100</v>
      </c>
      <c r="C17" s="17">
        <v>4224938.7515073763</v>
      </c>
      <c r="D17" s="14">
        <f t="shared" si="0"/>
        <v>4.8826963482279558E-2</v>
      </c>
    </row>
    <row r="18" spans="1:4" ht="16.5" thickTop="1" thickBot="1" x14ac:dyDescent="0.3">
      <c r="A18" s="15">
        <v>14</v>
      </c>
      <c r="B18" s="16" t="s">
        <v>101</v>
      </c>
      <c r="C18" s="17">
        <v>10656072.736713372</v>
      </c>
      <c r="D18" s="14">
        <f t="shared" si="0"/>
        <v>0.12315058394500615</v>
      </c>
    </row>
    <row r="19" spans="1:4" ht="16.5" thickTop="1" thickBot="1" x14ac:dyDescent="0.3">
      <c r="A19" s="15">
        <v>15</v>
      </c>
      <c r="B19" s="16" t="s">
        <v>102</v>
      </c>
      <c r="C19" s="17">
        <v>82129.147888417487</v>
      </c>
      <c r="D19" s="14">
        <f t="shared" si="0"/>
        <v>9.4915385538968248E-4</v>
      </c>
    </row>
    <row r="20" spans="1:4" ht="16.5" thickTop="1" thickBot="1" x14ac:dyDescent="0.3">
      <c r="A20" s="15">
        <v>16</v>
      </c>
      <c r="B20" s="16" t="s">
        <v>103</v>
      </c>
      <c r="C20" s="17">
        <v>4334461.4272399386</v>
      </c>
      <c r="D20" s="14">
        <f t="shared" si="0"/>
        <v>5.0092700100725786E-2</v>
      </c>
    </row>
    <row r="21" spans="1:4" ht="16.5" thickTop="1" thickBot="1" x14ac:dyDescent="0.3">
      <c r="A21" s="15">
        <v>17</v>
      </c>
      <c r="B21" s="16" t="s">
        <v>104</v>
      </c>
      <c r="C21" s="17">
        <v>23567713.895210102</v>
      </c>
      <c r="D21" s="14">
        <f t="shared" si="0"/>
        <v>0.27236842316629428</v>
      </c>
    </row>
    <row r="22" spans="1:4" ht="16.5" thickTop="1" thickBot="1" x14ac:dyDescent="0.3">
      <c r="A22" s="15">
        <v>18</v>
      </c>
      <c r="B22" s="16" t="s">
        <v>105</v>
      </c>
      <c r="C22" s="17">
        <v>3250828.5128523912</v>
      </c>
      <c r="D22" s="14">
        <f t="shared" si="0"/>
        <v>3.7569322165336899E-2</v>
      </c>
    </row>
    <row r="23" spans="1:4" ht="16.5" thickTop="1" thickBot="1" x14ac:dyDescent="0.3">
      <c r="A23" s="31"/>
      <c r="B23" s="18" t="s">
        <v>106</v>
      </c>
      <c r="C23" s="19">
        <f>SUM(C5:C22)</f>
        <v>86528803.967928603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8C750-AF67-4FA0-8F62-CE042009032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178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836582.76615889452</v>
      </c>
      <c r="D5" s="14">
        <f>C5/C$23</f>
        <v>3.3972217762241165E-2</v>
      </c>
    </row>
    <row r="6" spans="1:4" ht="16.5" thickTop="1" thickBot="1" x14ac:dyDescent="0.3">
      <c r="A6" s="15">
        <v>2</v>
      </c>
      <c r="B6" s="16" t="s">
        <v>89</v>
      </c>
      <c r="C6" s="17">
        <v>794172.56855869049</v>
      </c>
      <c r="D6" s="14">
        <f t="shared" ref="D6:D23" si="0">C6/C$23</f>
        <v>3.2250011034472927E-2</v>
      </c>
    </row>
    <row r="7" spans="1:4" ht="16.5" thickTop="1" thickBot="1" x14ac:dyDescent="0.3">
      <c r="A7" s="15">
        <v>3</v>
      </c>
      <c r="B7" s="16" t="s">
        <v>90</v>
      </c>
      <c r="C7" s="17">
        <v>739638.52549466782</v>
      </c>
      <c r="D7" s="14">
        <f t="shared" si="0"/>
        <v>3.0035475352686556E-2</v>
      </c>
    </row>
    <row r="8" spans="1:4" ht="16.5" thickTop="1" thickBot="1" x14ac:dyDescent="0.3">
      <c r="A8" s="15">
        <v>4</v>
      </c>
      <c r="B8" s="16" t="s">
        <v>91</v>
      </c>
      <c r="C8" s="17">
        <v>162174.64391732201</v>
      </c>
      <c r="D8" s="14">
        <f t="shared" si="0"/>
        <v>6.5856392714964927E-3</v>
      </c>
    </row>
    <row r="9" spans="1:4" ht="16.5" thickTop="1" thickBot="1" x14ac:dyDescent="0.3">
      <c r="A9" s="15">
        <v>5</v>
      </c>
      <c r="B9" s="16" t="s">
        <v>92</v>
      </c>
      <c r="C9" s="17">
        <v>94941.157307151108</v>
      </c>
      <c r="D9" s="14">
        <f t="shared" si="0"/>
        <v>3.8554005665772098E-3</v>
      </c>
    </row>
    <row r="10" spans="1:4" ht="16.5" thickTop="1" thickBot="1" x14ac:dyDescent="0.3">
      <c r="A10" s="15">
        <v>6</v>
      </c>
      <c r="B10" s="16" t="s">
        <v>93</v>
      </c>
      <c r="C10" s="17">
        <v>782992.65639055532</v>
      </c>
      <c r="D10" s="14">
        <f t="shared" si="0"/>
        <v>3.1796013622498412E-2</v>
      </c>
    </row>
    <row r="11" spans="1:4" ht="16.5" thickTop="1" thickBot="1" x14ac:dyDescent="0.3">
      <c r="A11" s="15">
        <v>7</v>
      </c>
      <c r="B11" s="16" t="s">
        <v>94</v>
      </c>
      <c r="C11" s="17">
        <v>9646.4069640872185</v>
      </c>
      <c r="D11" s="14">
        <f t="shared" si="0"/>
        <v>3.9172434726551347E-4</v>
      </c>
    </row>
    <row r="12" spans="1:4" ht="16.5" thickTop="1" thickBot="1" x14ac:dyDescent="0.3">
      <c r="A12" s="15">
        <v>8</v>
      </c>
      <c r="B12" s="16" t="s">
        <v>95</v>
      </c>
      <c r="C12" s="17">
        <v>1218.8190008735423</v>
      </c>
      <c r="D12" s="14">
        <f t="shared" si="0"/>
        <v>4.9494187766436525E-5</v>
      </c>
    </row>
    <row r="13" spans="1:4" ht="16.5" thickTop="1" thickBot="1" x14ac:dyDescent="0.3">
      <c r="A13" s="15">
        <v>9</v>
      </c>
      <c r="B13" s="16" t="s">
        <v>96</v>
      </c>
      <c r="C13" s="17">
        <v>32273.354555607981</v>
      </c>
      <c r="D13" s="14">
        <f t="shared" si="0"/>
        <v>1.310566596913246E-3</v>
      </c>
    </row>
    <row r="14" spans="1:4" ht="16.5" thickTop="1" thickBot="1" x14ac:dyDescent="0.3">
      <c r="A14" s="15">
        <v>10</v>
      </c>
      <c r="B14" s="16" t="s">
        <v>97</v>
      </c>
      <c r="C14" s="17">
        <v>2041468.7927969319</v>
      </c>
      <c r="D14" s="14">
        <f t="shared" si="0"/>
        <v>8.2900610900875887E-2</v>
      </c>
    </row>
    <row r="15" spans="1:4" ht="16.5" thickTop="1" thickBot="1" x14ac:dyDescent="0.3">
      <c r="A15" s="15">
        <v>11</v>
      </c>
      <c r="B15" s="16" t="s">
        <v>98</v>
      </c>
      <c r="C15" s="17">
        <v>135239.30944230253</v>
      </c>
      <c r="D15" s="14">
        <f t="shared" si="0"/>
        <v>5.491840683598777E-3</v>
      </c>
    </row>
    <row r="16" spans="1:4" ht="16.5" thickTop="1" thickBot="1" x14ac:dyDescent="0.3">
      <c r="A16" s="15">
        <v>12</v>
      </c>
      <c r="B16" s="16" t="s">
        <v>99</v>
      </c>
      <c r="C16" s="17">
        <v>794493.26804241841</v>
      </c>
      <c r="D16" s="14">
        <f t="shared" si="0"/>
        <v>3.2263034100615526E-2</v>
      </c>
    </row>
    <row r="17" spans="1:4" ht="16.5" thickTop="1" thickBot="1" x14ac:dyDescent="0.3">
      <c r="A17" s="15">
        <v>13</v>
      </c>
      <c r="B17" s="16" t="s">
        <v>100</v>
      </c>
      <c r="C17" s="17">
        <v>695698.8285902557</v>
      </c>
      <c r="D17" s="14">
        <f t="shared" si="0"/>
        <v>2.825115823305796E-2</v>
      </c>
    </row>
    <row r="18" spans="1:4" ht="16.5" thickTop="1" thickBot="1" x14ac:dyDescent="0.3">
      <c r="A18" s="15">
        <v>14</v>
      </c>
      <c r="B18" s="16" t="s">
        <v>101</v>
      </c>
      <c r="C18" s="17">
        <v>11619790.925517863</v>
      </c>
      <c r="D18" s="14">
        <f t="shared" si="0"/>
        <v>0.4718601477841472</v>
      </c>
    </row>
    <row r="19" spans="1:4" ht="16.5" thickTop="1" thickBot="1" x14ac:dyDescent="0.3">
      <c r="A19" s="15">
        <v>15</v>
      </c>
      <c r="B19" s="16" t="s">
        <v>102</v>
      </c>
      <c r="C19" s="17">
        <v>88845.930540649817</v>
      </c>
      <c r="D19" s="14">
        <f t="shared" si="0"/>
        <v>3.6078836687900829E-3</v>
      </c>
    </row>
    <row r="20" spans="1:4" ht="16.5" thickTop="1" thickBot="1" x14ac:dyDescent="0.3">
      <c r="A20" s="15">
        <v>16</v>
      </c>
      <c r="B20" s="16" t="s">
        <v>103</v>
      </c>
      <c r="C20" s="17">
        <v>1485761.5880662529</v>
      </c>
      <c r="D20" s="14">
        <f t="shared" si="0"/>
        <v>6.033427683946959E-2</v>
      </c>
    </row>
    <row r="21" spans="1:4" ht="16.5" thickTop="1" thickBot="1" x14ac:dyDescent="0.3">
      <c r="A21" s="15">
        <v>17</v>
      </c>
      <c r="B21" s="16" t="s">
        <v>104</v>
      </c>
      <c r="C21" s="17">
        <v>2344259.3077766113</v>
      </c>
      <c r="D21" s="14">
        <f t="shared" si="0"/>
        <v>9.5196423972020452E-2</v>
      </c>
    </row>
    <row r="22" spans="1:4" ht="16.5" thickTop="1" thickBot="1" x14ac:dyDescent="0.3">
      <c r="A22" s="15">
        <v>18</v>
      </c>
      <c r="B22" s="16" t="s">
        <v>105</v>
      </c>
      <c r="C22" s="17">
        <v>1966298.7269813174</v>
      </c>
      <c r="D22" s="14">
        <f t="shared" si="0"/>
        <v>7.9848081075506491E-2</v>
      </c>
    </row>
    <row r="23" spans="1:4" ht="16.5" thickTop="1" thickBot="1" x14ac:dyDescent="0.3">
      <c r="A23" s="31"/>
      <c r="B23" s="18" t="s">
        <v>106</v>
      </c>
      <c r="C23" s="19">
        <f>SUM(C5:C22)</f>
        <v>24625497.576102454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07276-BC22-429D-AB7A-C709C3CD646D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179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101824.08386805074</v>
      </c>
      <c r="D5" s="14">
        <f>C5/C$23</f>
        <v>1.214892762206499E-2</v>
      </c>
    </row>
    <row r="6" spans="1:4" ht="16.5" thickTop="1" thickBot="1" x14ac:dyDescent="0.3">
      <c r="A6" s="15">
        <v>2</v>
      </c>
      <c r="B6" s="16" t="s">
        <v>89</v>
      </c>
      <c r="C6" s="17">
        <v>115829.74547877182</v>
      </c>
      <c r="D6" s="14">
        <f t="shared" ref="D6:D23" si="0">C6/C$23</f>
        <v>1.3819983847115629E-2</v>
      </c>
    </row>
    <row r="7" spans="1:4" ht="16.5" thickTop="1" thickBot="1" x14ac:dyDescent="0.3">
      <c r="A7" s="15">
        <v>3</v>
      </c>
      <c r="B7" s="16" t="s">
        <v>90</v>
      </c>
      <c r="C7" s="17">
        <v>225787.08399001052</v>
      </c>
      <c r="D7" s="14">
        <f t="shared" si="0"/>
        <v>2.6939313737861556E-2</v>
      </c>
    </row>
    <row r="8" spans="1:4" ht="16.5" thickTop="1" thickBot="1" x14ac:dyDescent="0.3">
      <c r="A8" s="15">
        <v>4</v>
      </c>
      <c r="B8" s="16" t="s">
        <v>91</v>
      </c>
      <c r="C8" s="17">
        <v>116.14622542788646</v>
      </c>
      <c r="D8" s="14">
        <f t="shared" si="0"/>
        <v>1.3857743990389896E-5</v>
      </c>
    </row>
    <row r="9" spans="1:4" ht="16.5" thickTop="1" thickBot="1" x14ac:dyDescent="0.3">
      <c r="A9" s="15">
        <v>5</v>
      </c>
      <c r="B9" s="16" t="s">
        <v>92</v>
      </c>
      <c r="C9" s="17">
        <v>188933.18442115447</v>
      </c>
      <c r="D9" s="14">
        <f t="shared" si="0"/>
        <v>2.2542167783343718E-2</v>
      </c>
    </row>
    <row r="10" spans="1:4" ht="16.5" thickTop="1" thickBot="1" x14ac:dyDescent="0.3">
      <c r="A10" s="15">
        <v>6</v>
      </c>
      <c r="B10" s="16" t="s">
        <v>93</v>
      </c>
      <c r="C10" s="17">
        <v>254831.98974440657</v>
      </c>
      <c r="D10" s="14">
        <f t="shared" si="0"/>
        <v>3.0404745926351635E-2</v>
      </c>
    </row>
    <row r="11" spans="1:4" ht="16.5" thickTop="1" thickBot="1" x14ac:dyDescent="0.3">
      <c r="A11" s="15">
        <v>7</v>
      </c>
      <c r="B11" s="16" t="s">
        <v>94</v>
      </c>
      <c r="C11" s="17">
        <v>39162.736814649179</v>
      </c>
      <c r="D11" s="14">
        <f t="shared" si="0"/>
        <v>4.6726200420295618E-3</v>
      </c>
    </row>
    <row r="12" spans="1:4" ht="16.5" thickTop="1" thickBot="1" x14ac:dyDescent="0.3">
      <c r="A12" s="15">
        <v>8</v>
      </c>
      <c r="B12" s="16" t="s">
        <v>95</v>
      </c>
      <c r="C12" s="17">
        <v>6996.4135766585696</v>
      </c>
      <c r="D12" s="14">
        <f t="shared" si="0"/>
        <v>8.3476245430309088E-4</v>
      </c>
    </row>
    <row r="13" spans="1:4" ht="16.5" thickTop="1" thickBot="1" x14ac:dyDescent="0.3">
      <c r="A13" s="15">
        <v>9</v>
      </c>
      <c r="B13" s="16" t="s">
        <v>96</v>
      </c>
      <c r="C13" s="17">
        <v>50986.112588147436</v>
      </c>
      <c r="D13" s="14">
        <f t="shared" si="0"/>
        <v>6.0833013962251501E-3</v>
      </c>
    </row>
    <row r="14" spans="1:4" ht="16.5" thickTop="1" thickBot="1" x14ac:dyDescent="0.3">
      <c r="A14" s="15">
        <v>10</v>
      </c>
      <c r="B14" s="16" t="s">
        <v>97</v>
      </c>
      <c r="C14" s="17">
        <v>918958.20578553295</v>
      </c>
      <c r="D14" s="14">
        <f t="shared" si="0"/>
        <v>0.10964357650650246</v>
      </c>
    </row>
    <row r="15" spans="1:4" ht="16.5" thickTop="1" thickBot="1" x14ac:dyDescent="0.3">
      <c r="A15" s="15">
        <v>11</v>
      </c>
      <c r="B15" s="16" t="s">
        <v>98</v>
      </c>
      <c r="C15" s="17">
        <v>75996.182095501616</v>
      </c>
      <c r="D15" s="14">
        <f t="shared" si="0"/>
        <v>9.0673255359502887E-3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504205.48035547254</v>
      </c>
      <c r="D17" s="14">
        <f t="shared" si="0"/>
        <v>6.0158222443965022E-2</v>
      </c>
    </row>
    <row r="18" spans="1:4" ht="16.5" thickTop="1" thickBot="1" x14ac:dyDescent="0.3">
      <c r="A18" s="15">
        <v>14</v>
      </c>
      <c r="B18" s="16" t="s">
        <v>101</v>
      </c>
      <c r="C18" s="17">
        <v>3608821.5400672704</v>
      </c>
      <c r="D18" s="14">
        <f t="shared" si="0"/>
        <v>0.43057899492659274</v>
      </c>
    </row>
    <row r="19" spans="1:4" ht="16.5" thickTop="1" thickBot="1" x14ac:dyDescent="0.3">
      <c r="A19" s="15">
        <v>15</v>
      </c>
      <c r="B19" s="16" t="s">
        <v>102</v>
      </c>
      <c r="C19" s="17">
        <v>14517.438191372354</v>
      </c>
      <c r="D19" s="14">
        <f t="shared" si="0"/>
        <v>1.7321177774929598E-3</v>
      </c>
    </row>
    <row r="20" spans="1:4" ht="16.5" thickTop="1" thickBot="1" x14ac:dyDescent="0.3">
      <c r="A20" s="15">
        <v>16</v>
      </c>
      <c r="B20" s="16" t="s">
        <v>103</v>
      </c>
      <c r="C20" s="17">
        <v>865840.67752519518</v>
      </c>
      <c r="D20" s="14">
        <f t="shared" si="0"/>
        <v>0.10330596970677836</v>
      </c>
    </row>
    <row r="21" spans="1:4" ht="16.5" thickTop="1" thickBot="1" x14ac:dyDescent="0.3">
      <c r="A21" s="15">
        <v>17</v>
      </c>
      <c r="B21" s="16" t="s">
        <v>104</v>
      </c>
      <c r="C21" s="17">
        <v>812937.55200376792</v>
      </c>
      <c r="D21" s="14">
        <f t="shared" si="0"/>
        <v>9.6993943921467041E-2</v>
      </c>
    </row>
    <row r="22" spans="1:4" ht="16.5" thickTop="1" thickBot="1" x14ac:dyDescent="0.3">
      <c r="A22" s="15">
        <v>18</v>
      </c>
      <c r="B22" s="16" t="s">
        <v>105</v>
      </c>
      <c r="C22" s="17">
        <v>595578.21028667223</v>
      </c>
      <c r="D22" s="14">
        <f t="shared" si="0"/>
        <v>7.1060168627965464E-2</v>
      </c>
    </row>
    <row r="23" spans="1:4" ht="16.5" thickTop="1" thickBot="1" x14ac:dyDescent="0.3">
      <c r="A23" s="31"/>
      <c r="B23" s="18" t="s">
        <v>106</v>
      </c>
      <c r="C23" s="19">
        <f>SUM(C5:C22)</f>
        <v>8381322.7830180619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DA35E-D6CC-4254-9D78-5958D28F767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180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938327.81760274514</v>
      </c>
      <c r="D5" s="14">
        <f>C5/C$23</f>
        <v>4.157783906349248E-2</v>
      </c>
    </row>
    <row r="6" spans="1:4" ht="16.5" thickTop="1" thickBot="1" x14ac:dyDescent="0.3">
      <c r="A6" s="15">
        <v>2</v>
      </c>
      <c r="B6" s="16" t="s">
        <v>89</v>
      </c>
      <c r="C6" s="17">
        <v>524585.54696837836</v>
      </c>
      <c r="D6" s="14">
        <f t="shared" ref="D6:D23" si="0">C6/C$23</f>
        <v>2.3244683827672127E-2</v>
      </c>
    </row>
    <row r="7" spans="1:4" ht="16.5" thickTop="1" thickBot="1" x14ac:dyDescent="0.3">
      <c r="A7" s="15">
        <v>3</v>
      </c>
      <c r="B7" s="16" t="s">
        <v>90</v>
      </c>
      <c r="C7" s="17">
        <v>280663.74224747327</v>
      </c>
      <c r="D7" s="14">
        <f t="shared" si="0"/>
        <v>1.2436369984144911E-2</v>
      </c>
    </row>
    <row r="8" spans="1:4" ht="16.5" thickTop="1" thickBot="1" x14ac:dyDescent="0.3">
      <c r="A8" s="15">
        <v>4</v>
      </c>
      <c r="B8" s="16" t="s">
        <v>91</v>
      </c>
      <c r="C8" s="17">
        <v>136383.00951575974</v>
      </c>
      <c r="D8" s="14">
        <f t="shared" si="0"/>
        <v>6.0432086891851226E-3</v>
      </c>
    </row>
    <row r="9" spans="1:4" ht="16.5" thickTop="1" thickBot="1" x14ac:dyDescent="0.3">
      <c r="A9" s="15">
        <v>5</v>
      </c>
      <c r="B9" s="16" t="s">
        <v>92</v>
      </c>
      <c r="C9" s="17">
        <v>75065.796040820569</v>
      </c>
      <c r="D9" s="14">
        <f t="shared" si="0"/>
        <v>3.3262080995658397E-3</v>
      </c>
    </row>
    <row r="10" spans="1:4" ht="16.5" thickTop="1" thickBot="1" x14ac:dyDescent="0.3">
      <c r="A10" s="15">
        <v>6</v>
      </c>
      <c r="B10" s="16" t="s">
        <v>93</v>
      </c>
      <c r="C10" s="17">
        <v>550530.12097261159</v>
      </c>
      <c r="D10" s="14">
        <f t="shared" si="0"/>
        <v>2.4394302652013082E-2</v>
      </c>
    </row>
    <row r="11" spans="1:4" ht="16.5" thickTop="1" thickBot="1" x14ac:dyDescent="0.3">
      <c r="A11" s="15">
        <v>7</v>
      </c>
      <c r="B11" s="16" t="s">
        <v>94</v>
      </c>
      <c r="C11" s="17">
        <v>803532.26094299625</v>
      </c>
      <c r="D11" s="14">
        <f t="shared" si="0"/>
        <v>3.560497131286839E-2</v>
      </c>
    </row>
    <row r="12" spans="1:4" ht="16.5" thickTop="1" thickBot="1" x14ac:dyDescent="0.3">
      <c r="A12" s="15">
        <v>8</v>
      </c>
      <c r="B12" s="16" t="s">
        <v>95</v>
      </c>
      <c r="C12" s="17">
        <v>37916.721657366477</v>
      </c>
      <c r="D12" s="14">
        <f t="shared" si="0"/>
        <v>1.6801114933508833E-3</v>
      </c>
    </row>
    <row r="13" spans="1:4" ht="16.5" thickTop="1" thickBot="1" x14ac:dyDescent="0.3">
      <c r="A13" s="15">
        <v>9</v>
      </c>
      <c r="B13" s="16" t="s">
        <v>96</v>
      </c>
      <c r="C13" s="17">
        <v>17223.921102494314</v>
      </c>
      <c r="D13" s="14">
        <f t="shared" si="0"/>
        <v>7.632017363306884E-4</v>
      </c>
    </row>
    <row r="14" spans="1:4" ht="16.5" thickTop="1" thickBot="1" x14ac:dyDescent="0.3">
      <c r="A14" s="15">
        <v>10</v>
      </c>
      <c r="B14" s="16" t="s">
        <v>97</v>
      </c>
      <c r="C14" s="17">
        <v>1224148.4469341952</v>
      </c>
      <c r="D14" s="14">
        <f t="shared" si="0"/>
        <v>5.4242713646162434E-2</v>
      </c>
    </row>
    <row r="15" spans="1:4" ht="16.5" thickTop="1" thickBot="1" x14ac:dyDescent="0.3">
      <c r="A15" s="15">
        <v>11</v>
      </c>
      <c r="B15" s="16" t="s">
        <v>98</v>
      </c>
      <c r="C15" s="17">
        <v>47416.735744882455</v>
      </c>
      <c r="D15" s="14">
        <f t="shared" si="0"/>
        <v>2.1010625185914839E-3</v>
      </c>
    </row>
    <row r="16" spans="1:4" ht="16.5" thickTop="1" thickBot="1" x14ac:dyDescent="0.3">
      <c r="A16" s="15">
        <v>12</v>
      </c>
      <c r="B16" s="16" t="s">
        <v>99</v>
      </c>
      <c r="C16" s="17">
        <v>6364154.2324989848</v>
      </c>
      <c r="D16" s="14">
        <f t="shared" si="0"/>
        <v>0.28199929224107573</v>
      </c>
    </row>
    <row r="17" spans="1:4" ht="16.5" thickTop="1" thickBot="1" x14ac:dyDescent="0.3">
      <c r="A17" s="15">
        <v>13</v>
      </c>
      <c r="B17" s="16" t="s">
        <v>100</v>
      </c>
      <c r="C17" s="17">
        <v>538186.28509495221</v>
      </c>
      <c r="D17" s="14">
        <f t="shared" si="0"/>
        <v>2.3847340266459283E-2</v>
      </c>
    </row>
    <row r="18" spans="1:4" ht="16.5" thickTop="1" thickBot="1" x14ac:dyDescent="0.3">
      <c r="A18" s="15">
        <v>14</v>
      </c>
      <c r="B18" s="16" t="s">
        <v>101</v>
      </c>
      <c r="C18" s="17">
        <v>3955180.3772479547</v>
      </c>
      <c r="D18" s="14">
        <f t="shared" si="0"/>
        <v>0.17525629114612945</v>
      </c>
    </row>
    <row r="19" spans="1:4" ht="16.5" thickTop="1" thickBot="1" x14ac:dyDescent="0.3">
      <c r="A19" s="15">
        <v>15</v>
      </c>
      <c r="B19" s="16" t="s">
        <v>102</v>
      </c>
      <c r="C19" s="17">
        <v>111297.00359755142</v>
      </c>
      <c r="D19" s="14">
        <f t="shared" si="0"/>
        <v>4.9316335048558181E-3</v>
      </c>
    </row>
    <row r="20" spans="1:4" ht="16.5" thickTop="1" thickBot="1" x14ac:dyDescent="0.3">
      <c r="A20" s="15">
        <v>16</v>
      </c>
      <c r="B20" s="16" t="s">
        <v>103</v>
      </c>
      <c r="C20" s="17">
        <v>1338441.6313799089</v>
      </c>
      <c r="D20" s="14">
        <f t="shared" si="0"/>
        <v>5.9307109627812632E-2</v>
      </c>
    </row>
    <row r="21" spans="1:4" ht="16.5" thickTop="1" thickBot="1" x14ac:dyDescent="0.3">
      <c r="A21" s="15">
        <v>17</v>
      </c>
      <c r="B21" s="16" t="s">
        <v>104</v>
      </c>
      <c r="C21" s="17">
        <v>4239744.4976100828</v>
      </c>
      <c r="D21" s="14">
        <f t="shared" si="0"/>
        <v>0.18786548910200837</v>
      </c>
    </row>
    <row r="22" spans="1:4" ht="16.5" thickTop="1" thickBot="1" x14ac:dyDescent="0.3">
      <c r="A22" s="15">
        <v>18</v>
      </c>
      <c r="B22" s="16" t="s">
        <v>105</v>
      </c>
      <c r="C22" s="17">
        <v>1385181.3038615664</v>
      </c>
      <c r="D22" s="14">
        <f t="shared" si="0"/>
        <v>6.137817108828128E-2</v>
      </c>
    </row>
    <row r="23" spans="1:4" ht="16.5" thickTop="1" thickBot="1" x14ac:dyDescent="0.3">
      <c r="A23" s="31"/>
      <c r="B23" s="18" t="s">
        <v>106</v>
      </c>
      <c r="C23" s="19">
        <f>SUM(C5:C22)</f>
        <v>22567979.451020725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91F76-97F8-4023-A94C-64C20B7B9AC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181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134929.25430128881</v>
      </c>
      <c r="D5" s="14">
        <f>C5/C$23</f>
        <v>4.7646389476142855E-3</v>
      </c>
    </row>
    <row r="6" spans="1:4" ht="16.5" thickTop="1" thickBot="1" x14ac:dyDescent="0.3">
      <c r="A6" s="15">
        <v>2</v>
      </c>
      <c r="B6" s="16" t="s">
        <v>89</v>
      </c>
      <c r="C6" s="17">
        <v>859447.03256571561</v>
      </c>
      <c r="D6" s="14">
        <f t="shared" ref="D6:D23" si="0">C6/C$23</f>
        <v>3.0348902659984668E-2</v>
      </c>
    </row>
    <row r="7" spans="1:4" ht="16.5" thickTop="1" thickBot="1" x14ac:dyDescent="0.3">
      <c r="A7" s="15">
        <v>3</v>
      </c>
      <c r="B7" s="16" t="s">
        <v>90</v>
      </c>
      <c r="C7" s="17">
        <v>1376231.1068092473</v>
      </c>
      <c r="D7" s="14">
        <f t="shared" si="0"/>
        <v>4.8597647458865578E-2</v>
      </c>
    </row>
    <row r="8" spans="1:4" ht="16.5" thickTop="1" thickBot="1" x14ac:dyDescent="0.3">
      <c r="A8" s="15">
        <v>4</v>
      </c>
      <c r="B8" s="16" t="s">
        <v>91</v>
      </c>
      <c r="C8" s="17">
        <v>48682.639941858106</v>
      </c>
      <c r="D8" s="14">
        <f t="shared" si="0"/>
        <v>1.7190875584453919E-3</v>
      </c>
    </row>
    <row r="9" spans="1:4" ht="16.5" thickTop="1" thickBot="1" x14ac:dyDescent="0.3">
      <c r="A9" s="15">
        <v>5</v>
      </c>
      <c r="B9" s="16" t="s">
        <v>92</v>
      </c>
      <c r="C9" s="17">
        <v>153590.63979964287</v>
      </c>
      <c r="D9" s="14">
        <f t="shared" si="0"/>
        <v>5.4236121600753943E-3</v>
      </c>
    </row>
    <row r="10" spans="1:4" ht="16.5" thickTop="1" thickBot="1" x14ac:dyDescent="0.3">
      <c r="A10" s="15">
        <v>6</v>
      </c>
      <c r="B10" s="16" t="s">
        <v>93</v>
      </c>
      <c r="C10" s="17">
        <v>1819975.5818763447</v>
      </c>
      <c r="D10" s="14">
        <f t="shared" si="0"/>
        <v>6.4267208664416195E-2</v>
      </c>
    </row>
    <row r="11" spans="1:4" ht="16.5" thickTop="1" thickBot="1" x14ac:dyDescent="0.3">
      <c r="A11" s="15">
        <v>7</v>
      </c>
      <c r="B11" s="16" t="s">
        <v>94</v>
      </c>
      <c r="C11" s="17">
        <v>85349.795744817864</v>
      </c>
      <c r="D11" s="14">
        <f t="shared" si="0"/>
        <v>3.0138828164619812E-3</v>
      </c>
    </row>
    <row r="12" spans="1:4" ht="16.5" thickTop="1" thickBot="1" x14ac:dyDescent="0.3">
      <c r="A12" s="15">
        <v>8</v>
      </c>
      <c r="B12" s="16" t="s">
        <v>95</v>
      </c>
      <c r="C12" s="17">
        <v>46696.901239867788</v>
      </c>
      <c r="D12" s="14">
        <f t="shared" si="0"/>
        <v>1.6489669014516052E-3</v>
      </c>
    </row>
    <row r="13" spans="1:4" ht="16.5" thickTop="1" thickBot="1" x14ac:dyDescent="0.3">
      <c r="A13" s="15">
        <v>9</v>
      </c>
      <c r="B13" s="16" t="s">
        <v>96</v>
      </c>
      <c r="C13" s="17">
        <v>286099.05685777531</v>
      </c>
      <c r="D13" s="14">
        <f t="shared" si="0"/>
        <v>1.0102766195805246E-2</v>
      </c>
    </row>
    <row r="14" spans="1:4" ht="16.5" thickTop="1" thickBot="1" x14ac:dyDescent="0.3">
      <c r="A14" s="15">
        <v>10</v>
      </c>
      <c r="B14" s="16" t="s">
        <v>97</v>
      </c>
      <c r="C14" s="17">
        <v>2127540.0362664163</v>
      </c>
      <c r="D14" s="14">
        <f t="shared" si="0"/>
        <v>7.5127963701396155E-2</v>
      </c>
    </row>
    <row r="15" spans="1:4" ht="16.5" thickTop="1" thickBot="1" x14ac:dyDescent="0.3">
      <c r="A15" s="15">
        <v>11</v>
      </c>
      <c r="B15" s="16" t="s">
        <v>98</v>
      </c>
      <c r="C15" s="17">
        <v>1747.9203398128009</v>
      </c>
      <c r="D15" s="14">
        <f t="shared" si="0"/>
        <v>6.1722784814350812E-5</v>
      </c>
    </row>
    <row r="16" spans="1:4" ht="16.5" thickTop="1" thickBot="1" x14ac:dyDescent="0.3">
      <c r="A16" s="15">
        <v>12</v>
      </c>
      <c r="B16" s="16" t="s">
        <v>99</v>
      </c>
      <c r="C16" s="17">
        <v>6643717.3768982096</v>
      </c>
      <c r="D16" s="14">
        <f t="shared" si="0"/>
        <v>0.23460379096313339</v>
      </c>
    </row>
    <row r="17" spans="1:4" ht="16.5" thickTop="1" thickBot="1" x14ac:dyDescent="0.3">
      <c r="A17" s="15">
        <v>13</v>
      </c>
      <c r="B17" s="16" t="s">
        <v>100</v>
      </c>
      <c r="C17" s="17">
        <v>1518831.988463803</v>
      </c>
      <c r="D17" s="14">
        <f t="shared" si="0"/>
        <v>5.3633187884949009E-2</v>
      </c>
    </row>
    <row r="18" spans="1:4" ht="16.5" thickTop="1" thickBot="1" x14ac:dyDescent="0.3">
      <c r="A18" s="15">
        <v>14</v>
      </c>
      <c r="B18" s="16" t="s">
        <v>101</v>
      </c>
      <c r="C18" s="17">
        <v>6034572.7444450203</v>
      </c>
      <c r="D18" s="14">
        <f t="shared" si="0"/>
        <v>0.21309359841411157</v>
      </c>
    </row>
    <row r="19" spans="1:4" ht="16.5" thickTop="1" thickBot="1" x14ac:dyDescent="0.3">
      <c r="A19" s="15">
        <v>15</v>
      </c>
      <c r="B19" s="16" t="s">
        <v>102</v>
      </c>
      <c r="C19" s="17">
        <v>284483.26500891912</v>
      </c>
      <c r="D19" s="14">
        <f t="shared" si="0"/>
        <v>1.0045709149027924E-2</v>
      </c>
    </row>
    <row r="20" spans="1:4" ht="16.5" thickTop="1" thickBot="1" x14ac:dyDescent="0.3">
      <c r="A20" s="15">
        <v>16</v>
      </c>
      <c r="B20" s="16" t="s">
        <v>103</v>
      </c>
      <c r="C20" s="17">
        <v>2556250.4737870465</v>
      </c>
      <c r="D20" s="14">
        <f t="shared" si="0"/>
        <v>9.0266641065597994E-2</v>
      </c>
    </row>
    <row r="21" spans="1:4" ht="16.5" thickTop="1" thickBot="1" x14ac:dyDescent="0.3">
      <c r="A21" s="15">
        <v>17</v>
      </c>
      <c r="B21" s="16" t="s">
        <v>104</v>
      </c>
      <c r="C21" s="17">
        <v>1806118.9429548406</v>
      </c>
      <c r="D21" s="14">
        <f t="shared" si="0"/>
        <v>6.3777901272699611E-2</v>
      </c>
    </row>
    <row r="22" spans="1:4" ht="16.5" thickTop="1" thickBot="1" x14ac:dyDescent="0.3">
      <c r="A22" s="15">
        <v>18</v>
      </c>
      <c r="B22" s="16" t="s">
        <v>105</v>
      </c>
      <c r="C22" s="17">
        <v>2534618.537906785</v>
      </c>
      <c r="D22" s="14">
        <f t="shared" si="0"/>
        <v>8.9502771401149678E-2</v>
      </c>
    </row>
    <row r="23" spans="1:4" ht="16.5" thickTop="1" thickBot="1" x14ac:dyDescent="0.3">
      <c r="A23" s="31"/>
      <c r="B23" s="18" t="s">
        <v>106</v>
      </c>
      <c r="C23" s="19">
        <f>SUM(C5:C22)</f>
        <v>28318883.295207411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670C3-3BAC-4C17-9389-2F6E7B81684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182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17948.703792482407</v>
      </c>
      <c r="D6" s="14">
        <f t="shared" ref="D6:D23" si="0">C6/C$23</f>
        <v>5.1735609936550356E-3</v>
      </c>
    </row>
    <row r="7" spans="1:4" ht="16.5" thickTop="1" thickBot="1" x14ac:dyDescent="0.3">
      <c r="A7" s="15">
        <v>3</v>
      </c>
      <c r="B7" s="16" t="s">
        <v>90</v>
      </c>
      <c r="C7" s="17">
        <v>30908.47054103226</v>
      </c>
      <c r="D7" s="14">
        <f t="shared" si="0"/>
        <v>8.9091033766792276E-3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87686.30947614905</v>
      </c>
      <c r="D9" s="14">
        <f t="shared" si="0"/>
        <v>2.5274831855734037E-2</v>
      </c>
    </row>
    <row r="10" spans="1:4" ht="16.5" thickTop="1" thickBot="1" x14ac:dyDescent="0.3">
      <c r="A10" s="15">
        <v>6</v>
      </c>
      <c r="B10" s="16" t="s">
        <v>93</v>
      </c>
      <c r="C10" s="17">
        <v>22738.342811454389</v>
      </c>
      <c r="D10" s="14">
        <f t="shared" si="0"/>
        <v>6.5541336460724327E-3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141486.4180325827</v>
      </c>
      <c r="D14" s="14">
        <f t="shared" si="0"/>
        <v>4.0782254915361894E-2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243165.2947524288</v>
      </c>
      <c r="D17" s="14">
        <f t="shared" si="0"/>
        <v>7.009032510017274E-2</v>
      </c>
    </row>
    <row r="18" spans="1:4" ht="16.5" thickTop="1" thickBot="1" x14ac:dyDescent="0.3">
      <c r="A18" s="15">
        <v>14</v>
      </c>
      <c r="B18" s="16" t="s">
        <v>101</v>
      </c>
      <c r="C18" s="17">
        <v>1620019.8520029974</v>
      </c>
      <c r="D18" s="14">
        <f t="shared" si="0"/>
        <v>0.46695692414178142</v>
      </c>
    </row>
    <row r="19" spans="1:4" ht="16.5" thickTop="1" thickBot="1" x14ac:dyDescent="0.3">
      <c r="A19" s="15">
        <v>15</v>
      </c>
      <c r="B19" s="16" t="s">
        <v>102</v>
      </c>
      <c r="C19" s="17">
        <v>9380.2755846152704</v>
      </c>
      <c r="D19" s="14">
        <f t="shared" si="0"/>
        <v>2.7037845426267607E-3</v>
      </c>
    </row>
    <row r="20" spans="1:4" ht="16.5" thickTop="1" thickBot="1" x14ac:dyDescent="0.3">
      <c r="A20" s="15">
        <v>16</v>
      </c>
      <c r="B20" s="16" t="s">
        <v>103</v>
      </c>
      <c r="C20" s="17">
        <v>330148.55566794565</v>
      </c>
      <c r="D20" s="14">
        <f t="shared" si="0"/>
        <v>9.5162509196381348E-2</v>
      </c>
    </row>
    <row r="21" spans="1:4" ht="16.5" thickTop="1" thickBot="1" x14ac:dyDescent="0.3">
      <c r="A21" s="15">
        <v>17</v>
      </c>
      <c r="B21" s="16" t="s">
        <v>104</v>
      </c>
      <c r="C21" s="17">
        <v>365809.52954256698</v>
      </c>
      <c r="D21" s="14">
        <f t="shared" si="0"/>
        <v>0.10544148118046219</v>
      </c>
    </row>
    <row r="22" spans="1:4" ht="16.5" thickTop="1" thickBot="1" x14ac:dyDescent="0.3">
      <c r="A22" s="15">
        <v>18</v>
      </c>
      <c r="B22" s="16" t="s">
        <v>105</v>
      </c>
      <c r="C22" s="17">
        <v>600021.51471094601</v>
      </c>
      <c r="D22" s="14">
        <f t="shared" si="0"/>
        <v>0.17295109105107287</v>
      </c>
    </row>
    <row r="23" spans="1:4" ht="16.5" thickTop="1" thickBot="1" x14ac:dyDescent="0.3">
      <c r="A23" s="31"/>
      <c r="B23" s="18" t="s">
        <v>106</v>
      </c>
      <c r="C23" s="19">
        <f>SUM(C5:C22)</f>
        <v>3469313.2669152012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BF945-7160-4A53-9084-81C53406EE2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183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192609.92903938238</v>
      </c>
      <c r="D5" s="14">
        <f>C5/C$23</f>
        <v>3.5592000486261779E-2</v>
      </c>
    </row>
    <row r="6" spans="1:4" ht="16.5" thickTop="1" thickBot="1" x14ac:dyDescent="0.3">
      <c r="A6" s="15">
        <v>2</v>
      </c>
      <c r="B6" s="16" t="s">
        <v>89</v>
      </c>
      <c r="C6" s="17">
        <v>22687.597338253792</v>
      </c>
      <c r="D6" s="14">
        <f t="shared" ref="D6:D23" si="0">C6/C$23</f>
        <v>4.1923953740211082E-3</v>
      </c>
    </row>
    <row r="7" spans="1:4" ht="16.5" thickTop="1" thickBot="1" x14ac:dyDescent="0.3">
      <c r="A7" s="15">
        <v>3</v>
      </c>
      <c r="B7" s="16" t="s">
        <v>90</v>
      </c>
      <c r="C7" s="17">
        <v>207225.46578513033</v>
      </c>
      <c r="D7" s="14">
        <f t="shared" si="0"/>
        <v>3.8292776056638923E-2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65885.431832436821</v>
      </c>
      <c r="D9" s="14">
        <f t="shared" si="0"/>
        <v>1.2174836123521882E-2</v>
      </c>
    </row>
    <row r="10" spans="1:4" ht="16.5" thickTop="1" thickBot="1" x14ac:dyDescent="0.3">
      <c r="A10" s="15">
        <v>6</v>
      </c>
      <c r="B10" s="16" t="s">
        <v>93</v>
      </c>
      <c r="C10" s="17">
        <v>122016.94300587036</v>
      </c>
      <c r="D10" s="14">
        <f t="shared" si="0"/>
        <v>2.254726491233559E-2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856.4007763329879</v>
      </c>
      <c r="D12" s="14">
        <f t="shared" si="0"/>
        <v>1.5825257295768127E-4</v>
      </c>
    </row>
    <row r="13" spans="1:4" ht="16.5" thickTop="1" thickBot="1" x14ac:dyDescent="0.3">
      <c r="A13" s="15">
        <v>9</v>
      </c>
      <c r="B13" s="16" t="s">
        <v>96</v>
      </c>
      <c r="C13" s="17">
        <v>31997.902701168121</v>
      </c>
      <c r="D13" s="14">
        <f t="shared" si="0"/>
        <v>5.9128279324918483E-3</v>
      </c>
    </row>
    <row r="14" spans="1:4" ht="16.5" thickTop="1" thickBot="1" x14ac:dyDescent="0.3">
      <c r="A14" s="15">
        <v>10</v>
      </c>
      <c r="B14" s="16" t="s">
        <v>97</v>
      </c>
      <c r="C14" s="17">
        <v>1420144.7044618623</v>
      </c>
      <c r="D14" s="14">
        <f t="shared" si="0"/>
        <v>0.26242567693088009</v>
      </c>
    </row>
    <row r="15" spans="1:4" ht="16.5" thickTop="1" thickBot="1" x14ac:dyDescent="0.3">
      <c r="A15" s="15">
        <v>11</v>
      </c>
      <c r="B15" s="16" t="s">
        <v>98</v>
      </c>
      <c r="C15" s="17">
        <v>36214.557499179595</v>
      </c>
      <c r="D15" s="14">
        <f t="shared" si="0"/>
        <v>6.6920150718554495E-3</v>
      </c>
    </row>
    <row r="16" spans="1:4" ht="16.5" thickTop="1" thickBot="1" x14ac:dyDescent="0.3">
      <c r="A16" s="15">
        <v>12</v>
      </c>
      <c r="B16" s="16" t="s">
        <v>99</v>
      </c>
      <c r="C16" s="17">
        <v>379020.59308461862</v>
      </c>
      <c r="D16" s="14">
        <f t="shared" si="0"/>
        <v>7.0038451291951284E-2</v>
      </c>
    </row>
    <row r="17" spans="1:4" ht="16.5" thickTop="1" thickBot="1" x14ac:dyDescent="0.3">
      <c r="A17" s="15">
        <v>13</v>
      </c>
      <c r="B17" s="16" t="s">
        <v>100</v>
      </c>
      <c r="C17" s="17">
        <v>173711.09917817026</v>
      </c>
      <c r="D17" s="14">
        <f t="shared" si="0"/>
        <v>3.209972381618157E-2</v>
      </c>
    </row>
    <row r="18" spans="1:4" ht="16.5" thickTop="1" thickBot="1" x14ac:dyDescent="0.3">
      <c r="A18" s="15">
        <v>14</v>
      </c>
      <c r="B18" s="16" t="s">
        <v>101</v>
      </c>
      <c r="C18" s="17">
        <v>1470347.0209346288</v>
      </c>
      <c r="D18" s="14">
        <f t="shared" si="0"/>
        <v>0.27170246178419277</v>
      </c>
    </row>
    <row r="19" spans="1:4" ht="16.5" thickTop="1" thickBot="1" x14ac:dyDescent="0.3">
      <c r="A19" s="15">
        <v>15</v>
      </c>
      <c r="B19" s="16" t="s">
        <v>102</v>
      </c>
      <c r="C19" s="17">
        <v>106421.93273387381</v>
      </c>
      <c r="D19" s="14">
        <f t="shared" si="0"/>
        <v>1.9665494403658088E-2</v>
      </c>
    </row>
    <row r="20" spans="1:4" ht="16.5" thickTop="1" thickBot="1" x14ac:dyDescent="0.3">
      <c r="A20" s="15">
        <v>16</v>
      </c>
      <c r="B20" s="16" t="s">
        <v>103</v>
      </c>
      <c r="C20" s="17">
        <v>504026.73629565409</v>
      </c>
      <c r="D20" s="14">
        <f t="shared" si="0"/>
        <v>9.3138084483982447E-2</v>
      </c>
    </row>
    <row r="21" spans="1:4" ht="16.5" thickTop="1" thickBot="1" x14ac:dyDescent="0.3">
      <c r="A21" s="15">
        <v>17</v>
      </c>
      <c r="B21" s="16" t="s">
        <v>104</v>
      </c>
      <c r="C21" s="17">
        <v>155550.80761293371</v>
      </c>
      <c r="D21" s="14">
        <f t="shared" si="0"/>
        <v>2.8743920148924129E-2</v>
      </c>
    </row>
    <row r="22" spans="1:4" ht="16.5" thickTop="1" thickBot="1" x14ac:dyDescent="0.3">
      <c r="A22" s="15">
        <v>18</v>
      </c>
      <c r="B22" s="16" t="s">
        <v>105</v>
      </c>
      <c r="C22" s="17">
        <v>522890.1604785556</v>
      </c>
      <c r="D22" s="14">
        <f t="shared" si="0"/>
        <v>9.6623818610145365E-2</v>
      </c>
    </row>
    <row r="23" spans="1:4" ht="16.5" thickTop="1" thickBot="1" x14ac:dyDescent="0.3">
      <c r="A23" s="31"/>
      <c r="B23" s="18" t="s">
        <v>106</v>
      </c>
      <c r="C23" s="19">
        <f>SUM(C5:C22)</f>
        <v>5411607.2827580515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ABD4D-9405-43F7-BFCC-ECCFC6A31CF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184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117489.17867840815</v>
      </c>
      <c r="D5" s="14">
        <f>C5/C$23</f>
        <v>1.2940158811501977E-2</v>
      </c>
    </row>
    <row r="6" spans="1:4" ht="16.5" thickTop="1" thickBot="1" x14ac:dyDescent="0.3">
      <c r="A6" s="15">
        <v>2</v>
      </c>
      <c r="B6" s="16" t="s">
        <v>89</v>
      </c>
      <c r="C6" s="17">
        <v>43956.761083150333</v>
      </c>
      <c r="D6" s="14">
        <f t="shared" ref="D6:D23" si="0">C6/C$23</f>
        <v>4.8413605036099292E-3</v>
      </c>
    </row>
    <row r="7" spans="1:4" ht="16.5" thickTop="1" thickBot="1" x14ac:dyDescent="0.3">
      <c r="A7" s="15">
        <v>3</v>
      </c>
      <c r="B7" s="16" t="s">
        <v>90</v>
      </c>
      <c r="C7" s="17">
        <v>628223.10793890525</v>
      </c>
      <c r="D7" s="14">
        <f t="shared" si="0"/>
        <v>6.9191961993677345E-2</v>
      </c>
    </row>
    <row r="8" spans="1:4" ht="16.5" thickTop="1" thickBot="1" x14ac:dyDescent="0.3">
      <c r="A8" s="15">
        <v>4</v>
      </c>
      <c r="B8" s="16" t="s">
        <v>91</v>
      </c>
      <c r="C8" s="17">
        <v>199279.22235406813</v>
      </c>
      <c r="D8" s="14">
        <f t="shared" si="0"/>
        <v>2.1948445074696604E-2</v>
      </c>
    </row>
    <row r="9" spans="1:4" ht="16.5" thickTop="1" thickBot="1" x14ac:dyDescent="0.3">
      <c r="A9" s="15">
        <v>5</v>
      </c>
      <c r="B9" s="16" t="s">
        <v>92</v>
      </c>
      <c r="C9" s="17">
        <v>61544.942142244487</v>
      </c>
      <c r="D9" s="14">
        <f t="shared" si="0"/>
        <v>6.7785078959931898E-3</v>
      </c>
    </row>
    <row r="10" spans="1:4" ht="16.5" thickTop="1" thickBot="1" x14ac:dyDescent="0.3">
      <c r="A10" s="15">
        <v>6</v>
      </c>
      <c r="B10" s="16" t="s">
        <v>93</v>
      </c>
      <c r="C10" s="17">
        <v>145127.73180222607</v>
      </c>
      <c r="D10" s="14">
        <f t="shared" si="0"/>
        <v>1.5984245686271027E-2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3314.6001411049174</v>
      </c>
      <c r="D12" s="14">
        <f t="shared" si="0"/>
        <v>3.6506725729973101E-4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1230358.8650456823</v>
      </c>
      <c r="D14" s="14">
        <f t="shared" si="0"/>
        <v>0.13551068522156914</v>
      </c>
    </row>
    <row r="15" spans="1:4" ht="16.5" thickTop="1" thickBot="1" x14ac:dyDescent="0.3">
      <c r="A15" s="15">
        <v>11</v>
      </c>
      <c r="B15" s="16" t="s">
        <v>98</v>
      </c>
      <c r="C15" s="17">
        <v>209912.02986583134</v>
      </c>
      <c r="D15" s="14">
        <f t="shared" si="0"/>
        <v>2.3119533504814577E-2</v>
      </c>
    </row>
    <row r="16" spans="1:4" ht="16.5" thickTop="1" thickBot="1" x14ac:dyDescent="0.3">
      <c r="A16" s="15">
        <v>12</v>
      </c>
      <c r="B16" s="16" t="s">
        <v>99</v>
      </c>
      <c r="C16" s="17">
        <v>1754.2488787292627</v>
      </c>
      <c r="D16" s="14">
        <f t="shared" si="0"/>
        <v>1.9321148841963714E-4</v>
      </c>
    </row>
    <row r="17" spans="1:4" ht="16.5" thickTop="1" thickBot="1" x14ac:dyDescent="0.3">
      <c r="A17" s="15">
        <v>13</v>
      </c>
      <c r="B17" s="16" t="s">
        <v>100</v>
      </c>
      <c r="C17" s="17">
        <v>163151.82007356963</v>
      </c>
      <c r="D17" s="14">
        <f t="shared" si="0"/>
        <v>1.7969403530485144E-2</v>
      </c>
    </row>
    <row r="18" spans="1:4" ht="16.5" thickTop="1" thickBot="1" x14ac:dyDescent="0.3">
      <c r="A18" s="15">
        <v>14</v>
      </c>
      <c r="B18" s="16" t="s">
        <v>101</v>
      </c>
      <c r="C18" s="17">
        <v>3767642.5566020557</v>
      </c>
      <c r="D18" s="14">
        <f t="shared" si="0"/>
        <v>0.41496496592978388</v>
      </c>
    </row>
    <row r="19" spans="1:4" ht="16.5" thickTop="1" thickBot="1" x14ac:dyDescent="0.3">
      <c r="A19" s="15">
        <v>15</v>
      </c>
      <c r="B19" s="16" t="s">
        <v>102</v>
      </c>
      <c r="C19" s="17">
        <v>1442.0664916426522</v>
      </c>
      <c r="D19" s="14">
        <f t="shared" si="0"/>
        <v>1.5882798423231124E-4</v>
      </c>
    </row>
    <row r="20" spans="1:4" ht="16.5" thickTop="1" thickBot="1" x14ac:dyDescent="0.3">
      <c r="A20" s="15">
        <v>16</v>
      </c>
      <c r="B20" s="16" t="s">
        <v>103</v>
      </c>
      <c r="C20" s="17">
        <v>923986.53885503206</v>
      </c>
      <c r="D20" s="14">
        <f t="shared" si="0"/>
        <v>0.10176709622936106</v>
      </c>
    </row>
    <row r="21" spans="1:4" ht="16.5" thickTop="1" thickBot="1" x14ac:dyDescent="0.3">
      <c r="A21" s="15">
        <v>17</v>
      </c>
      <c r="B21" s="16" t="s">
        <v>104</v>
      </c>
      <c r="C21" s="17">
        <v>867558.07301738381</v>
      </c>
      <c r="D21" s="14">
        <f t="shared" si="0"/>
        <v>9.5552112707965695E-2</v>
      </c>
    </row>
    <row r="22" spans="1:4" ht="16.5" thickTop="1" thickBot="1" x14ac:dyDescent="0.3">
      <c r="A22" s="15">
        <v>18</v>
      </c>
      <c r="B22" s="16" t="s">
        <v>105</v>
      </c>
      <c r="C22" s="17">
        <v>714681.49980939971</v>
      </c>
      <c r="D22" s="14">
        <f t="shared" si="0"/>
        <v>7.8714416180318769E-2</v>
      </c>
    </row>
    <row r="23" spans="1:4" ht="16.5" thickTop="1" thickBot="1" x14ac:dyDescent="0.3">
      <c r="A23" s="7"/>
      <c r="B23" s="8" t="s">
        <v>106</v>
      </c>
      <c r="C23" s="9">
        <f>SUM(C5:C22)</f>
        <v>9079423.2427794337</v>
      </c>
      <c r="D23" s="1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6DB2B-7298-4B79-98BA-7023AD01C9C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185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695767.00002778182</v>
      </c>
      <c r="D5" s="14">
        <f>C5/C$23</f>
        <v>3.1943621398854143E-2</v>
      </c>
    </row>
    <row r="6" spans="1:4" ht="16.5" thickTop="1" thickBot="1" x14ac:dyDescent="0.3">
      <c r="A6" s="15">
        <v>2</v>
      </c>
      <c r="B6" s="16" t="s">
        <v>89</v>
      </c>
      <c r="C6" s="17">
        <v>653594.8495914283</v>
      </c>
      <c r="D6" s="14">
        <f t="shared" ref="D6:D23" si="0">C6/C$23</f>
        <v>3.0007439879666527E-2</v>
      </c>
    </row>
    <row r="7" spans="1:4" ht="16.5" thickTop="1" thickBot="1" x14ac:dyDescent="0.3">
      <c r="A7" s="15">
        <v>3</v>
      </c>
      <c r="B7" s="16" t="s">
        <v>90</v>
      </c>
      <c r="C7" s="17">
        <v>978808.16845955141</v>
      </c>
      <c r="D7" s="14">
        <f t="shared" si="0"/>
        <v>4.4938431334238742E-2</v>
      </c>
    </row>
    <row r="8" spans="1:4" ht="16.5" thickTop="1" thickBot="1" x14ac:dyDescent="0.3">
      <c r="A8" s="15">
        <v>4</v>
      </c>
      <c r="B8" s="16" t="s">
        <v>91</v>
      </c>
      <c r="C8" s="17">
        <v>131309.89582555564</v>
      </c>
      <c r="D8" s="14">
        <f t="shared" si="0"/>
        <v>6.0286181983437576E-3</v>
      </c>
    </row>
    <row r="9" spans="1:4" ht="16.5" thickTop="1" thickBot="1" x14ac:dyDescent="0.3">
      <c r="A9" s="15">
        <v>5</v>
      </c>
      <c r="B9" s="16" t="s">
        <v>92</v>
      </c>
      <c r="C9" s="17">
        <v>158656.76916096683</v>
      </c>
      <c r="D9" s="14">
        <f t="shared" si="0"/>
        <v>7.2841508238260149E-3</v>
      </c>
    </row>
    <row r="10" spans="1:4" ht="16.5" thickTop="1" thickBot="1" x14ac:dyDescent="0.3">
      <c r="A10" s="15">
        <v>6</v>
      </c>
      <c r="B10" s="16" t="s">
        <v>93</v>
      </c>
      <c r="C10" s="17">
        <v>1296522.1263441343</v>
      </c>
      <c r="D10" s="14">
        <f t="shared" si="0"/>
        <v>5.9525116795594857E-2</v>
      </c>
    </row>
    <row r="11" spans="1:4" ht="16.5" thickTop="1" thickBot="1" x14ac:dyDescent="0.3">
      <c r="A11" s="15">
        <v>7</v>
      </c>
      <c r="B11" s="16" t="s">
        <v>94</v>
      </c>
      <c r="C11" s="17">
        <v>512084.56014656939</v>
      </c>
      <c r="D11" s="14">
        <f t="shared" si="0"/>
        <v>2.3510507559093202E-2</v>
      </c>
    </row>
    <row r="12" spans="1:4" ht="16.5" thickTop="1" thickBot="1" x14ac:dyDescent="0.3">
      <c r="A12" s="15">
        <v>8</v>
      </c>
      <c r="B12" s="16" t="s">
        <v>95</v>
      </c>
      <c r="C12" s="17">
        <v>68797.5785101488</v>
      </c>
      <c r="D12" s="14">
        <f t="shared" si="0"/>
        <v>3.1585915989093844E-3</v>
      </c>
    </row>
    <row r="13" spans="1:4" ht="16.5" thickTop="1" thickBot="1" x14ac:dyDescent="0.3">
      <c r="A13" s="15">
        <v>9</v>
      </c>
      <c r="B13" s="16" t="s">
        <v>96</v>
      </c>
      <c r="C13" s="17">
        <v>115073.96043907355</v>
      </c>
      <c r="D13" s="14">
        <f t="shared" si="0"/>
        <v>5.2832040395501762E-3</v>
      </c>
    </row>
    <row r="14" spans="1:4" ht="16.5" thickTop="1" thickBot="1" x14ac:dyDescent="0.3">
      <c r="A14" s="15">
        <v>10</v>
      </c>
      <c r="B14" s="16" t="s">
        <v>97</v>
      </c>
      <c r="C14" s="17">
        <v>1610322.8190566387</v>
      </c>
      <c r="D14" s="14">
        <f t="shared" si="0"/>
        <v>7.3932138862330063E-2</v>
      </c>
    </row>
    <row r="15" spans="1:4" ht="16.5" thickTop="1" thickBot="1" x14ac:dyDescent="0.3">
      <c r="A15" s="15">
        <v>11</v>
      </c>
      <c r="B15" s="16" t="s">
        <v>98</v>
      </c>
      <c r="C15" s="17">
        <v>63560.022870451248</v>
      </c>
      <c r="D15" s="14">
        <f t="shared" si="0"/>
        <v>2.918128204693718E-3</v>
      </c>
    </row>
    <row r="16" spans="1:4" ht="16.5" thickTop="1" thickBot="1" x14ac:dyDescent="0.3">
      <c r="A16" s="15">
        <v>12</v>
      </c>
      <c r="B16" s="16" t="s">
        <v>99</v>
      </c>
      <c r="C16" s="17">
        <v>265324.37808303739</v>
      </c>
      <c r="D16" s="14">
        <f t="shared" si="0"/>
        <v>1.2181407685378235E-2</v>
      </c>
    </row>
    <row r="17" spans="1:4" ht="16.5" thickTop="1" thickBot="1" x14ac:dyDescent="0.3">
      <c r="A17" s="15">
        <v>13</v>
      </c>
      <c r="B17" s="16" t="s">
        <v>100</v>
      </c>
      <c r="C17" s="17">
        <v>840287.7606448665</v>
      </c>
      <c r="D17" s="14">
        <f t="shared" si="0"/>
        <v>3.8578768597905329E-2</v>
      </c>
    </row>
    <row r="18" spans="1:4" ht="16.5" thickTop="1" thickBot="1" x14ac:dyDescent="0.3">
      <c r="A18" s="15">
        <v>14</v>
      </c>
      <c r="B18" s="16" t="s">
        <v>101</v>
      </c>
      <c r="C18" s="17">
        <v>5920506.4207398035</v>
      </c>
      <c r="D18" s="14">
        <f t="shared" si="0"/>
        <v>0.27181860534639574</v>
      </c>
    </row>
    <row r="19" spans="1:4" ht="16.5" thickTop="1" thickBot="1" x14ac:dyDescent="0.3">
      <c r="A19" s="15">
        <v>15</v>
      </c>
      <c r="B19" s="16" t="s">
        <v>102</v>
      </c>
      <c r="C19" s="17">
        <v>167318.69808673294</v>
      </c>
      <c r="D19" s="14">
        <f t="shared" si="0"/>
        <v>7.6818319127213031E-3</v>
      </c>
    </row>
    <row r="20" spans="1:4" ht="16.5" thickTop="1" thickBot="1" x14ac:dyDescent="0.3">
      <c r="A20" s="15">
        <v>16</v>
      </c>
      <c r="B20" s="16" t="s">
        <v>103</v>
      </c>
      <c r="C20" s="17">
        <v>1337922.0844396667</v>
      </c>
      <c r="D20" s="14">
        <f t="shared" si="0"/>
        <v>6.142584590071095E-2</v>
      </c>
    </row>
    <row r="21" spans="1:4" ht="16.5" thickTop="1" thickBot="1" x14ac:dyDescent="0.3">
      <c r="A21" s="15">
        <v>17</v>
      </c>
      <c r="B21" s="16" t="s">
        <v>104</v>
      </c>
      <c r="C21" s="17">
        <v>5263171.6735406704</v>
      </c>
      <c r="D21" s="14">
        <f t="shared" si="0"/>
        <v>0.24163946161580463</v>
      </c>
    </row>
    <row r="22" spans="1:4" ht="16.5" thickTop="1" thickBot="1" x14ac:dyDescent="0.3">
      <c r="A22" s="15">
        <v>18</v>
      </c>
      <c r="B22" s="16" t="s">
        <v>105</v>
      </c>
      <c r="C22" s="17">
        <v>1702064.596626428</v>
      </c>
      <c r="D22" s="14">
        <f t="shared" si="0"/>
        <v>7.814413024598324E-2</v>
      </c>
    </row>
    <row r="23" spans="1:4" ht="16.5" thickTop="1" thickBot="1" x14ac:dyDescent="0.3">
      <c r="A23" s="31"/>
      <c r="B23" s="18" t="s">
        <v>106</v>
      </c>
      <c r="C23" s="19">
        <f>SUM(C5:C22)</f>
        <v>21781093.362593506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34E4E-0A1B-484E-8DED-9F5ED359F69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112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400714.72534971044</v>
      </c>
      <c r="D5" s="14">
        <f>C5/C$23</f>
        <v>1.0393327890054791E-2</v>
      </c>
    </row>
    <row r="6" spans="1:4" ht="16.5" thickTop="1" thickBot="1" x14ac:dyDescent="0.3">
      <c r="A6" s="15">
        <v>2</v>
      </c>
      <c r="B6" s="16" t="s">
        <v>89</v>
      </c>
      <c r="C6" s="17">
        <v>558906.89386542153</v>
      </c>
      <c r="D6" s="14">
        <f t="shared" ref="D6:D23" si="0">C6/C$23</f>
        <v>1.4496354240253716E-2</v>
      </c>
    </row>
    <row r="7" spans="1:4" ht="16.5" thickTop="1" thickBot="1" x14ac:dyDescent="0.3">
      <c r="A7" s="15">
        <v>3</v>
      </c>
      <c r="B7" s="16" t="s">
        <v>90</v>
      </c>
      <c r="C7" s="17">
        <v>850012.86612875445</v>
      </c>
      <c r="D7" s="14">
        <f t="shared" si="0"/>
        <v>2.2046762620793157E-2</v>
      </c>
    </row>
    <row r="8" spans="1:4" ht="16.5" thickTop="1" thickBot="1" x14ac:dyDescent="0.3">
      <c r="A8" s="15">
        <v>4</v>
      </c>
      <c r="B8" s="16" t="s">
        <v>91</v>
      </c>
      <c r="C8" s="17">
        <v>438834.92291848391</v>
      </c>
      <c r="D8" s="14">
        <f t="shared" si="0"/>
        <v>1.1382050508671228E-2</v>
      </c>
    </row>
    <row r="9" spans="1:4" ht="16.5" thickTop="1" thickBot="1" x14ac:dyDescent="0.3">
      <c r="A9" s="15">
        <v>5</v>
      </c>
      <c r="B9" s="16" t="s">
        <v>92</v>
      </c>
      <c r="C9" s="17">
        <v>351495.70268520963</v>
      </c>
      <c r="D9" s="14">
        <f t="shared" si="0"/>
        <v>9.1167353202814758E-3</v>
      </c>
    </row>
    <row r="10" spans="1:4" ht="16.5" thickTop="1" thickBot="1" x14ac:dyDescent="0.3">
      <c r="A10" s="15">
        <v>6</v>
      </c>
      <c r="B10" s="16" t="s">
        <v>93</v>
      </c>
      <c r="C10" s="17">
        <v>1030770.7221201287</v>
      </c>
      <c r="D10" s="14">
        <f t="shared" si="0"/>
        <v>2.6735074647215709E-2</v>
      </c>
    </row>
    <row r="11" spans="1:4" ht="16.5" thickTop="1" thickBot="1" x14ac:dyDescent="0.3">
      <c r="A11" s="15">
        <v>7</v>
      </c>
      <c r="B11" s="16" t="s">
        <v>94</v>
      </c>
      <c r="C11" s="17">
        <v>89465.000828638513</v>
      </c>
      <c r="D11" s="14">
        <f t="shared" si="0"/>
        <v>2.3204515069531759E-3</v>
      </c>
    </row>
    <row r="12" spans="1:4" ht="16.5" thickTop="1" thickBot="1" x14ac:dyDescent="0.3">
      <c r="A12" s="15">
        <v>8</v>
      </c>
      <c r="B12" s="16" t="s">
        <v>95</v>
      </c>
      <c r="C12" s="17">
        <v>116638.75896967955</v>
      </c>
      <c r="D12" s="14">
        <f t="shared" si="0"/>
        <v>3.0252565977029792E-3</v>
      </c>
    </row>
    <row r="13" spans="1:4" ht="16.5" thickTop="1" thickBot="1" x14ac:dyDescent="0.3">
      <c r="A13" s="15">
        <v>9</v>
      </c>
      <c r="B13" s="16" t="s">
        <v>96</v>
      </c>
      <c r="C13" s="17">
        <v>205571.85757401696</v>
      </c>
      <c r="D13" s="14">
        <f t="shared" si="0"/>
        <v>5.3319121698604316E-3</v>
      </c>
    </row>
    <row r="14" spans="1:4" ht="16.5" thickTop="1" thickBot="1" x14ac:dyDescent="0.3">
      <c r="A14" s="15">
        <v>10</v>
      </c>
      <c r="B14" s="16" t="s">
        <v>97</v>
      </c>
      <c r="C14" s="17">
        <v>3575097.64453603</v>
      </c>
      <c r="D14" s="14">
        <f t="shared" si="0"/>
        <v>9.2727218911653003E-2</v>
      </c>
    </row>
    <row r="15" spans="1:4" ht="16.5" thickTop="1" thickBot="1" x14ac:dyDescent="0.3">
      <c r="A15" s="15">
        <v>11</v>
      </c>
      <c r="B15" s="16" t="s">
        <v>98</v>
      </c>
      <c r="C15" s="17">
        <v>990320.61671149521</v>
      </c>
      <c r="D15" s="14">
        <f t="shared" si="0"/>
        <v>2.5685921266759559E-2</v>
      </c>
    </row>
    <row r="16" spans="1:4" ht="16.5" thickTop="1" thickBot="1" x14ac:dyDescent="0.3">
      <c r="A16" s="15">
        <v>12</v>
      </c>
      <c r="B16" s="16" t="s">
        <v>99</v>
      </c>
      <c r="C16" s="17">
        <v>6355173.5005435478</v>
      </c>
      <c r="D16" s="14">
        <f t="shared" si="0"/>
        <v>0.16483397741795544</v>
      </c>
    </row>
    <row r="17" spans="1:4" ht="16.5" thickTop="1" thickBot="1" x14ac:dyDescent="0.3">
      <c r="A17" s="15">
        <v>13</v>
      </c>
      <c r="B17" s="16" t="s">
        <v>100</v>
      </c>
      <c r="C17" s="17">
        <v>1568903.513816982</v>
      </c>
      <c r="D17" s="14">
        <f t="shared" si="0"/>
        <v>4.0692611514908439E-2</v>
      </c>
    </row>
    <row r="18" spans="1:4" ht="16.5" thickTop="1" thickBot="1" x14ac:dyDescent="0.3">
      <c r="A18" s="15">
        <v>14</v>
      </c>
      <c r="B18" s="16" t="s">
        <v>101</v>
      </c>
      <c r="C18" s="17">
        <v>5748708.1541762576</v>
      </c>
      <c r="D18" s="14">
        <f t="shared" si="0"/>
        <v>0.14910410077503947</v>
      </c>
    </row>
    <row r="19" spans="1:4" ht="16.5" thickTop="1" thickBot="1" x14ac:dyDescent="0.3">
      <c r="A19" s="15">
        <v>15</v>
      </c>
      <c r="B19" s="16" t="s">
        <v>102</v>
      </c>
      <c r="C19" s="17">
        <v>260466.30176976311</v>
      </c>
      <c r="D19" s="14">
        <f t="shared" si="0"/>
        <v>6.7557080070879969E-3</v>
      </c>
    </row>
    <row r="20" spans="1:4" ht="16.5" thickTop="1" thickBot="1" x14ac:dyDescent="0.3">
      <c r="A20" s="15">
        <v>16</v>
      </c>
      <c r="B20" s="16" t="s">
        <v>103</v>
      </c>
      <c r="C20" s="17">
        <v>4096398.4936816585</v>
      </c>
      <c r="D20" s="14">
        <f t="shared" si="0"/>
        <v>0.10624818610297865</v>
      </c>
    </row>
    <row r="21" spans="1:4" ht="16.5" thickTop="1" thickBot="1" x14ac:dyDescent="0.3">
      <c r="A21" s="15">
        <v>17</v>
      </c>
      <c r="B21" s="16" t="s">
        <v>104</v>
      </c>
      <c r="C21" s="17">
        <v>7971409.3592884187</v>
      </c>
      <c r="D21" s="14">
        <f t="shared" si="0"/>
        <v>0.20675424678898932</v>
      </c>
    </row>
    <row r="22" spans="1:4" ht="16.5" thickTop="1" thickBot="1" x14ac:dyDescent="0.3">
      <c r="A22" s="15">
        <v>18</v>
      </c>
      <c r="B22" s="16" t="s">
        <v>105</v>
      </c>
      <c r="C22" s="17">
        <v>3946107.9389259461</v>
      </c>
      <c r="D22" s="14">
        <f t="shared" si="0"/>
        <v>0.10235010371284151</v>
      </c>
    </row>
    <row r="23" spans="1:4" ht="16.5" thickTop="1" thickBot="1" x14ac:dyDescent="0.3">
      <c r="A23" s="31"/>
      <c r="B23" s="18" t="s">
        <v>106</v>
      </c>
      <c r="C23" s="19">
        <f>SUM(C5:C22)</f>
        <v>38554996.973890141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7EBC1-42FE-4D82-A6F4-96F75813BF3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113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2356.253162599161</v>
      </c>
      <c r="D5" s="14">
        <f>C5/C$23</f>
        <v>5.2588821190510616E-4</v>
      </c>
    </row>
    <row r="6" spans="1:4" ht="16.5" thickTop="1" thickBot="1" x14ac:dyDescent="0.3">
      <c r="A6" s="15">
        <v>2</v>
      </c>
      <c r="B6" s="16" t="s">
        <v>89</v>
      </c>
      <c r="C6" s="17">
        <v>94247.373184333715</v>
      </c>
      <c r="D6" s="14">
        <f t="shared" ref="D6:D23" si="0">C6/C$23</f>
        <v>2.1034913967389386E-2</v>
      </c>
    </row>
    <row r="7" spans="1:4" ht="16.5" thickTop="1" thickBot="1" x14ac:dyDescent="0.3">
      <c r="A7" s="15">
        <v>3</v>
      </c>
      <c r="B7" s="16" t="s">
        <v>90</v>
      </c>
      <c r="C7" s="17">
        <v>21322.759440334616</v>
      </c>
      <c r="D7" s="14">
        <f t="shared" si="0"/>
        <v>4.7589911020388441E-3</v>
      </c>
    </row>
    <row r="8" spans="1:4" ht="16.5" thickTop="1" thickBot="1" x14ac:dyDescent="0.3">
      <c r="A8" s="15">
        <v>4</v>
      </c>
      <c r="B8" s="16" t="s">
        <v>91</v>
      </c>
      <c r="C8" s="17">
        <v>84.909513729855931</v>
      </c>
      <c r="D8" s="14">
        <f t="shared" si="0"/>
        <v>1.8950812696149245E-5</v>
      </c>
    </row>
    <row r="9" spans="1:4" ht="16.5" thickTop="1" thickBot="1" x14ac:dyDescent="0.3">
      <c r="A9" s="15">
        <v>5</v>
      </c>
      <c r="B9" s="16" t="s">
        <v>92</v>
      </c>
      <c r="C9" s="17">
        <v>143324.82241822727</v>
      </c>
      <c r="D9" s="14">
        <f t="shared" si="0"/>
        <v>3.1988427975199123E-2</v>
      </c>
    </row>
    <row r="10" spans="1:4" ht="16.5" thickTop="1" thickBot="1" x14ac:dyDescent="0.3">
      <c r="A10" s="15">
        <v>6</v>
      </c>
      <c r="B10" s="16" t="s">
        <v>93</v>
      </c>
      <c r="C10" s="17">
        <v>10052.071745846519</v>
      </c>
      <c r="D10" s="14">
        <f t="shared" si="0"/>
        <v>2.2435051208732739E-3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4083.1694605100665</v>
      </c>
      <c r="D13" s="14">
        <f t="shared" si="0"/>
        <v>9.1131577904155229E-4</v>
      </c>
    </row>
    <row r="14" spans="1:4" ht="16.5" thickTop="1" thickBot="1" x14ac:dyDescent="0.3">
      <c r="A14" s="15">
        <v>10</v>
      </c>
      <c r="B14" s="16" t="s">
        <v>97</v>
      </c>
      <c r="C14" s="17">
        <v>518459.70748043881</v>
      </c>
      <c r="D14" s="14">
        <f t="shared" si="0"/>
        <v>0.11571415705219579</v>
      </c>
    </row>
    <row r="15" spans="1:4" ht="16.5" thickTop="1" thickBot="1" x14ac:dyDescent="0.3">
      <c r="A15" s="15">
        <v>11</v>
      </c>
      <c r="B15" s="16" t="s">
        <v>98</v>
      </c>
      <c r="C15" s="17">
        <v>28011.211880515802</v>
      </c>
      <c r="D15" s="14">
        <f t="shared" si="0"/>
        <v>6.2517756423465754E-3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242401.72923959658</v>
      </c>
      <c r="D17" s="14">
        <f t="shared" si="0"/>
        <v>5.4101237496865275E-2</v>
      </c>
    </row>
    <row r="18" spans="1:4" ht="16.5" thickTop="1" thickBot="1" x14ac:dyDescent="0.3">
      <c r="A18" s="15">
        <v>14</v>
      </c>
      <c r="B18" s="16" t="s">
        <v>101</v>
      </c>
      <c r="C18" s="17">
        <v>2089405.7751443808</v>
      </c>
      <c r="D18" s="14">
        <f t="shared" si="0"/>
        <v>0.46633098873926232</v>
      </c>
    </row>
    <row r="19" spans="1:4" ht="16.5" thickTop="1" thickBot="1" x14ac:dyDescent="0.3">
      <c r="A19" s="15">
        <v>15</v>
      </c>
      <c r="B19" s="16" t="s">
        <v>102</v>
      </c>
      <c r="C19" s="17">
        <v>5891.5331381448423</v>
      </c>
      <c r="D19" s="14">
        <f t="shared" si="0"/>
        <v>1.3149214509619914E-3</v>
      </c>
    </row>
    <row r="20" spans="1:4" ht="16.5" thickTop="1" thickBot="1" x14ac:dyDescent="0.3">
      <c r="A20" s="15">
        <v>16</v>
      </c>
      <c r="B20" s="16" t="s">
        <v>103</v>
      </c>
      <c r="C20" s="17">
        <v>550586.06854144786</v>
      </c>
      <c r="D20" s="14">
        <f t="shared" si="0"/>
        <v>0.12288438597392816</v>
      </c>
    </row>
    <row r="21" spans="1:4" ht="16.5" thickTop="1" thickBot="1" x14ac:dyDescent="0.3">
      <c r="A21" s="15">
        <v>17</v>
      </c>
      <c r="B21" s="16" t="s">
        <v>104</v>
      </c>
      <c r="C21" s="17">
        <v>264529.27362227079</v>
      </c>
      <c r="D21" s="14">
        <f t="shared" si="0"/>
        <v>5.9039847207385164E-2</v>
      </c>
    </row>
    <row r="22" spans="1:4" ht="16.5" thickTop="1" thickBot="1" x14ac:dyDescent="0.3">
      <c r="A22" s="15">
        <v>18</v>
      </c>
      <c r="B22" s="16" t="s">
        <v>105</v>
      </c>
      <c r="C22" s="17">
        <v>505764.31446641096</v>
      </c>
      <c r="D22" s="14">
        <f t="shared" si="0"/>
        <v>0.11288069346791138</v>
      </c>
    </row>
    <row r="23" spans="1:4" ht="16.5" thickTop="1" thickBot="1" x14ac:dyDescent="0.3">
      <c r="A23" s="31"/>
      <c r="B23" s="18" t="s">
        <v>106</v>
      </c>
      <c r="C23" s="19">
        <f>SUM(C5:C22)</f>
        <v>4480520.9724387871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Enlace_x002d_Alterno xmlns="6ea6a792-ef83-4575-af34-288d3fd4cb51" xsi:nil="true"/>
    <NumericOrder xmlns="6ea6a792-ef83-4575-af34-288d3fd4cb51" xsi:nil="true"/>
    <_ip_UnifiedCompliancePolicyProperties xmlns="http://schemas.microsoft.com/sharepoint/v3" xsi:nil="true"/>
    <EnlaceWebflow xmlns="6ea6a792-ef83-4575-af34-288d3fd4cb51">
      <Url xsi:nil="true"/>
      <Description xsi:nil="true"/>
    </EnlaceWebflow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517D3EE593A8A4D9AAE3F2AD010A0BC" ma:contentTypeVersion="20" ma:contentTypeDescription="Crear nuevo documento." ma:contentTypeScope="" ma:versionID="4a118e5010ac8a252d393191915ceed6">
  <xsd:schema xmlns:xsd="http://www.w3.org/2001/XMLSchema" xmlns:xs="http://www.w3.org/2001/XMLSchema" xmlns:p="http://schemas.microsoft.com/office/2006/metadata/properties" xmlns:ns1="http://schemas.microsoft.com/sharepoint/v3" xmlns:ns2="6ea6a792-ef83-4575-af34-288d3fd4cb51" xmlns:ns3="2e0f9a37-d5d4-403e-a0de-8e0e72481b0e" targetNamespace="http://schemas.microsoft.com/office/2006/metadata/properties" ma:root="true" ma:fieldsID="96472d19c15ba856ee5442449736188e" ns1:_="" ns2:_="" ns3:_="">
    <xsd:import namespace="http://schemas.microsoft.com/sharepoint/v3"/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Enlace_x002d_Alterno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Enlace_x002d_Alterno" ma:index="23" nillable="true" ma:displayName="Enlace-Alterno (WEBFLOW)" ma:format="Dropdown" ma:internalName="Enlace_x002d_Alterno">
      <xsd:simpleType>
        <xsd:restriction base="dms:Note">
          <xsd:maxLength value="255"/>
        </xsd:restriction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7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2A9200-D7C5-4EA3-8AFC-41B9D3A22A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3A8FC8-3D22-4BBD-9B3D-1B3B796FC635}">
  <ds:schemaRefs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infopath/2007/PartnerControls"/>
    <ds:schemaRef ds:uri="d639cb9e-2500-42fb-95bd-87e7ab784ed6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F21FCB5-E94D-47B3-AEEE-6D3F3934AE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79</vt:i4>
      </vt:variant>
    </vt:vector>
  </HeadingPairs>
  <TitlesOfParts>
    <vt:vector size="79" baseType="lpstr">
      <vt:lpstr>InfoVentasMunicipal</vt:lpstr>
      <vt:lpstr>Adjuntas</vt:lpstr>
      <vt:lpstr>Aguada</vt:lpstr>
      <vt:lpstr>Aguadilla</vt:lpstr>
      <vt:lpstr>AguasBuenas</vt:lpstr>
      <vt:lpstr>Aibonito</vt:lpstr>
      <vt:lpstr>Anasco</vt:lpstr>
      <vt:lpstr>Arecibo</vt:lpstr>
      <vt:lpstr>Arroyo</vt:lpstr>
      <vt:lpstr>Barceloneta</vt:lpstr>
      <vt:lpstr>Barranquitas</vt:lpstr>
      <vt:lpstr>Bayamon</vt:lpstr>
      <vt:lpstr>CaboRojo</vt:lpstr>
      <vt:lpstr>Caguas</vt:lpstr>
      <vt:lpstr>Camuy</vt:lpstr>
      <vt:lpstr>Canovanas</vt:lpstr>
      <vt:lpstr>Carolina</vt:lpstr>
      <vt:lpstr>Catano</vt:lpstr>
      <vt:lpstr>Cayey</vt:lpstr>
      <vt:lpstr>Ceiba</vt:lpstr>
      <vt:lpstr>Ciales</vt:lpstr>
      <vt:lpstr>Cidra</vt:lpstr>
      <vt:lpstr>Coamo</vt:lpstr>
      <vt:lpstr>Comerio</vt:lpstr>
      <vt:lpstr>Corozal</vt:lpstr>
      <vt:lpstr>Culebra</vt:lpstr>
      <vt:lpstr>Dorado</vt:lpstr>
      <vt:lpstr>Fajardo</vt:lpstr>
      <vt:lpstr>Florida</vt:lpstr>
      <vt:lpstr>Guanica</vt:lpstr>
      <vt:lpstr>Guayama</vt:lpstr>
      <vt:lpstr>Guayanilla</vt:lpstr>
      <vt:lpstr>Guaynabo</vt:lpstr>
      <vt:lpstr>Gurabo</vt:lpstr>
      <vt:lpstr>Hatillo</vt:lpstr>
      <vt:lpstr>Hormigueros</vt:lpstr>
      <vt:lpstr>Humacao</vt:lpstr>
      <vt:lpstr>Isabela</vt:lpstr>
      <vt:lpstr>Jayuya</vt:lpstr>
      <vt:lpstr>JuanaDiaz</vt:lpstr>
      <vt:lpstr>Juncos</vt:lpstr>
      <vt:lpstr>Lajas</vt:lpstr>
      <vt:lpstr>Lares</vt:lpstr>
      <vt:lpstr>LasMarias</vt:lpstr>
      <vt:lpstr>LasPiedras</vt:lpstr>
      <vt:lpstr>Loiza</vt:lpstr>
      <vt:lpstr>Luquillo</vt:lpstr>
      <vt:lpstr>Manati</vt:lpstr>
      <vt:lpstr>Maricao</vt:lpstr>
      <vt:lpstr>Maunabo</vt:lpstr>
      <vt:lpstr>Mayaguez</vt:lpstr>
      <vt:lpstr>Moca</vt:lpstr>
      <vt:lpstr>Morovis</vt:lpstr>
      <vt:lpstr>Naguabo</vt:lpstr>
      <vt:lpstr>Naranjito</vt:lpstr>
      <vt:lpstr>Orocovis</vt:lpstr>
      <vt:lpstr>Patillas</vt:lpstr>
      <vt:lpstr>Penuelas</vt:lpstr>
      <vt:lpstr>Ponce</vt:lpstr>
      <vt:lpstr>Quebradillas</vt:lpstr>
      <vt:lpstr>Rincon</vt:lpstr>
      <vt:lpstr>RioGrande</vt:lpstr>
      <vt:lpstr>SabanaGrande</vt:lpstr>
      <vt:lpstr>Salinas</vt:lpstr>
      <vt:lpstr>SanGerman</vt:lpstr>
      <vt:lpstr>SanJuan</vt:lpstr>
      <vt:lpstr>SanLorenzo</vt:lpstr>
      <vt:lpstr>SanSebastian</vt:lpstr>
      <vt:lpstr>SantaIsabel</vt:lpstr>
      <vt:lpstr>ToaAlta</vt:lpstr>
      <vt:lpstr>ToaBaja</vt:lpstr>
      <vt:lpstr>TrujilloAlto</vt:lpstr>
      <vt:lpstr>Utuado</vt:lpstr>
      <vt:lpstr>VegaAlta</vt:lpstr>
      <vt:lpstr>VegaBaja</vt:lpstr>
      <vt:lpstr>Vieques</vt:lpstr>
      <vt:lpstr>Villalba</vt:lpstr>
      <vt:lpstr>Yabucoa</vt:lpstr>
      <vt:lpstr>Yauco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Javier Matos Vázquez</dc:creator>
  <cp:keywords/>
  <dc:description/>
  <cp:lastModifiedBy>Mónica González Bonnin</cp:lastModifiedBy>
  <cp:revision/>
  <dcterms:created xsi:type="dcterms:W3CDTF">2019-05-20T13:39:56Z</dcterms:created>
  <dcterms:modified xsi:type="dcterms:W3CDTF">2024-10-29T19:32:30Z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0x0101004517D3EE593A8A4D9AAE3F2AD010A0BC</vt:lpwstr>
  </property>
  <property fmtid="{D5CDD505-2E9C-101B-9397-08002B2CF9AE}" pid="3" name="MSIP_Label_434345d5-b8e0-4a5a-b857-5bc7a1d5607d_Enabled">
    <vt:lpwstr>true</vt:lpwstr>
  </property>
  <property fmtid="{D5CDD505-2E9C-101B-9397-08002B2CF9AE}" pid="4" name="MSIP_Label_434345d5-b8e0-4a5a-b857-5bc7a1d5607d_SetDate">
    <vt:lpwstr>2024-10-25T14:42:36Z</vt:lpwstr>
  </property>
  <property fmtid="{D5CDD505-2E9C-101B-9397-08002B2CF9AE}" pid="5" name="MSIP_Label_434345d5-b8e0-4a5a-b857-5bc7a1d5607d_Method">
    <vt:lpwstr>Privileged</vt:lpwstr>
  </property>
  <property fmtid="{D5CDD505-2E9C-101B-9397-08002B2CF9AE}" pid="6" name="MSIP_Label_434345d5-b8e0-4a5a-b857-5bc7a1d5607d_Name">
    <vt:lpwstr>Etiqueta General</vt:lpwstr>
  </property>
  <property fmtid="{D5CDD505-2E9C-101B-9397-08002B2CF9AE}" pid="7" name="MSIP_Label_434345d5-b8e0-4a5a-b857-5bc7a1d5607d_SiteId">
    <vt:lpwstr>f158816a-c495-432d-ab2e-ec87c98727fa</vt:lpwstr>
  </property>
  <property fmtid="{D5CDD505-2E9C-101B-9397-08002B2CF9AE}" pid="8" name="MSIP_Label_434345d5-b8e0-4a5a-b857-5bc7a1d5607d_ActionId">
    <vt:lpwstr>9ec29c66-0f46-43b8-80d4-e770f4516b9e</vt:lpwstr>
  </property>
  <property fmtid="{D5CDD505-2E9C-101B-9397-08002B2CF9AE}" pid="9" name="MSIP_Label_434345d5-b8e0-4a5a-b857-5bc7a1d5607d_ContentBits">
    <vt:lpwstr>0</vt:lpwstr>
  </property>
</Properties>
</file>