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decpr-my.sharepoint.com/personal/javier_matos_ddec_pr_gov/Documents/1_JMatos/1_InteligenciaNegocios/2_InfoVentas_Municipal/InfoVentasMun2023/J_InfoVentMunOct2023/"/>
    </mc:Choice>
  </mc:AlternateContent>
  <xr:revisionPtr revIDLastSave="353" documentId="8_{8F3CD0D3-5772-415C-90AC-029CEC07ABCB}" xr6:coauthVersionLast="47" xr6:coauthVersionMax="47" xr10:uidLastSave="{B4973330-8473-46D7-BE60-4BB932283346}"/>
  <bookViews>
    <workbookView xWindow="-108" yWindow="-108" windowWidth="23256" windowHeight="12456" tabRatio="869" xr2:uid="{EFE95271-E55B-4822-BEE4-93827FD0CA26}"/>
  </bookViews>
  <sheets>
    <sheet name="InfoVentasMunicipal" sheetId="83" r:id="rId1"/>
    <sheet name="Adjuntas" sheetId="5" r:id="rId2"/>
    <sheet name="Aguada" sheetId="6" r:id="rId3"/>
    <sheet name="Aguadilla" sheetId="7" r:id="rId4"/>
    <sheet name="AguasBuenas" sheetId="8" r:id="rId5"/>
    <sheet name="Aibonito" sheetId="9" r:id="rId6"/>
    <sheet name="Anasco" sheetId="10" r:id="rId7"/>
    <sheet name="Arecibo" sheetId="11" r:id="rId8"/>
    <sheet name="Arroyo" sheetId="12" r:id="rId9"/>
    <sheet name="Barceloneta" sheetId="13" r:id="rId10"/>
    <sheet name="Barranquitas" sheetId="14" r:id="rId11"/>
    <sheet name="Bayamon" sheetId="15" r:id="rId12"/>
    <sheet name="CaboRojo" sheetId="16" r:id="rId13"/>
    <sheet name="Caguas" sheetId="17" r:id="rId14"/>
    <sheet name="Camuy" sheetId="18" r:id="rId15"/>
    <sheet name="Canovanas" sheetId="19" r:id="rId16"/>
    <sheet name="Carolina" sheetId="20" r:id="rId17"/>
    <sheet name="Catano" sheetId="21" r:id="rId18"/>
    <sheet name="Cayey" sheetId="22" r:id="rId19"/>
    <sheet name="Ceiba" sheetId="23" r:id="rId20"/>
    <sheet name="Ciales" sheetId="24" r:id="rId21"/>
    <sheet name="Cidra" sheetId="25" r:id="rId22"/>
    <sheet name="Coamo" sheetId="26" r:id="rId23"/>
    <sheet name="Comerio" sheetId="27" r:id="rId24"/>
    <sheet name="Corozal" sheetId="28" r:id="rId25"/>
    <sheet name="Culebra" sheetId="29" r:id="rId26"/>
    <sheet name="Dorado" sheetId="30" r:id="rId27"/>
    <sheet name="Fajardo" sheetId="31" r:id="rId28"/>
    <sheet name="Florida" sheetId="32" r:id="rId29"/>
    <sheet name="Guanica" sheetId="33" r:id="rId30"/>
    <sheet name="Guayama" sheetId="34" r:id="rId31"/>
    <sheet name="Guayanilla" sheetId="35" r:id="rId32"/>
    <sheet name="Guaynabo" sheetId="36" r:id="rId33"/>
    <sheet name="Gurabo" sheetId="37" r:id="rId34"/>
    <sheet name="Hatillo" sheetId="38" r:id="rId35"/>
    <sheet name="Hormigueros" sheetId="39" r:id="rId36"/>
    <sheet name="Humacao" sheetId="40" r:id="rId37"/>
    <sheet name="Isabela" sheetId="41" r:id="rId38"/>
    <sheet name="Jayuya" sheetId="42" r:id="rId39"/>
    <sheet name="JuanaDiaz" sheetId="43" r:id="rId40"/>
    <sheet name="Juncos" sheetId="44" r:id="rId41"/>
    <sheet name="Lajas" sheetId="45" r:id="rId42"/>
    <sheet name="Lares" sheetId="46" r:id="rId43"/>
    <sheet name="LasMarias" sheetId="47" r:id="rId44"/>
    <sheet name="LasPiedras" sheetId="48" r:id="rId45"/>
    <sheet name="Loiza" sheetId="49" r:id="rId46"/>
    <sheet name="Luquillo" sheetId="50" r:id="rId47"/>
    <sheet name="Manati" sheetId="51" r:id="rId48"/>
    <sheet name="Maricao" sheetId="52" r:id="rId49"/>
    <sheet name="Maunabo" sheetId="53" r:id="rId50"/>
    <sheet name="Mayaguez" sheetId="54" r:id="rId51"/>
    <sheet name="Moca" sheetId="55" r:id="rId52"/>
    <sheet name="Morovis" sheetId="56" r:id="rId53"/>
    <sheet name="Naguabo" sheetId="57" r:id="rId54"/>
    <sheet name="Naranjito" sheetId="58" r:id="rId55"/>
    <sheet name="Orocovis" sheetId="59" r:id="rId56"/>
    <sheet name="Patillas" sheetId="60" r:id="rId57"/>
    <sheet name="Penuelas" sheetId="61" r:id="rId58"/>
    <sheet name="Ponce" sheetId="62" r:id="rId59"/>
    <sheet name="Quebradillas" sheetId="63" r:id="rId60"/>
    <sheet name="Rincon" sheetId="64" r:id="rId61"/>
    <sheet name="RioGrande" sheetId="65" r:id="rId62"/>
    <sheet name="SabanaGrande" sheetId="66" r:id="rId63"/>
    <sheet name="Salinas" sheetId="67" r:id="rId64"/>
    <sheet name="SanGerman" sheetId="68" r:id="rId65"/>
    <sheet name="SanJuan" sheetId="69" r:id="rId66"/>
    <sheet name="SanLorenzo" sheetId="70" r:id="rId67"/>
    <sheet name="SanSebastian" sheetId="71" r:id="rId68"/>
    <sheet name="SantaIsabel" sheetId="72" r:id="rId69"/>
    <sheet name="ToaAlta" sheetId="73" r:id="rId70"/>
    <sheet name="ToaBaja" sheetId="74" r:id="rId71"/>
    <sheet name="TrujilloAlto" sheetId="75" r:id="rId72"/>
    <sheet name="Utuado" sheetId="76" r:id="rId73"/>
    <sheet name="VegaAlta" sheetId="77" r:id="rId74"/>
    <sheet name="VegaBaja" sheetId="78" r:id="rId75"/>
    <sheet name="Vieques" sheetId="79" r:id="rId76"/>
    <sheet name="Villalba" sheetId="80" r:id="rId77"/>
    <sheet name="Yabucoa" sheetId="81" r:id="rId78"/>
    <sheet name="Yauco" sheetId="82" r:id="rId79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3" i="60" l="1"/>
  <c r="C23" i="82" l="1"/>
  <c r="D23" i="82" s="1"/>
  <c r="C23" i="81"/>
  <c r="D23" i="81" s="1"/>
  <c r="C23" i="80"/>
  <c r="D23" i="80" s="1"/>
  <c r="C23" i="79"/>
  <c r="D23" i="79" s="1"/>
  <c r="C23" i="78"/>
  <c r="D23" i="78" s="1"/>
  <c r="C23" i="77"/>
  <c r="D23" i="77" s="1"/>
  <c r="C23" i="76"/>
  <c r="D15" i="76" s="1"/>
  <c r="C23" i="75"/>
  <c r="D19" i="75" s="1"/>
  <c r="C23" i="74"/>
  <c r="C23" i="73"/>
  <c r="C23" i="72"/>
  <c r="D15" i="72" s="1"/>
  <c r="C23" i="71"/>
  <c r="C23" i="70"/>
  <c r="C23" i="69"/>
  <c r="D19" i="69" s="1"/>
  <c r="C23" i="68"/>
  <c r="D15" i="68" s="1"/>
  <c r="C23" i="67"/>
  <c r="C23" i="66"/>
  <c r="D15" i="66" s="1"/>
  <c r="C23" i="65"/>
  <c r="D19" i="65" s="1"/>
  <c r="C23" i="64"/>
  <c r="C23" i="63"/>
  <c r="D19" i="63" s="1"/>
  <c r="C23" i="62"/>
  <c r="D15" i="62" s="1"/>
  <c r="C23" i="61"/>
  <c r="D19" i="61" s="1"/>
  <c r="D15" i="60"/>
  <c r="D7" i="60"/>
  <c r="C23" i="59"/>
  <c r="D23" i="59" s="1"/>
  <c r="C23" i="58"/>
  <c r="D23" i="58" s="1"/>
  <c r="C23" i="57"/>
  <c r="D23" i="57" s="1"/>
  <c r="D5" i="67" l="1"/>
  <c r="D9" i="67"/>
  <c r="D13" i="67"/>
  <c r="D17" i="67"/>
  <c r="D21" i="67"/>
  <c r="D6" i="67"/>
  <c r="D10" i="67"/>
  <c r="D14" i="67"/>
  <c r="D18" i="67"/>
  <c r="D22" i="67"/>
  <c r="D7" i="67"/>
  <c r="D11" i="67"/>
  <c r="D15" i="67"/>
  <c r="D19" i="67"/>
  <c r="D8" i="67"/>
  <c r="D12" i="67"/>
  <c r="D16" i="67"/>
  <c r="D20" i="67"/>
  <c r="D5" i="64"/>
  <c r="D9" i="64"/>
  <c r="D13" i="64"/>
  <c r="D17" i="64"/>
  <c r="D21" i="64"/>
  <c r="D10" i="64"/>
  <c r="D14" i="64"/>
  <c r="D18" i="64"/>
  <c r="D22" i="64"/>
  <c r="D15" i="64"/>
  <c r="D19" i="64"/>
  <c r="D20" i="64"/>
  <c r="D6" i="64"/>
  <c r="D7" i="64"/>
  <c r="D11" i="64"/>
  <c r="D8" i="64"/>
  <c r="D12" i="64"/>
  <c r="D16" i="64"/>
  <c r="D19" i="73"/>
  <c r="D5" i="73"/>
  <c r="D5" i="74"/>
  <c r="D9" i="74"/>
  <c r="D13" i="74"/>
  <c r="D17" i="74"/>
  <c r="D21" i="74"/>
  <c r="D12" i="74"/>
  <c r="D6" i="74"/>
  <c r="D10" i="74"/>
  <c r="D14" i="74"/>
  <c r="D18" i="74"/>
  <c r="D22" i="74"/>
  <c r="D19" i="74"/>
  <c r="D20" i="74"/>
  <c r="D7" i="74"/>
  <c r="D11" i="74"/>
  <c r="D15" i="74"/>
  <c r="D16" i="74"/>
  <c r="D8" i="74"/>
  <c r="D5" i="71"/>
  <c r="D13" i="71"/>
  <c r="D21" i="71"/>
  <c r="D6" i="71"/>
  <c r="D14" i="71"/>
  <c r="D22" i="71"/>
  <c r="D15" i="71"/>
  <c r="D16" i="71"/>
  <c r="D17" i="71"/>
  <c r="D7" i="71"/>
  <c r="D8" i="71"/>
  <c r="D9" i="71"/>
  <c r="D10" i="71"/>
  <c r="D18" i="71"/>
  <c r="D19" i="71"/>
  <c r="D20" i="71"/>
  <c r="D11" i="71"/>
  <c r="D12" i="71"/>
  <c r="D5" i="70"/>
  <c r="D13" i="70"/>
  <c r="D21" i="70"/>
  <c r="D22" i="70"/>
  <c r="D16" i="70"/>
  <c r="D17" i="70"/>
  <c r="D11" i="70"/>
  <c r="D6" i="70"/>
  <c r="D14" i="70"/>
  <c r="D10" i="70"/>
  <c r="D20" i="70"/>
  <c r="D7" i="70"/>
  <c r="D15" i="70"/>
  <c r="D8" i="70"/>
  <c r="D9" i="70"/>
  <c r="D18" i="70"/>
  <c r="D12" i="70"/>
  <c r="D19" i="70"/>
  <c r="D7" i="81"/>
  <c r="D7" i="82"/>
  <c r="D9" i="82"/>
  <c r="D15" i="81"/>
  <c r="D11" i="81"/>
  <c r="D19" i="81"/>
  <c r="D11" i="82"/>
  <c r="D13" i="82"/>
  <c r="D17" i="82"/>
  <c r="D15" i="82"/>
  <c r="D19" i="82"/>
  <c r="D5" i="82"/>
  <c r="D21" i="82"/>
  <c r="D7" i="79"/>
  <c r="D15" i="79"/>
  <c r="D7" i="78"/>
  <c r="D7" i="75"/>
  <c r="D7" i="57"/>
  <c r="D15" i="57"/>
  <c r="D7" i="80"/>
  <c r="D11" i="79"/>
  <c r="D19" i="79"/>
  <c r="D7" i="68"/>
  <c r="D7" i="66"/>
  <c r="D15" i="80"/>
  <c r="D15" i="78"/>
  <c r="D7" i="72"/>
  <c r="D7" i="58"/>
  <c r="D11" i="57"/>
  <c r="D19" i="57"/>
  <c r="D11" i="80"/>
  <c r="D19" i="80"/>
  <c r="D11" i="78"/>
  <c r="D19" i="78"/>
  <c r="D7" i="59"/>
  <c r="D15" i="58"/>
  <c r="D5" i="81"/>
  <c r="D9" i="81"/>
  <c r="D13" i="81"/>
  <c r="D17" i="81"/>
  <c r="D21" i="81"/>
  <c r="D5" i="79"/>
  <c r="D9" i="79"/>
  <c r="D13" i="79"/>
  <c r="D17" i="79"/>
  <c r="D21" i="79"/>
  <c r="D5" i="78"/>
  <c r="D9" i="78"/>
  <c r="D13" i="78"/>
  <c r="D17" i="78"/>
  <c r="D21" i="78"/>
  <c r="D7" i="63"/>
  <c r="D7" i="62"/>
  <c r="D15" i="59"/>
  <c r="D11" i="58"/>
  <c r="D19" i="58"/>
  <c r="D5" i="80"/>
  <c r="D9" i="80"/>
  <c r="D13" i="80"/>
  <c r="D17" i="80"/>
  <c r="D21" i="80"/>
  <c r="D7" i="73"/>
  <c r="D7" i="69"/>
  <c r="D7" i="65"/>
  <c r="D7" i="61"/>
  <c r="D5" i="58"/>
  <c r="D9" i="58"/>
  <c r="D13" i="58"/>
  <c r="D17" i="58"/>
  <c r="D21" i="58"/>
  <c r="D5" i="57"/>
  <c r="D9" i="57"/>
  <c r="D13" i="57"/>
  <c r="D17" i="57"/>
  <c r="D21" i="57"/>
  <c r="D7" i="76"/>
  <c r="D15" i="75"/>
  <c r="D15" i="73"/>
  <c r="D15" i="69"/>
  <c r="D15" i="65"/>
  <c r="D15" i="63"/>
  <c r="D15" i="61"/>
  <c r="D11" i="59"/>
  <c r="D19" i="59"/>
  <c r="D5" i="59"/>
  <c r="D9" i="59"/>
  <c r="D13" i="59"/>
  <c r="D17" i="59"/>
  <c r="D21" i="59"/>
  <c r="D11" i="61"/>
  <c r="D11" i="63"/>
  <c r="D11" i="65"/>
  <c r="D11" i="69"/>
  <c r="D11" i="73"/>
  <c r="D11" i="75"/>
  <c r="D23" i="60"/>
  <c r="D21" i="60"/>
  <c r="D17" i="60"/>
  <c r="D13" i="60"/>
  <c r="D9" i="60"/>
  <c r="D5" i="60"/>
  <c r="D23" i="62"/>
  <c r="D21" i="62"/>
  <c r="D17" i="62"/>
  <c r="D13" i="62"/>
  <c r="D9" i="62"/>
  <c r="D5" i="62"/>
  <c r="D23" i="64"/>
  <c r="D23" i="66"/>
  <c r="D21" i="66"/>
  <c r="D17" i="66"/>
  <c r="D13" i="66"/>
  <c r="D9" i="66"/>
  <c r="D5" i="66"/>
  <c r="D23" i="68"/>
  <c r="D21" i="68"/>
  <c r="D17" i="68"/>
  <c r="D13" i="68"/>
  <c r="D9" i="68"/>
  <c r="D5" i="68"/>
  <c r="D23" i="70"/>
  <c r="D23" i="72"/>
  <c r="D21" i="72"/>
  <c r="D17" i="72"/>
  <c r="D13" i="72"/>
  <c r="D9" i="72"/>
  <c r="D5" i="72"/>
  <c r="D23" i="74"/>
  <c r="D23" i="76"/>
  <c r="D21" i="76"/>
  <c r="D17" i="76"/>
  <c r="D13" i="76"/>
  <c r="D9" i="76"/>
  <c r="D5" i="76"/>
  <c r="D11" i="60"/>
  <c r="D19" i="60"/>
  <c r="D23" i="61"/>
  <c r="D21" i="61"/>
  <c r="D17" i="61"/>
  <c r="D13" i="61"/>
  <c r="D9" i="61"/>
  <c r="D5" i="61"/>
  <c r="D11" i="62"/>
  <c r="D19" i="62"/>
  <c r="D23" i="63"/>
  <c r="D21" i="63"/>
  <c r="D17" i="63"/>
  <c r="D13" i="63"/>
  <c r="D9" i="63"/>
  <c r="D5" i="63"/>
  <c r="D23" i="65"/>
  <c r="D21" i="65"/>
  <c r="D17" i="65"/>
  <c r="D13" i="65"/>
  <c r="D9" i="65"/>
  <c r="D5" i="65"/>
  <c r="D11" i="66"/>
  <c r="D19" i="66"/>
  <c r="D23" i="67"/>
  <c r="D11" i="68"/>
  <c r="D19" i="68"/>
  <c r="D23" i="69"/>
  <c r="D21" i="69"/>
  <c r="D17" i="69"/>
  <c r="D13" i="69"/>
  <c r="D9" i="69"/>
  <c r="D5" i="69"/>
  <c r="D23" i="71"/>
  <c r="D11" i="72"/>
  <c r="D19" i="72"/>
  <c r="D23" i="73"/>
  <c r="D21" i="73"/>
  <c r="D17" i="73"/>
  <c r="D13" i="73"/>
  <c r="D9" i="73"/>
  <c r="D23" i="75"/>
  <c r="D21" i="75"/>
  <c r="D17" i="75"/>
  <c r="D13" i="75"/>
  <c r="D9" i="75"/>
  <c r="D5" i="75"/>
  <c r="D11" i="76"/>
  <c r="D19" i="76"/>
  <c r="D6" i="82"/>
  <c r="D8" i="82"/>
  <c r="D10" i="82"/>
  <c r="D12" i="82"/>
  <c r="D14" i="82"/>
  <c r="D16" i="82"/>
  <c r="D18" i="82"/>
  <c r="D20" i="82"/>
  <c r="D22" i="82"/>
  <c r="D6" i="81"/>
  <c r="D8" i="81"/>
  <c r="D10" i="81"/>
  <c r="D12" i="81"/>
  <c r="D14" i="81"/>
  <c r="D16" i="81"/>
  <c r="D18" i="81"/>
  <c r="D20" i="81"/>
  <c r="D22" i="81"/>
  <c r="D6" i="80"/>
  <c r="D8" i="80"/>
  <c r="D10" i="80"/>
  <c r="D12" i="80"/>
  <c r="D14" i="80"/>
  <c r="D16" i="80"/>
  <c r="D18" i="80"/>
  <c r="D20" i="80"/>
  <c r="D22" i="80"/>
  <c r="D6" i="79"/>
  <c r="D8" i="79"/>
  <c r="D10" i="79"/>
  <c r="D12" i="79"/>
  <c r="D14" i="79"/>
  <c r="D16" i="79"/>
  <c r="D18" i="79"/>
  <c r="D20" i="79"/>
  <c r="D22" i="79"/>
  <c r="D6" i="78"/>
  <c r="D8" i="78"/>
  <c r="D10" i="78"/>
  <c r="D12" i="78"/>
  <c r="D14" i="78"/>
  <c r="D16" i="78"/>
  <c r="D18" i="78"/>
  <c r="D20" i="78"/>
  <c r="D22" i="78"/>
  <c r="D5" i="77"/>
  <c r="D7" i="77"/>
  <c r="D9" i="77"/>
  <c r="D11" i="77"/>
  <c r="D13" i="77"/>
  <c r="D15" i="77"/>
  <c r="D17" i="77"/>
  <c r="D19" i="77"/>
  <c r="D21" i="77"/>
  <c r="D6" i="77"/>
  <c r="D8" i="77"/>
  <c r="D10" i="77"/>
  <c r="D12" i="77"/>
  <c r="D14" i="77"/>
  <c r="D16" i="77"/>
  <c r="D18" i="77"/>
  <c r="D20" i="77"/>
  <c r="D22" i="77"/>
  <c r="D6" i="76"/>
  <c r="D8" i="76"/>
  <c r="D10" i="76"/>
  <c r="D12" i="76"/>
  <c r="D14" i="76"/>
  <c r="D16" i="76"/>
  <c r="D18" i="76"/>
  <c r="D20" i="76"/>
  <c r="D22" i="76"/>
  <c r="D6" i="75"/>
  <c r="D8" i="75"/>
  <c r="D10" i="75"/>
  <c r="D12" i="75"/>
  <c r="D14" i="75"/>
  <c r="D16" i="75"/>
  <c r="D18" i="75"/>
  <c r="D20" i="75"/>
  <c r="D22" i="75"/>
  <c r="D6" i="73"/>
  <c r="D8" i="73"/>
  <c r="D10" i="73"/>
  <c r="D12" i="73"/>
  <c r="D14" i="73"/>
  <c r="D16" i="73"/>
  <c r="D18" i="73"/>
  <c r="D20" i="73"/>
  <c r="D22" i="73"/>
  <c r="D6" i="72"/>
  <c r="D8" i="72"/>
  <c r="D10" i="72"/>
  <c r="D12" i="72"/>
  <c r="D14" i="72"/>
  <c r="D16" i="72"/>
  <c r="D18" i="72"/>
  <c r="D20" i="72"/>
  <c r="D22" i="72"/>
  <c r="D6" i="69"/>
  <c r="D8" i="69"/>
  <c r="D10" i="69"/>
  <c r="D12" i="69"/>
  <c r="D14" i="69"/>
  <c r="D16" i="69"/>
  <c r="D18" i="69"/>
  <c r="D20" i="69"/>
  <c r="D22" i="69"/>
  <c r="D6" i="68"/>
  <c r="D8" i="68"/>
  <c r="D10" i="68"/>
  <c r="D12" i="68"/>
  <c r="D14" i="68"/>
  <c r="D16" i="68"/>
  <c r="D18" i="68"/>
  <c r="D20" i="68"/>
  <c r="D22" i="68"/>
  <c r="D6" i="66"/>
  <c r="D8" i="66"/>
  <c r="D10" i="66"/>
  <c r="D12" i="66"/>
  <c r="D14" i="66"/>
  <c r="D16" i="66"/>
  <c r="D18" i="66"/>
  <c r="D20" i="66"/>
  <c r="D22" i="66"/>
  <c r="D6" i="65"/>
  <c r="D8" i="65"/>
  <c r="D10" i="65"/>
  <c r="D12" i="65"/>
  <c r="D14" i="65"/>
  <c r="D16" i="65"/>
  <c r="D18" i="65"/>
  <c r="D20" i="65"/>
  <c r="D22" i="65"/>
  <c r="D6" i="63"/>
  <c r="D8" i="63"/>
  <c r="D10" i="63"/>
  <c r="D12" i="63"/>
  <c r="D14" i="63"/>
  <c r="D16" i="63"/>
  <c r="D18" i="63"/>
  <c r="D20" i="63"/>
  <c r="D22" i="63"/>
  <c r="D6" i="62"/>
  <c r="D8" i="62"/>
  <c r="D10" i="62"/>
  <c r="D12" i="62"/>
  <c r="D14" i="62"/>
  <c r="D16" i="62"/>
  <c r="D18" i="62"/>
  <c r="D20" i="62"/>
  <c r="D22" i="62"/>
  <c r="D6" i="61"/>
  <c r="D8" i="61"/>
  <c r="D10" i="61"/>
  <c r="D12" i="61"/>
  <c r="D14" i="61"/>
  <c r="D16" i="61"/>
  <c r="D18" i="61"/>
  <c r="D20" i="61"/>
  <c r="D22" i="61"/>
  <c r="D6" i="60"/>
  <c r="D8" i="60"/>
  <c r="D10" i="60"/>
  <c r="D12" i="60"/>
  <c r="D14" i="60"/>
  <c r="D16" i="60"/>
  <c r="D18" i="60"/>
  <c r="D20" i="60"/>
  <c r="D22" i="60"/>
  <c r="D6" i="59"/>
  <c r="D8" i="59"/>
  <c r="D10" i="59"/>
  <c r="D12" i="59"/>
  <c r="D14" i="59"/>
  <c r="D16" i="59"/>
  <c r="D18" i="59"/>
  <c r="D20" i="59"/>
  <c r="D22" i="59"/>
  <c r="D6" i="58"/>
  <c r="D8" i="58"/>
  <c r="D10" i="58"/>
  <c r="D12" i="58"/>
  <c r="D14" i="58"/>
  <c r="D16" i="58"/>
  <c r="D18" i="58"/>
  <c r="D20" i="58"/>
  <c r="D22" i="58"/>
  <c r="D6" i="57"/>
  <c r="D8" i="57"/>
  <c r="D10" i="57"/>
  <c r="D12" i="57"/>
  <c r="D14" i="57"/>
  <c r="D16" i="57"/>
  <c r="D18" i="57"/>
  <c r="D20" i="57"/>
  <c r="D22" i="57"/>
  <c r="C23" i="56" l="1"/>
  <c r="C23" i="55"/>
  <c r="D23" i="55" s="1"/>
  <c r="C23" i="54"/>
  <c r="D23" i="54" s="1"/>
  <c r="C23" i="53"/>
  <c r="D23" i="53" s="1"/>
  <c r="C23" i="52"/>
  <c r="D23" i="52" s="1"/>
  <c r="C23" i="51"/>
  <c r="D23" i="51" s="1"/>
  <c r="C23" i="50"/>
  <c r="D23" i="50" s="1"/>
  <c r="C23" i="49"/>
  <c r="D23" i="49" s="1"/>
  <c r="C23" i="48"/>
  <c r="D23" i="48" s="1"/>
  <c r="C23" i="47"/>
  <c r="D23" i="47" s="1"/>
  <c r="C23" i="46"/>
  <c r="D23" i="46" s="1"/>
  <c r="C23" i="45"/>
  <c r="D23" i="45" s="1"/>
  <c r="C23" i="44"/>
  <c r="C23" i="43"/>
  <c r="D23" i="43" s="1"/>
  <c r="C23" i="42"/>
  <c r="D23" i="42" s="1"/>
  <c r="C23" i="41"/>
  <c r="C23" i="40"/>
  <c r="D23" i="40" s="1"/>
  <c r="C23" i="39"/>
  <c r="D23" i="39" s="1"/>
  <c r="C23" i="38"/>
  <c r="C23" i="37"/>
  <c r="C23" i="36"/>
  <c r="D23" i="36" s="1"/>
  <c r="C23" i="35"/>
  <c r="D23" i="35" s="1"/>
  <c r="C23" i="34"/>
  <c r="C23" i="33"/>
  <c r="D23" i="33" s="1"/>
  <c r="C23" i="32"/>
  <c r="D23" i="32" s="1"/>
  <c r="C23" i="31"/>
  <c r="D23" i="31" s="1"/>
  <c r="D23" i="37" l="1"/>
  <c r="D5" i="37"/>
  <c r="D9" i="37"/>
  <c r="D13" i="37"/>
  <c r="D17" i="37"/>
  <c r="D21" i="37"/>
  <c r="D14" i="37"/>
  <c r="D18" i="37"/>
  <c r="D22" i="37"/>
  <c r="D11" i="37"/>
  <c r="D19" i="37"/>
  <c r="D16" i="37"/>
  <c r="D6" i="37"/>
  <c r="D10" i="37"/>
  <c r="D15" i="37"/>
  <c r="D20" i="37"/>
  <c r="D7" i="37"/>
  <c r="D8" i="37"/>
  <c r="D12" i="37"/>
  <c r="D5" i="34"/>
  <c r="D9" i="34"/>
  <c r="D13" i="34"/>
  <c r="D17" i="34"/>
  <c r="D21" i="34"/>
  <c r="D6" i="34"/>
  <c r="D10" i="34"/>
  <c r="D14" i="34"/>
  <c r="D18" i="34"/>
  <c r="D22" i="34"/>
  <c r="D7" i="34"/>
  <c r="D11" i="34"/>
  <c r="D15" i="34"/>
  <c r="D19" i="34"/>
  <c r="D8" i="34"/>
  <c r="D12" i="34"/>
  <c r="D16" i="34"/>
  <c r="D20" i="34"/>
  <c r="D23" i="41"/>
  <c r="D5" i="41"/>
  <c r="D9" i="41"/>
  <c r="D6" i="41"/>
  <c r="D10" i="41"/>
  <c r="D14" i="41"/>
  <c r="D18" i="41"/>
  <c r="D22" i="41"/>
  <c r="D11" i="41"/>
  <c r="D15" i="41"/>
  <c r="D19" i="41"/>
  <c r="D7" i="41"/>
  <c r="D8" i="41"/>
  <c r="D12" i="41"/>
  <c r="D16" i="41"/>
  <c r="D20" i="41"/>
  <c r="D13" i="41"/>
  <c r="D17" i="41"/>
  <c r="D21" i="41"/>
  <c r="D23" i="38"/>
  <c r="D5" i="38"/>
  <c r="D9" i="38"/>
  <c r="D13" i="38"/>
  <c r="D17" i="38"/>
  <c r="D21" i="38"/>
  <c r="D15" i="38"/>
  <c r="D19" i="38"/>
  <c r="D12" i="38"/>
  <c r="D20" i="38"/>
  <c r="D6" i="38"/>
  <c r="D10" i="38"/>
  <c r="D14" i="38"/>
  <c r="D18" i="38"/>
  <c r="D22" i="38"/>
  <c r="D11" i="38"/>
  <c r="D8" i="38"/>
  <c r="D16" i="38"/>
  <c r="D7" i="38"/>
  <c r="D23" i="56"/>
  <c r="D20" i="56"/>
  <c r="D23" i="44"/>
  <c r="D5" i="44"/>
  <c r="D13" i="44"/>
  <c r="D21" i="44"/>
  <c r="D14" i="44"/>
  <c r="D22" i="44"/>
  <c r="D15" i="44"/>
  <c r="D8" i="44"/>
  <c r="D16" i="44"/>
  <c r="D9" i="44"/>
  <c r="D17" i="44"/>
  <c r="D18" i="44"/>
  <c r="D11" i="44"/>
  <c r="D19" i="44"/>
  <c r="D6" i="44"/>
  <c r="D10" i="44"/>
  <c r="D20" i="44"/>
  <c r="D7" i="44"/>
  <c r="D12" i="44"/>
  <c r="D7" i="56"/>
  <c r="D11" i="56"/>
  <c r="D7" i="48"/>
  <c r="D15" i="56"/>
  <c r="D19" i="56"/>
  <c r="D15" i="54"/>
  <c r="D7" i="54"/>
  <c r="D7" i="53"/>
  <c r="D7" i="52"/>
  <c r="D7" i="50"/>
  <c r="D7" i="47"/>
  <c r="D7" i="46"/>
  <c r="D15" i="46"/>
  <c r="D7" i="40"/>
  <c r="D7" i="36"/>
  <c r="D7" i="32"/>
  <c r="D11" i="32"/>
  <c r="D15" i="32"/>
  <c r="D19" i="32"/>
  <c r="D7" i="31"/>
  <c r="D7" i="55"/>
  <c r="D11" i="54"/>
  <c r="D19" i="54"/>
  <c r="D15" i="52"/>
  <c r="D7" i="51"/>
  <c r="D15" i="50"/>
  <c r="D7" i="49"/>
  <c r="D15" i="48"/>
  <c r="D15" i="47"/>
  <c r="D7" i="33"/>
  <c r="D15" i="55"/>
  <c r="D15" i="53"/>
  <c r="D15" i="51"/>
  <c r="D15" i="49"/>
  <c r="D11" i="47"/>
  <c r="D19" i="47"/>
  <c r="D7" i="42"/>
  <c r="D15" i="40"/>
  <c r="D15" i="36"/>
  <c r="D7" i="35"/>
  <c r="D15" i="31"/>
  <c r="D11" i="55"/>
  <c r="D19" i="55"/>
  <c r="D11" i="53"/>
  <c r="D19" i="53"/>
  <c r="D11" i="51"/>
  <c r="D19" i="51"/>
  <c r="D11" i="49"/>
  <c r="D19" i="49"/>
  <c r="D7" i="43"/>
  <c r="D15" i="42"/>
  <c r="D11" i="42"/>
  <c r="D19" i="42"/>
  <c r="D11" i="40"/>
  <c r="D19" i="40"/>
  <c r="D11" i="36"/>
  <c r="D19" i="36"/>
  <c r="D15" i="33"/>
  <c r="D11" i="31"/>
  <c r="D19" i="31"/>
  <c r="D5" i="56"/>
  <c r="D9" i="56"/>
  <c r="D13" i="56"/>
  <c r="D17" i="56"/>
  <c r="D21" i="56"/>
  <c r="D11" i="52"/>
  <c r="D19" i="52"/>
  <c r="D5" i="50"/>
  <c r="D11" i="50"/>
  <c r="D19" i="50"/>
  <c r="D5" i="49"/>
  <c r="D9" i="49"/>
  <c r="D13" i="49"/>
  <c r="D17" i="49"/>
  <c r="D21" i="49"/>
  <c r="D11" i="48"/>
  <c r="D19" i="48"/>
  <c r="D11" i="46"/>
  <c r="D19" i="46"/>
  <c r="D7" i="45"/>
  <c r="D15" i="43"/>
  <c r="D7" i="39"/>
  <c r="D11" i="33"/>
  <c r="D19" i="33"/>
  <c r="D5" i="54"/>
  <c r="D9" i="54"/>
  <c r="D13" i="54"/>
  <c r="D17" i="54"/>
  <c r="D21" i="54"/>
  <c r="D5" i="53"/>
  <c r="D9" i="53"/>
  <c r="D13" i="53"/>
  <c r="D17" i="53"/>
  <c r="D21" i="53"/>
  <c r="D5" i="52"/>
  <c r="D9" i="52"/>
  <c r="D13" i="52"/>
  <c r="D17" i="52"/>
  <c r="D21" i="52"/>
  <c r="D5" i="51"/>
  <c r="D9" i="51"/>
  <c r="D13" i="51"/>
  <c r="D17" i="51"/>
  <c r="D21" i="51"/>
  <c r="D5" i="48"/>
  <c r="D9" i="48"/>
  <c r="D13" i="48"/>
  <c r="D17" i="48"/>
  <c r="D21" i="48"/>
  <c r="D5" i="47"/>
  <c r="D9" i="47"/>
  <c r="D13" i="47"/>
  <c r="D17" i="47"/>
  <c r="D21" i="47"/>
  <c r="D5" i="46"/>
  <c r="D9" i="46"/>
  <c r="D13" i="46"/>
  <c r="D17" i="46"/>
  <c r="D21" i="46"/>
  <c r="D15" i="45"/>
  <c r="D11" i="45"/>
  <c r="D19" i="45"/>
  <c r="D5" i="45"/>
  <c r="D9" i="45"/>
  <c r="D13" i="45"/>
  <c r="D17" i="45"/>
  <c r="D21" i="45"/>
  <c r="D11" i="43"/>
  <c r="D19" i="43"/>
  <c r="D15" i="39"/>
  <c r="D15" i="35"/>
  <c r="D23" i="34"/>
  <c r="D5" i="33"/>
  <c r="D9" i="33"/>
  <c r="D13" i="33"/>
  <c r="D17" i="33"/>
  <c r="D21" i="33"/>
  <c r="D5" i="32"/>
  <c r="D9" i="32"/>
  <c r="D13" i="32"/>
  <c r="D17" i="32"/>
  <c r="D21" i="32"/>
  <c r="D5" i="31"/>
  <c r="D9" i="31"/>
  <c r="D13" i="31"/>
  <c r="D17" i="31"/>
  <c r="D21" i="31"/>
  <c r="D5" i="55"/>
  <c r="D9" i="55"/>
  <c r="D13" i="55"/>
  <c r="D17" i="55"/>
  <c r="D21" i="55"/>
  <c r="D9" i="50"/>
  <c r="D13" i="50"/>
  <c r="D17" i="50"/>
  <c r="D21" i="50"/>
  <c r="D5" i="43"/>
  <c r="D9" i="43"/>
  <c r="D13" i="43"/>
  <c r="D17" i="43"/>
  <c r="D21" i="43"/>
  <c r="D5" i="40"/>
  <c r="D9" i="40"/>
  <c r="D13" i="40"/>
  <c r="D17" i="40"/>
  <c r="D21" i="40"/>
  <c r="D11" i="39"/>
  <c r="D19" i="39"/>
  <c r="D11" i="35"/>
  <c r="D19" i="35"/>
  <c r="D5" i="35"/>
  <c r="D9" i="35"/>
  <c r="D13" i="35"/>
  <c r="D17" i="35"/>
  <c r="D21" i="35"/>
  <c r="D5" i="36"/>
  <c r="D9" i="36"/>
  <c r="D13" i="36"/>
  <c r="D17" i="36"/>
  <c r="D21" i="36"/>
  <c r="D5" i="39"/>
  <c r="D9" i="39"/>
  <c r="D13" i="39"/>
  <c r="D17" i="39"/>
  <c r="D21" i="39"/>
  <c r="D5" i="42"/>
  <c r="D9" i="42"/>
  <c r="D13" i="42"/>
  <c r="D17" i="42"/>
  <c r="D21" i="42"/>
  <c r="D6" i="56"/>
  <c r="D8" i="56"/>
  <c r="D10" i="56"/>
  <c r="D12" i="56"/>
  <c r="D14" i="56"/>
  <c r="D16" i="56"/>
  <c r="D18" i="56"/>
  <c r="D22" i="56"/>
  <c r="D6" i="55"/>
  <c r="D8" i="55"/>
  <c r="D10" i="55"/>
  <c r="D12" i="55"/>
  <c r="D14" i="55"/>
  <c r="D16" i="55"/>
  <c r="D18" i="55"/>
  <c r="D20" i="55"/>
  <c r="D22" i="55"/>
  <c r="D6" i="54"/>
  <c r="D8" i="54"/>
  <c r="D10" i="54"/>
  <c r="D12" i="54"/>
  <c r="D14" i="54"/>
  <c r="D16" i="54"/>
  <c r="D18" i="54"/>
  <c r="D20" i="54"/>
  <c r="D22" i="54"/>
  <c r="D6" i="53"/>
  <c r="D8" i="53"/>
  <c r="D10" i="53"/>
  <c r="D12" i="53"/>
  <c r="D14" i="53"/>
  <c r="D16" i="53"/>
  <c r="D18" i="53"/>
  <c r="D20" i="53"/>
  <c r="D22" i="53"/>
  <c r="D6" i="52"/>
  <c r="D8" i="52"/>
  <c r="D10" i="52"/>
  <c r="D12" i="52"/>
  <c r="D14" i="52"/>
  <c r="D16" i="52"/>
  <c r="D18" i="52"/>
  <c r="D20" i="52"/>
  <c r="D22" i="52"/>
  <c r="D6" i="51"/>
  <c r="D8" i="51"/>
  <c r="D10" i="51"/>
  <c r="D12" i="51"/>
  <c r="D14" i="51"/>
  <c r="D16" i="51"/>
  <c r="D18" i="51"/>
  <c r="D20" i="51"/>
  <c r="D22" i="51"/>
  <c r="D6" i="50"/>
  <c r="D8" i="50"/>
  <c r="D10" i="50"/>
  <c r="D12" i="50"/>
  <c r="D14" i="50"/>
  <c r="D16" i="50"/>
  <c r="D18" i="50"/>
  <c r="D20" i="50"/>
  <c r="D22" i="50"/>
  <c r="D6" i="49"/>
  <c r="D8" i="49"/>
  <c r="D10" i="49"/>
  <c r="D12" i="49"/>
  <c r="D14" i="49"/>
  <c r="D16" i="49"/>
  <c r="D18" i="49"/>
  <c r="D20" i="49"/>
  <c r="D22" i="49"/>
  <c r="D6" i="48"/>
  <c r="D8" i="48"/>
  <c r="D10" i="48"/>
  <c r="D12" i="48"/>
  <c r="D14" i="48"/>
  <c r="D16" i="48"/>
  <c r="D18" i="48"/>
  <c r="D20" i="48"/>
  <c r="D22" i="48"/>
  <c r="D6" i="47"/>
  <c r="D8" i="47"/>
  <c r="D10" i="47"/>
  <c r="D12" i="47"/>
  <c r="D14" i="47"/>
  <c r="D16" i="47"/>
  <c r="D18" i="47"/>
  <c r="D20" i="47"/>
  <c r="D22" i="47"/>
  <c r="D6" i="46"/>
  <c r="D8" i="46"/>
  <c r="D10" i="46"/>
  <c r="D12" i="46"/>
  <c r="D14" i="46"/>
  <c r="D16" i="46"/>
  <c r="D18" i="46"/>
  <c r="D20" i="46"/>
  <c r="D22" i="46"/>
  <c r="D6" i="45"/>
  <c r="D8" i="45"/>
  <c r="D10" i="45"/>
  <c r="D12" i="45"/>
  <c r="D14" i="45"/>
  <c r="D16" i="45"/>
  <c r="D18" i="45"/>
  <c r="D20" i="45"/>
  <c r="D22" i="45"/>
  <c r="D6" i="43"/>
  <c r="D8" i="43"/>
  <c r="D10" i="43"/>
  <c r="D12" i="43"/>
  <c r="D14" i="43"/>
  <c r="D16" i="43"/>
  <c r="D18" i="43"/>
  <c r="D20" i="43"/>
  <c r="D22" i="43"/>
  <c r="D6" i="42"/>
  <c r="D8" i="42"/>
  <c r="D10" i="42"/>
  <c r="D12" i="42"/>
  <c r="D14" i="42"/>
  <c r="D16" i="42"/>
  <c r="D18" i="42"/>
  <c r="D20" i="42"/>
  <c r="D22" i="42"/>
  <c r="D6" i="40"/>
  <c r="D8" i="40"/>
  <c r="D10" i="40"/>
  <c r="D12" i="40"/>
  <c r="D14" i="40"/>
  <c r="D16" i="40"/>
  <c r="D18" i="40"/>
  <c r="D20" i="40"/>
  <c r="D22" i="40"/>
  <c r="D6" i="39"/>
  <c r="D8" i="39"/>
  <c r="D10" i="39"/>
  <c r="D12" i="39"/>
  <c r="D14" i="39"/>
  <c r="D16" i="39"/>
  <c r="D18" i="39"/>
  <c r="D20" i="39"/>
  <c r="D22" i="39"/>
  <c r="D6" i="36"/>
  <c r="D8" i="36"/>
  <c r="D10" i="36"/>
  <c r="D12" i="36"/>
  <c r="D14" i="36"/>
  <c r="D16" i="36"/>
  <c r="D18" i="36"/>
  <c r="D20" i="36"/>
  <c r="D22" i="36"/>
  <c r="D6" i="35"/>
  <c r="D8" i="35"/>
  <c r="D10" i="35"/>
  <c r="D12" i="35"/>
  <c r="D14" i="35"/>
  <c r="D16" i="35"/>
  <c r="D18" i="35"/>
  <c r="D20" i="35"/>
  <c r="D22" i="35"/>
  <c r="D6" i="33"/>
  <c r="D8" i="33"/>
  <c r="D10" i="33"/>
  <c r="D12" i="33"/>
  <c r="D14" i="33"/>
  <c r="D16" i="33"/>
  <c r="D18" i="33"/>
  <c r="D20" i="33"/>
  <c r="D22" i="33"/>
  <c r="D6" i="32"/>
  <c r="D8" i="32"/>
  <c r="D10" i="32"/>
  <c r="D12" i="32"/>
  <c r="D14" i="32"/>
  <c r="D16" i="32"/>
  <c r="D18" i="32"/>
  <c r="D20" i="32"/>
  <c r="D22" i="32"/>
  <c r="D6" i="31"/>
  <c r="D8" i="31"/>
  <c r="D10" i="31"/>
  <c r="D12" i="31"/>
  <c r="D14" i="31"/>
  <c r="D16" i="31"/>
  <c r="D18" i="31"/>
  <c r="D20" i="31"/>
  <c r="D22" i="31"/>
  <c r="C23" i="30"/>
  <c r="D23" i="30" s="1"/>
  <c r="C23" i="29"/>
  <c r="D23" i="29" s="1"/>
  <c r="C23" i="28"/>
  <c r="D23" i="28" s="1"/>
  <c r="C23" i="27"/>
  <c r="D23" i="27" s="1"/>
  <c r="C23" i="26"/>
  <c r="D23" i="26" s="1"/>
  <c r="C23" i="25"/>
  <c r="D23" i="25" s="1"/>
  <c r="C23" i="24"/>
  <c r="D23" i="24" s="1"/>
  <c r="C23" i="23"/>
  <c r="D23" i="23" s="1"/>
  <c r="C23" i="22"/>
  <c r="D23" i="22" s="1"/>
  <c r="C23" i="21"/>
  <c r="D23" i="21" s="1"/>
  <c r="C23" i="20"/>
  <c r="C23" i="19"/>
  <c r="D23" i="19" s="1"/>
  <c r="C23" i="18"/>
  <c r="D23" i="18" s="1"/>
  <c r="C23" i="17"/>
  <c r="D23" i="17" s="1"/>
  <c r="C23" i="16"/>
  <c r="D23" i="16" s="1"/>
  <c r="C23" i="15"/>
  <c r="C23" i="14"/>
  <c r="D23" i="14" s="1"/>
  <c r="C23" i="13"/>
  <c r="C23" i="12"/>
  <c r="D23" i="12" s="1"/>
  <c r="C23" i="11"/>
  <c r="C23" i="10"/>
  <c r="D23" i="10" s="1"/>
  <c r="C23" i="9"/>
  <c r="C23" i="8"/>
  <c r="D23" i="8" s="1"/>
  <c r="C23" i="7"/>
  <c r="C23" i="6"/>
  <c r="D23" i="6" s="1"/>
  <c r="C23" i="5"/>
  <c r="D23" i="13" l="1"/>
  <c r="D9" i="13"/>
  <c r="D23" i="11"/>
  <c r="D5" i="11"/>
  <c r="D9" i="11"/>
  <c r="D13" i="11"/>
  <c r="D17" i="11"/>
  <c r="D21" i="11"/>
  <c r="D20" i="11"/>
  <c r="D6" i="11"/>
  <c r="D10" i="11"/>
  <c r="D14" i="11"/>
  <c r="D18" i="11"/>
  <c r="D22" i="11"/>
  <c r="D16" i="11"/>
  <c r="D7" i="11"/>
  <c r="D11" i="11"/>
  <c r="D15" i="11"/>
  <c r="D19" i="11"/>
  <c r="D12" i="11"/>
  <c r="D8" i="11"/>
  <c r="D23" i="20"/>
  <c r="D5" i="20"/>
  <c r="D9" i="20"/>
  <c r="D13" i="20"/>
  <c r="D17" i="20"/>
  <c r="D21" i="20"/>
  <c r="D22" i="20"/>
  <c r="D7" i="20"/>
  <c r="D15" i="20"/>
  <c r="D12" i="20"/>
  <c r="D20" i="20"/>
  <c r="D6" i="20"/>
  <c r="D10" i="20"/>
  <c r="D14" i="20"/>
  <c r="D18" i="20"/>
  <c r="D11" i="20"/>
  <c r="D19" i="20"/>
  <c r="D8" i="20"/>
  <c r="D16" i="20"/>
  <c r="D23" i="15"/>
  <c r="D5" i="15"/>
  <c r="D9" i="15"/>
  <c r="D13" i="15"/>
  <c r="D17" i="15"/>
  <c r="D21" i="15"/>
  <c r="D16" i="15"/>
  <c r="D6" i="15"/>
  <c r="D10" i="15"/>
  <c r="D14" i="15"/>
  <c r="D18" i="15"/>
  <c r="D22" i="15"/>
  <c r="D20" i="15"/>
  <c r="D7" i="15"/>
  <c r="D11" i="15"/>
  <c r="D15" i="15"/>
  <c r="D19" i="15"/>
  <c r="D12" i="15"/>
  <c r="D8" i="15"/>
  <c r="D23" i="7"/>
  <c r="D5" i="7"/>
  <c r="D6" i="7"/>
  <c r="D10" i="7"/>
  <c r="D14" i="7"/>
  <c r="D18" i="7"/>
  <c r="D22" i="7"/>
  <c r="D7" i="7"/>
  <c r="D11" i="7"/>
  <c r="D15" i="7"/>
  <c r="D19" i="7"/>
  <c r="D8" i="7"/>
  <c r="D12" i="7"/>
  <c r="D16" i="7"/>
  <c r="D20" i="7"/>
  <c r="D9" i="7"/>
  <c r="D13" i="7"/>
  <c r="D17" i="7"/>
  <c r="D21" i="7"/>
  <c r="D23" i="9"/>
  <c r="D5" i="9"/>
  <c r="D13" i="9"/>
  <c r="D21" i="9"/>
  <c r="D6" i="9"/>
  <c r="D14" i="9"/>
  <c r="D22" i="9"/>
  <c r="D7" i="9"/>
  <c r="D15" i="9"/>
  <c r="D16" i="9"/>
  <c r="D9" i="9"/>
  <c r="D17" i="9"/>
  <c r="D10" i="9"/>
  <c r="D18" i="9"/>
  <c r="D19" i="9"/>
  <c r="D8" i="9"/>
  <c r="D12" i="9"/>
  <c r="D20" i="9"/>
  <c r="D11" i="9"/>
  <c r="D15" i="28"/>
  <c r="D11" i="28"/>
  <c r="D7" i="29"/>
  <c r="D19" i="28"/>
  <c r="D5" i="30"/>
  <c r="D7" i="28"/>
  <c r="D15" i="26"/>
  <c r="D7" i="26"/>
  <c r="D7" i="8"/>
  <c r="D13" i="30"/>
  <c r="D9" i="30"/>
  <c r="D17" i="30"/>
  <c r="D7" i="30"/>
  <c r="D11" i="30"/>
  <c r="D15" i="30"/>
  <c r="D19" i="30"/>
  <c r="D7" i="27"/>
  <c r="D5" i="26"/>
  <c r="D11" i="26"/>
  <c r="D19" i="26"/>
  <c r="D23" i="5"/>
  <c r="D5" i="5"/>
  <c r="D15" i="29"/>
  <c r="D15" i="27"/>
  <c r="D7" i="25"/>
  <c r="D11" i="29"/>
  <c r="D19" i="29"/>
  <c r="D11" i="27"/>
  <c r="D19" i="27"/>
  <c r="D7" i="5"/>
  <c r="D15" i="5"/>
  <c r="D7" i="6"/>
  <c r="D6" i="26"/>
  <c r="D9" i="26"/>
  <c r="D13" i="26"/>
  <c r="D17" i="26"/>
  <c r="D21" i="26"/>
  <c r="D5" i="27"/>
  <c r="D9" i="27"/>
  <c r="D13" i="27"/>
  <c r="D17" i="27"/>
  <c r="D21" i="27"/>
  <c r="D5" i="28"/>
  <c r="D9" i="28"/>
  <c r="D13" i="28"/>
  <c r="D17" i="28"/>
  <c r="D21" i="28"/>
  <c r="D5" i="29"/>
  <c r="D9" i="29"/>
  <c r="D13" i="29"/>
  <c r="D17" i="29"/>
  <c r="D21" i="29"/>
  <c r="D21" i="30"/>
  <c r="D15" i="25"/>
  <c r="D11" i="25"/>
  <c r="D19" i="25"/>
  <c r="D5" i="25"/>
  <c r="D9" i="25"/>
  <c r="D13" i="25"/>
  <c r="D17" i="25"/>
  <c r="D21" i="25"/>
  <c r="D7" i="24"/>
  <c r="D15" i="24"/>
  <c r="D11" i="24"/>
  <c r="D19" i="24"/>
  <c r="D5" i="24"/>
  <c r="D9" i="24"/>
  <c r="D13" i="24"/>
  <c r="D17" i="24"/>
  <c r="D21" i="24"/>
  <c r="D7" i="23"/>
  <c r="D15" i="23"/>
  <c r="D11" i="23"/>
  <c r="D19" i="23"/>
  <c r="D5" i="23"/>
  <c r="D9" i="23"/>
  <c r="D13" i="23"/>
  <c r="D17" i="23"/>
  <c r="D21" i="23"/>
  <c r="D7" i="22"/>
  <c r="D15" i="22"/>
  <c r="D11" i="22"/>
  <c r="D19" i="22"/>
  <c r="D5" i="22"/>
  <c r="D9" i="22"/>
  <c r="D13" i="22"/>
  <c r="D17" i="22"/>
  <c r="D21" i="22"/>
  <c r="D7" i="21"/>
  <c r="D15" i="21"/>
  <c r="D11" i="21"/>
  <c r="D19" i="21"/>
  <c r="D5" i="21"/>
  <c r="D9" i="21"/>
  <c r="D13" i="21"/>
  <c r="D17" i="21"/>
  <c r="D21" i="21"/>
  <c r="D7" i="19"/>
  <c r="D11" i="19"/>
  <c r="D15" i="19"/>
  <c r="D19" i="19"/>
  <c r="D5" i="19"/>
  <c r="D9" i="19"/>
  <c r="D13" i="19"/>
  <c r="D17" i="19"/>
  <c r="D21" i="19"/>
  <c r="D7" i="18"/>
  <c r="D15" i="18"/>
  <c r="D11" i="18"/>
  <c r="D19" i="18"/>
  <c r="D5" i="18"/>
  <c r="D9" i="18"/>
  <c r="D13" i="18"/>
  <c r="D17" i="18"/>
  <c r="D21" i="18"/>
  <c r="D7" i="17"/>
  <c r="D15" i="17"/>
  <c r="D11" i="17"/>
  <c r="D19" i="17"/>
  <c r="D5" i="17"/>
  <c r="D9" i="17"/>
  <c r="D13" i="17"/>
  <c r="D17" i="17"/>
  <c r="D21" i="17"/>
  <c r="D7" i="16"/>
  <c r="D15" i="16"/>
  <c r="D11" i="16"/>
  <c r="D19" i="16"/>
  <c r="D5" i="16"/>
  <c r="D9" i="16"/>
  <c r="D13" i="16"/>
  <c r="D17" i="16"/>
  <c r="D21" i="16"/>
  <c r="D7" i="14"/>
  <c r="D15" i="14"/>
  <c r="D11" i="14"/>
  <c r="D19" i="14"/>
  <c r="D5" i="14"/>
  <c r="D9" i="14"/>
  <c r="D13" i="14"/>
  <c r="D17" i="14"/>
  <c r="D21" i="14"/>
  <c r="D7" i="13"/>
  <c r="D15" i="13"/>
  <c r="D11" i="13"/>
  <c r="D19" i="13"/>
  <c r="D5" i="13"/>
  <c r="D13" i="13"/>
  <c r="D17" i="13"/>
  <c r="D21" i="13"/>
  <c r="D11" i="12"/>
  <c r="D7" i="12"/>
  <c r="D15" i="12"/>
  <c r="D19" i="12"/>
  <c r="D5" i="12"/>
  <c r="D9" i="12"/>
  <c r="D13" i="12"/>
  <c r="D17" i="12"/>
  <c r="D21" i="12"/>
  <c r="D7" i="10"/>
  <c r="D15" i="10"/>
  <c r="D11" i="10"/>
  <c r="D19" i="10"/>
  <c r="D5" i="10"/>
  <c r="D9" i="10"/>
  <c r="D13" i="10"/>
  <c r="D17" i="10"/>
  <c r="D21" i="10"/>
  <c r="D15" i="8"/>
  <c r="D11" i="8"/>
  <c r="D19" i="8"/>
  <c r="D5" i="8"/>
  <c r="D9" i="8"/>
  <c r="D13" i="8"/>
  <c r="D17" i="8"/>
  <c r="D21" i="8"/>
  <c r="D15" i="6"/>
  <c r="D11" i="6"/>
  <c r="D19" i="6"/>
  <c r="D5" i="6"/>
  <c r="D9" i="6"/>
  <c r="D13" i="6"/>
  <c r="D17" i="6"/>
  <c r="D21" i="6"/>
  <c r="D11" i="5"/>
  <c r="D19" i="5"/>
  <c r="D9" i="5"/>
  <c r="D13" i="5"/>
  <c r="D17" i="5"/>
  <c r="D21" i="5"/>
  <c r="D6" i="30"/>
  <c r="D8" i="30"/>
  <c r="D10" i="30"/>
  <c r="D12" i="30"/>
  <c r="D14" i="30"/>
  <c r="D16" i="30"/>
  <c r="D18" i="30"/>
  <c r="D20" i="30"/>
  <c r="D22" i="30"/>
  <c r="D6" i="29"/>
  <c r="D8" i="29"/>
  <c r="D10" i="29"/>
  <c r="D12" i="29"/>
  <c r="D14" i="29"/>
  <c r="D16" i="29"/>
  <c r="D18" i="29"/>
  <c r="D20" i="29"/>
  <c r="D22" i="29"/>
  <c r="D6" i="28"/>
  <c r="D8" i="28"/>
  <c r="D10" i="28"/>
  <c r="D12" i="28"/>
  <c r="D14" i="28"/>
  <c r="D16" i="28"/>
  <c r="D18" i="28"/>
  <c r="D20" i="28"/>
  <c r="D22" i="28"/>
  <c r="D6" i="27"/>
  <c r="D8" i="27"/>
  <c r="D10" i="27"/>
  <c r="D12" i="27"/>
  <c r="D14" i="27"/>
  <c r="D16" i="27"/>
  <c r="D18" i="27"/>
  <c r="D20" i="27"/>
  <c r="D22" i="27"/>
  <c r="D8" i="26"/>
  <c r="D10" i="26"/>
  <c r="D12" i="26"/>
  <c r="D14" i="26"/>
  <c r="D16" i="26"/>
  <c r="D18" i="26"/>
  <c r="D20" i="26"/>
  <c r="D22" i="26"/>
  <c r="D6" i="25"/>
  <c r="D8" i="25"/>
  <c r="D10" i="25"/>
  <c r="D12" i="25"/>
  <c r="D14" i="25"/>
  <c r="D16" i="25"/>
  <c r="D18" i="25"/>
  <c r="D20" i="25"/>
  <c r="D22" i="25"/>
  <c r="D6" i="24"/>
  <c r="D8" i="24"/>
  <c r="D10" i="24"/>
  <c r="D12" i="24"/>
  <c r="D14" i="24"/>
  <c r="D16" i="24"/>
  <c r="D18" i="24"/>
  <c r="D20" i="24"/>
  <c r="D22" i="24"/>
  <c r="D6" i="23"/>
  <c r="D8" i="23"/>
  <c r="D10" i="23"/>
  <c r="D12" i="23"/>
  <c r="D14" i="23"/>
  <c r="D16" i="23"/>
  <c r="D18" i="23"/>
  <c r="D20" i="23"/>
  <c r="D22" i="23"/>
  <c r="D6" i="22"/>
  <c r="D8" i="22"/>
  <c r="D10" i="22"/>
  <c r="D12" i="22"/>
  <c r="D14" i="22"/>
  <c r="D16" i="22"/>
  <c r="D18" i="22"/>
  <c r="D20" i="22"/>
  <c r="D22" i="22"/>
  <c r="D6" i="21"/>
  <c r="D8" i="21"/>
  <c r="D10" i="21"/>
  <c r="D12" i="21"/>
  <c r="D14" i="21"/>
  <c r="D16" i="21"/>
  <c r="D18" i="21"/>
  <c r="D20" i="21"/>
  <c r="D22" i="21"/>
  <c r="D6" i="19"/>
  <c r="D8" i="19"/>
  <c r="D10" i="19"/>
  <c r="D12" i="19"/>
  <c r="D14" i="19"/>
  <c r="D16" i="19"/>
  <c r="D18" i="19"/>
  <c r="D20" i="19"/>
  <c r="D22" i="19"/>
  <c r="D6" i="18"/>
  <c r="D8" i="18"/>
  <c r="D10" i="18"/>
  <c r="D12" i="18"/>
  <c r="D14" i="18"/>
  <c r="D16" i="18"/>
  <c r="D18" i="18"/>
  <c r="D20" i="18"/>
  <c r="D22" i="18"/>
  <c r="D6" i="17"/>
  <c r="D8" i="17"/>
  <c r="D10" i="17"/>
  <c r="D12" i="17"/>
  <c r="D14" i="17"/>
  <c r="D16" i="17"/>
  <c r="D18" i="17"/>
  <c r="D20" i="17"/>
  <c r="D22" i="17"/>
  <c r="D6" i="16"/>
  <c r="D8" i="16"/>
  <c r="D10" i="16"/>
  <c r="D12" i="16"/>
  <c r="D14" i="16"/>
  <c r="D16" i="16"/>
  <c r="D18" i="16"/>
  <c r="D20" i="16"/>
  <c r="D22" i="16"/>
  <c r="D6" i="14"/>
  <c r="D8" i="14"/>
  <c r="D10" i="14"/>
  <c r="D12" i="14"/>
  <c r="D14" i="14"/>
  <c r="D16" i="14"/>
  <c r="D18" i="14"/>
  <c r="D20" i="14"/>
  <c r="D22" i="14"/>
  <c r="D6" i="13"/>
  <c r="D8" i="13"/>
  <c r="D10" i="13"/>
  <c r="D12" i="13"/>
  <c r="D14" i="13"/>
  <c r="D16" i="13"/>
  <c r="D18" i="13"/>
  <c r="D20" i="13"/>
  <c r="D22" i="13"/>
  <c r="D6" i="12"/>
  <c r="D8" i="12"/>
  <c r="D10" i="12"/>
  <c r="D12" i="12"/>
  <c r="D14" i="12"/>
  <c r="D16" i="12"/>
  <c r="D18" i="12"/>
  <c r="D20" i="12"/>
  <c r="D22" i="12"/>
  <c r="D6" i="10"/>
  <c r="D8" i="10"/>
  <c r="D10" i="10"/>
  <c r="D12" i="10"/>
  <c r="D14" i="10"/>
  <c r="D16" i="10"/>
  <c r="D18" i="10"/>
  <c r="D20" i="10"/>
  <c r="D22" i="10"/>
  <c r="D6" i="8"/>
  <c r="D8" i="8"/>
  <c r="D10" i="8"/>
  <c r="D12" i="8"/>
  <c r="D14" i="8"/>
  <c r="D16" i="8"/>
  <c r="D18" i="8"/>
  <c r="D20" i="8"/>
  <c r="D22" i="8"/>
  <c r="D6" i="6"/>
  <c r="D8" i="6"/>
  <c r="D10" i="6"/>
  <c r="D12" i="6"/>
  <c r="D14" i="6"/>
  <c r="D16" i="6"/>
  <c r="D18" i="6"/>
  <c r="D20" i="6"/>
  <c r="D22" i="6"/>
  <c r="D6" i="5"/>
  <c r="D8" i="5"/>
  <c r="D10" i="5"/>
  <c r="D12" i="5"/>
  <c r="D14" i="5"/>
  <c r="D16" i="5"/>
  <c r="D18" i="5"/>
  <c r="D20" i="5"/>
  <c r="D22" i="5"/>
</calcChain>
</file>

<file path=xl/sharedStrings.xml><?xml version="1.0" encoding="utf-8"?>
<sst xmlns="http://schemas.openxmlformats.org/spreadsheetml/2006/main" count="2116" uniqueCount="189">
  <si>
    <t>Departamento de Desarrollo Económico y Comercio</t>
  </si>
  <si>
    <t>Secreataría Auxiliar de Sectores Estratégicos</t>
  </si>
  <si>
    <t>Informe Municipal de Ventas</t>
  </si>
  <si>
    <t>Id</t>
  </si>
  <si>
    <t>Municipios</t>
  </si>
  <si>
    <t>Ventas</t>
  </si>
  <si>
    <t>Adjuntas</t>
  </si>
  <si>
    <t>Aguada</t>
  </si>
  <si>
    <t>Aguadilla</t>
  </si>
  <si>
    <t>Aguas Buenas</t>
  </si>
  <si>
    <t>Aibonito</t>
  </si>
  <si>
    <t>Añasco</t>
  </si>
  <si>
    <t>Arecibo</t>
  </si>
  <si>
    <t>Arroyo</t>
  </si>
  <si>
    <t>Barceloneta</t>
  </si>
  <si>
    <t>Barranquitas</t>
  </si>
  <si>
    <t>Bayamón</t>
  </si>
  <si>
    <t>Cabo Rojo</t>
  </si>
  <si>
    <t>Caguas</t>
  </si>
  <si>
    <t>Camuy</t>
  </si>
  <si>
    <t>Canóvanas</t>
  </si>
  <si>
    <t>Carolina</t>
  </si>
  <si>
    <t>Cataño</t>
  </si>
  <si>
    <t>Cayey</t>
  </si>
  <si>
    <t>Ceiba</t>
  </si>
  <si>
    <t>Ciales</t>
  </si>
  <si>
    <t>Cidra</t>
  </si>
  <si>
    <t>Coamo</t>
  </si>
  <si>
    <t>Comerío</t>
  </si>
  <si>
    <t>Corozal</t>
  </si>
  <si>
    <t>Culebra</t>
  </si>
  <si>
    <t>Dorado</t>
  </si>
  <si>
    <t>Fajardo</t>
  </si>
  <si>
    <t>Florida</t>
  </si>
  <si>
    <t>Guánica</t>
  </si>
  <si>
    <t>Guayama</t>
  </si>
  <si>
    <t>Guayanilla</t>
  </si>
  <si>
    <t>Guaynabo</t>
  </si>
  <si>
    <t>Gurabo</t>
  </si>
  <si>
    <t>Hatillo</t>
  </si>
  <si>
    <t>Hormigueros</t>
  </si>
  <si>
    <t>Humacao</t>
  </si>
  <si>
    <t>Isabela</t>
  </si>
  <si>
    <t>Jayuya</t>
  </si>
  <si>
    <t>Juana Díaz</t>
  </si>
  <si>
    <t>Juncos</t>
  </si>
  <si>
    <t>Lajas</t>
  </si>
  <si>
    <t>Lares</t>
  </si>
  <si>
    <t>Las Marías</t>
  </si>
  <si>
    <t>Las Piedras</t>
  </si>
  <si>
    <t>Loíza</t>
  </si>
  <si>
    <t>Luquillo</t>
  </si>
  <si>
    <t>Manatí</t>
  </si>
  <si>
    <t>Maricao</t>
  </si>
  <si>
    <t>Maunabo</t>
  </si>
  <si>
    <t>Mayagüez</t>
  </si>
  <si>
    <t>Moca</t>
  </si>
  <si>
    <t>Morovis</t>
  </si>
  <si>
    <t>Naguabo</t>
  </si>
  <si>
    <t>Naranjito</t>
  </si>
  <si>
    <t>Orocovis</t>
  </si>
  <si>
    <t>Patillas</t>
  </si>
  <si>
    <t>Peñuelas</t>
  </si>
  <si>
    <t>Ponce</t>
  </si>
  <si>
    <t>Quebradillas</t>
  </si>
  <si>
    <t>Rincón</t>
  </si>
  <si>
    <t>Río Grande</t>
  </si>
  <si>
    <t>Sabana Grande</t>
  </si>
  <si>
    <t>Salinas</t>
  </si>
  <si>
    <t>San Gérman</t>
  </si>
  <si>
    <t>San Juan</t>
  </si>
  <si>
    <t>San Lorenzo</t>
  </si>
  <si>
    <t>San Sebastián</t>
  </si>
  <si>
    <t>Santa Isabel</t>
  </si>
  <si>
    <t>Toa Alta</t>
  </si>
  <si>
    <t>Toa Baja</t>
  </si>
  <si>
    <t>Trujillo Alto</t>
  </si>
  <si>
    <t>Utuado</t>
  </si>
  <si>
    <t>Vega Alta</t>
  </si>
  <si>
    <t>Vega Baja</t>
  </si>
  <si>
    <t>Vieques</t>
  </si>
  <si>
    <t>Villalba</t>
  </si>
  <si>
    <t>Yabucoa</t>
  </si>
  <si>
    <t>Yauco</t>
  </si>
  <si>
    <t>Municipio de Adjuntas</t>
  </si>
  <si>
    <t>Descripción del Sector de Ventas al Detal</t>
  </si>
  <si>
    <t>Venta</t>
  </si>
  <si>
    <t>Proporción del Total</t>
  </si>
  <si>
    <t>Mueblerías</t>
  </si>
  <si>
    <t>Tiendas de artículos electrónicos</t>
  </si>
  <si>
    <t>Tiendas de piezas de autos</t>
  </si>
  <si>
    <t>Equipo de patio y jardinería</t>
  </si>
  <si>
    <t>Tiendas de alimentos especiales</t>
  </si>
  <si>
    <t>Tiendas de ropa</t>
  </si>
  <si>
    <t>Tiendas de calzado</t>
  </si>
  <si>
    <t>Tiendas de joyería, equipaje y artículos de cuero</t>
  </si>
  <si>
    <t>Tiendas de deporte, instrumentos musicales y de entretenimiento</t>
  </si>
  <si>
    <t>Farmacias y droguerías</t>
  </si>
  <si>
    <t>Distribuidores de combustible</t>
  </si>
  <si>
    <t>Vehículos de motor nuevos y usados</t>
  </si>
  <si>
    <t>Ferreterías y materiales para el hogar</t>
  </si>
  <si>
    <t>Supermercado y tiendas de bebidas alcohólicas</t>
  </si>
  <si>
    <t>Tiendas de cosméticos, productos de belleza y perfumes</t>
  </si>
  <si>
    <t>Gasolineras y tiendas de conveniencia</t>
  </si>
  <si>
    <t>Tiendas por departamento y otros artículos misceláneos</t>
  </si>
  <si>
    <t>Restaurantes y lugares de bebidas alcohólicas</t>
  </si>
  <si>
    <t>Total</t>
  </si>
  <si>
    <t>Municipio de Aguada</t>
  </si>
  <si>
    <t>Municipio de Aguadilla</t>
  </si>
  <si>
    <t>Municipio de Aguas Buenas</t>
  </si>
  <si>
    <t>Municipio de Aibonito</t>
  </si>
  <si>
    <t>Municipio de Añasco</t>
  </si>
  <si>
    <t>Municipio de Arecibo</t>
  </si>
  <si>
    <t>Municipio de Arroyo</t>
  </si>
  <si>
    <t>Municipio de Barceloneta</t>
  </si>
  <si>
    <t>Municipio de Barranquitas</t>
  </si>
  <si>
    <t>Municipio de Bayamón</t>
  </si>
  <si>
    <t xml:space="preserve">     </t>
  </si>
  <si>
    <t>Municipio de Cabo Rojo</t>
  </si>
  <si>
    <t>Municipio de Caguas</t>
  </si>
  <si>
    <t>Municipio de Camuy</t>
  </si>
  <si>
    <t>Municipio de Canóvanas</t>
  </si>
  <si>
    <t>Municipio de Carolina</t>
  </si>
  <si>
    <t>Municipio de Cataño</t>
  </si>
  <si>
    <t>Municipio de Cayey</t>
  </si>
  <si>
    <t>Municipio de Ceiba</t>
  </si>
  <si>
    <t>Municipio de Ciales</t>
  </si>
  <si>
    <t>Municipio de Cidra</t>
  </si>
  <si>
    <t>Municipio de Coamo</t>
  </si>
  <si>
    <t>Municipio de Comerío</t>
  </si>
  <si>
    <t>Municipio de Corozal</t>
  </si>
  <si>
    <t>Municipio de Culebra</t>
  </si>
  <si>
    <t xml:space="preserve"> </t>
  </si>
  <si>
    <t>Municipio de Dorado</t>
  </si>
  <si>
    <t>Municipio de Fajardo</t>
  </si>
  <si>
    <t>Municipio de Florida</t>
  </si>
  <si>
    <t>Municipio de Guánica</t>
  </si>
  <si>
    <t>Municipio de Guayama</t>
  </si>
  <si>
    <t>Municipio de Guayanilla</t>
  </si>
  <si>
    <t>Municipio de Guaynabo</t>
  </si>
  <si>
    <t>Municipio de Gurabo</t>
  </si>
  <si>
    <t>Municipio de Hatillo</t>
  </si>
  <si>
    <t>Municipio de Hormigueros</t>
  </si>
  <si>
    <t>Municipio de Humacao</t>
  </si>
  <si>
    <t>Municipio de Isabela</t>
  </si>
  <si>
    <t>Municipio de Jayuya</t>
  </si>
  <si>
    <t>Municipio de Juana Díaz</t>
  </si>
  <si>
    <t>Municipio de Juncos</t>
  </si>
  <si>
    <t>Municipio de Lajas</t>
  </si>
  <si>
    <t>Municipio de Lares</t>
  </si>
  <si>
    <t>Municipio de Las Marías</t>
  </si>
  <si>
    <t>Municipio de Las Piedras</t>
  </si>
  <si>
    <t>Municipio de Loíza</t>
  </si>
  <si>
    <t>Municipio de Luquillo</t>
  </si>
  <si>
    <t>Municipio de Manatí</t>
  </si>
  <si>
    <t>Municipio de Maricao</t>
  </si>
  <si>
    <t>Municipio de Maunabo</t>
  </si>
  <si>
    <t>Municipio de Mayagüez</t>
  </si>
  <si>
    <t>Municipio de Moca</t>
  </si>
  <si>
    <t>Municipio de Morovis</t>
  </si>
  <si>
    <t>Municipio de Naguabo</t>
  </si>
  <si>
    <t>Municipio de Naranjito</t>
  </si>
  <si>
    <t>Municipio de Orocovis</t>
  </si>
  <si>
    <t>Municipio de Patillas</t>
  </si>
  <si>
    <t>Municipio de Peñuelas</t>
  </si>
  <si>
    <t>Municipio de Ponce</t>
  </si>
  <si>
    <t>Municipio de Quebradillas</t>
  </si>
  <si>
    <t>Municipio de Rincón</t>
  </si>
  <si>
    <t>Municipio de Río Grande</t>
  </si>
  <si>
    <t>Municipio de Sabana Grande</t>
  </si>
  <si>
    <t>Municipio de Salinas</t>
  </si>
  <si>
    <t>Municipio de San Germán</t>
  </si>
  <si>
    <t>Municipio de San Juan</t>
  </si>
  <si>
    <t>Municipio de San Lorenzo</t>
  </si>
  <si>
    <t>Municipio de San Sebastián</t>
  </si>
  <si>
    <t>Municipio de Santa Isabel</t>
  </si>
  <si>
    <t>Municipio de Toa Alta</t>
  </si>
  <si>
    <t>Municipio de Toa Baja</t>
  </si>
  <si>
    <t>Municipio de Trujillo Alto</t>
  </si>
  <si>
    <t>Municipio de Utuado</t>
  </si>
  <si>
    <t>Municipio de Vega Alta</t>
  </si>
  <si>
    <t>Municipio de Vega Baja</t>
  </si>
  <si>
    <t>Municipio de Vieques</t>
  </si>
  <si>
    <t>Municipio de Villalba</t>
  </si>
  <si>
    <t>Municipio de Yabucoa</t>
  </si>
  <si>
    <t>Municipio de Yauco</t>
  </si>
  <si>
    <t>Oficina de Estrategia e Inteligencia de Negocios</t>
  </si>
  <si>
    <t>Octubre 2023</t>
  </si>
  <si>
    <t>Octubre 2023 Revisado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</si>
</sst>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0"/>
      <name val="Arial Narrow"/>
      <family val="2"/>
    </font>
    <font>
      <b/>
      <sz val="9"/>
      <color theme="1"/>
      <name val="Arial Narrow"/>
      <family val="2"/>
    </font>
    <font>
      <sz val="9"/>
      <name val="Arial Narrow"/>
      <family val="2"/>
    </font>
    <font>
      <u/>
      <sz val="11"/>
      <color theme="10"/>
      <name val="Calibri"/>
      <family val="2"/>
      <scheme val="minor"/>
    </font>
    <font>
      <sz val="11"/>
      <name val="Arial Narrow"/>
      <family val="2"/>
    </font>
    <font>
      <u/>
      <sz val="11"/>
      <color theme="10"/>
      <name val="Arial Narrow"/>
      <family val="2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b/>
      <sz val="12"/>
      <color theme="0"/>
      <name val="Arial Narrow"/>
      <family val="2"/>
    </font>
    <font>
      <b/>
      <sz val="9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6" fillId="0" borderId="0" applyNumberForma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7">
    <xf numFmtId="0" fontId="0" fillId="0" borderId="0" xfId="0"/>
    <xf numFmtId="0" fontId="0" fillId="0" borderId="0" xfId="0" applyAlignment="1">
      <alignment vertical="center"/>
    </xf>
    <xf numFmtId="0" fontId="9" fillId="0" borderId="0" xfId="0" applyFont="1" applyAlignment="1">
      <alignment vertical="center"/>
    </xf>
    <xf numFmtId="164" fontId="0" fillId="0" borderId="0" xfId="0" applyNumberFormat="1" applyAlignment="1">
      <alignment vertical="center"/>
    </xf>
    <xf numFmtId="164" fontId="9" fillId="0" borderId="0" xfId="0" applyNumberFormat="1" applyFont="1" applyAlignment="1">
      <alignment vertical="center"/>
    </xf>
    <xf numFmtId="0" fontId="4" fillId="3" borderId="9" xfId="2" applyFont="1" applyFill="1" applyBorder="1" applyAlignment="1">
      <alignment horizontal="center" vertical="center"/>
    </xf>
    <xf numFmtId="0" fontId="4" fillId="3" borderId="10" xfId="2" applyFont="1" applyFill="1" applyBorder="1" applyAlignment="1">
      <alignment horizontal="center" vertical="center"/>
    </xf>
    <xf numFmtId="0" fontId="5" fillId="3" borderId="15" xfId="2" applyFont="1" applyFill="1" applyBorder="1" applyAlignment="1">
      <alignment horizontal="center" vertical="center" wrapText="1"/>
    </xf>
    <xf numFmtId="6" fontId="5" fillId="3" borderId="16" xfId="2" applyNumberFormat="1" applyFont="1" applyFill="1" applyBorder="1" applyAlignment="1">
      <alignment horizontal="right" vertical="center" wrapText="1"/>
    </xf>
    <xf numFmtId="6" fontId="5" fillId="3" borderId="16" xfId="2" applyNumberFormat="1" applyFont="1" applyFill="1" applyBorder="1" applyAlignment="1">
      <alignment horizontal="center" vertical="center" wrapText="1"/>
    </xf>
    <xf numFmtId="9" fontId="5" fillId="3" borderId="12" xfId="1" applyFont="1" applyFill="1" applyBorder="1" applyAlignment="1">
      <alignment horizontal="center" vertical="center" wrapText="1"/>
    </xf>
    <xf numFmtId="0" fontId="5" fillId="0" borderId="11" xfId="2" applyFont="1" applyBorder="1" applyAlignment="1">
      <alignment horizontal="center" vertical="center" wrapText="1"/>
    </xf>
    <xf numFmtId="6" fontId="5" fillId="0" borderId="12" xfId="2" applyNumberFormat="1" applyFont="1" applyBorder="1" applyAlignment="1">
      <alignment horizontal="left" vertical="center" wrapText="1"/>
    </xf>
    <xf numFmtId="6" fontId="5" fillId="0" borderId="12" xfId="2" applyNumberFormat="1" applyFont="1" applyBorder="1" applyAlignment="1">
      <alignment horizontal="center" vertical="center" wrapText="1"/>
    </xf>
    <xf numFmtId="9" fontId="5" fillId="0" borderId="12" xfId="1" applyFont="1" applyFill="1" applyBorder="1" applyAlignment="1">
      <alignment horizontal="center" vertical="center" wrapText="1"/>
    </xf>
    <xf numFmtId="0" fontId="5" fillId="0" borderId="13" xfId="2" applyFont="1" applyBorder="1" applyAlignment="1">
      <alignment horizontal="center" vertical="center" wrapText="1"/>
    </xf>
    <xf numFmtId="6" fontId="5" fillId="0" borderId="14" xfId="2" applyNumberFormat="1" applyFont="1" applyBorder="1" applyAlignment="1">
      <alignment horizontal="left" vertical="center" wrapText="1"/>
    </xf>
    <xf numFmtId="6" fontId="5" fillId="0" borderId="14" xfId="2" applyNumberFormat="1" applyFont="1" applyBorder="1" applyAlignment="1">
      <alignment horizontal="center" vertical="center" wrapText="1"/>
    </xf>
    <xf numFmtId="6" fontId="12" fillId="3" borderId="16" xfId="2" applyNumberFormat="1" applyFont="1" applyFill="1" applyBorder="1" applyAlignment="1">
      <alignment horizontal="right" vertical="center" wrapText="1"/>
    </xf>
    <xf numFmtId="6" fontId="12" fillId="3" borderId="16" xfId="2" applyNumberFormat="1" applyFont="1" applyFill="1" applyBorder="1" applyAlignment="1">
      <alignment horizontal="center" vertical="center" wrapText="1"/>
    </xf>
    <xf numFmtId="9" fontId="12" fillId="3" borderId="12" xfId="1" applyFont="1" applyFill="1" applyBorder="1" applyAlignment="1">
      <alignment horizontal="center" vertical="center" wrapText="1"/>
    </xf>
    <xf numFmtId="0" fontId="10" fillId="3" borderId="17" xfId="2" applyFont="1" applyFill="1" applyBorder="1" applyAlignment="1">
      <alignment horizontal="center" vertical="center"/>
    </xf>
    <xf numFmtId="0" fontId="7" fillId="0" borderId="11" xfId="2" applyFont="1" applyBorder="1" applyAlignment="1">
      <alignment horizontal="center" vertical="center" wrapText="1"/>
    </xf>
    <xf numFmtId="6" fontId="8" fillId="0" borderId="12" xfId="3" applyNumberFormat="1" applyFont="1" applyFill="1" applyBorder="1" applyAlignment="1">
      <alignment horizontal="left" vertical="center" wrapText="1"/>
    </xf>
    <xf numFmtId="164" fontId="7" fillId="0" borderId="12" xfId="4" applyNumberFormat="1" applyFont="1" applyFill="1" applyBorder="1" applyAlignment="1">
      <alignment horizontal="left" vertical="center" wrapText="1"/>
    </xf>
    <xf numFmtId="0" fontId="7" fillId="0" borderId="13" xfId="2" applyFont="1" applyBorder="1" applyAlignment="1">
      <alignment horizontal="center" vertical="center" wrapText="1"/>
    </xf>
    <xf numFmtId="6" fontId="8" fillId="0" borderId="14" xfId="3" applyNumberFormat="1" applyFont="1" applyFill="1" applyBorder="1" applyAlignment="1">
      <alignment horizontal="left" vertical="center" wrapText="1"/>
    </xf>
    <xf numFmtId="164" fontId="7" fillId="0" borderId="14" xfId="4" applyNumberFormat="1" applyFont="1" applyFill="1" applyBorder="1" applyAlignment="1">
      <alignment horizontal="left" vertical="center" wrapText="1"/>
    </xf>
    <xf numFmtId="0" fontId="7" fillId="0" borderId="15" xfId="2" applyFont="1" applyBorder="1" applyAlignment="1">
      <alignment horizontal="center" vertical="center" wrapText="1"/>
    </xf>
    <xf numFmtId="6" fontId="8" fillId="0" borderId="16" xfId="3" applyNumberFormat="1" applyFont="1" applyFill="1" applyBorder="1" applyAlignment="1">
      <alignment horizontal="left" vertical="center" wrapText="1"/>
    </xf>
    <xf numFmtId="164" fontId="7" fillId="0" borderId="16" xfId="4" applyNumberFormat="1" applyFont="1" applyFill="1" applyBorder="1" applyAlignment="1">
      <alignment horizontal="left" vertical="center" wrapText="1"/>
    </xf>
    <xf numFmtId="0" fontId="12" fillId="3" borderId="15" xfId="2" applyFont="1" applyFill="1" applyBorder="1" applyAlignment="1">
      <alignment horizontal="center" vertical="center" wrapText="1"/>
    </xf>
    <xf numFmtId="0" fontId="12" fillId="4" borderId="15" xfId="2" applyFont="1" applyFill="1" applyBorder="1" applyAlignment="1">
      <alignment horizontal="center" vertical="center" wrapText="1"/>
    </xf>
    <xf numFmtId="6" fontId="12" fillId="4" borderId="16" xfId="2" applyNumberFormat="1" applyFont="1" applyFill="1" applyBorder="1" applyAlignment="1">
      <alignment horizontal="right" vertical="center" wrapText="1"/>
    </xf>
    <xf numFmtId="6" fontId="12" fillId="4" borderId="16" xfId="2" applyNumberFormat="1" applyFont="1" applyFill="1" applyBorder="1" applyAlignment="1">
      <alignment horizontal="center" vertical="center" wrapText="1"/>
    </xf>
    <xf numFmtId="9" fontId="12" fillId="4" borderId="12" xfId="1" applyFont="1" applyFill="1" applyBorder="1" applyAlignment="1">
      <alignment horizontal="center" vertical="center" wrapText="1"/>
    </xf>
    <xf numFmtId="0" fontId="4" fillId="4" borderId="9" xfId="2" applyFont="1" applyFill="1" applyBorder="1" applyAlignment="1">
      <alignment horizontal="center" vertical="center"/>
    </xf>
    <xf numFmtId="0" fontId="4" fillId="4" borderId="10" xfId="2" applyFont="1" applyFill="1" applyBorder="1" applyAlignment="1">
      <alignment horizontal="center" vertical="center"/>
    </xf>
    <xf numFmtId="0" fontId="0" fillId="5" borderId="0" xfId="0" applyFill="1" applyAlignment="1">
      <alignment vertical="center"/>
    </xf>
    <xf numFmtId="0" fontId="11" fillId="2" borderId="6" xfId="2" applyFont="1" applyFill="1" applyBorder="1" applyAlignment="1">
      <alignment horizontal="center" vertical="center"/>
    </xf>
    <xf numFmtId="0" fontId="11" fillId="2" borderId="7" xfId="2" applyFont="1" applyFill="1" applyBorder="1" applyAlignment="1">
      <alignment horizontal="center" vertical="center"/>
    </xf>
    <xf numFmtId="0" fontId="11" fillId="2" borderId="8" xfId="2" applyFont="1" applyFill="1" applyBorder="1" applyAlignment="1">
      <alignment horizontal="center" vertical="center"/>
    </xf>
    <xf numFmtId="0" fontId="11" fillId="2" borderId="4" xfId="2" applyFont="1" applyFill="1" applyBorder="1" applyAlignment="1">
      <alignment horizontal="center" vertical="center"/>
    </xf>
    <xf numFmtId="0" fontId="11" fillId="2" borderId="0" xfId="2" applyFont="1" applyFill="1" applyAlignment="1">
      <alignment horizontal="center" vertical="center"/>
    </xf>
    <xf numFmtId="0" fontId="11" fillId="2" borderId="1" xfId="2" applyFont="1" applyFill="1" applyBorder="1" applyAlignment="1">
      <alignment horizontal="center" vertical="center"/>
    </xf>
    <xf numFmtId="0" fontId="11" fillId="2" borderId="2" xfId="2" applyFont="1" applyFill="1" applyBorder="1" applyAlignment="1">
      <alignment horizontal="center" vertical="center"/>
    </xf>
    <xf numFmtId="0" fontId="11" fillId="2" borderId="3" xfId="2" applyFont="1" applyFill="1" applyBorder="1" applyAlignment="1">
      <alignment horizontal="center" vertical="center"/>
    </xf>
    <xf numFmtId="0" fontId="3" fillId="2" borderId="1" xfId="2" applyFont="1" applyFill="1" applyBorder="1" applyAlignment="1">
      <alignment horizontal="center" vertical="center"/>
    </xf>
    <xf numFmtId="0" fontId="3" fillId="2" borderId="2" xfId="2" applyFont="1" applyFill="1" applyBorder="1" applyAlignment="1">
      <alignment horizontal="center" vertical="center"/>
    </xf>
    <xf numFmtId="0" fontId="3" fillId="2" borderId="3" xfId="2" applyFont="1" applyFill="1" applyBorder="1" applyAlignment="1">
      <alignment horizontal="center" vertical="center"/>
    </xf>
    <xf numFmtId="0" fontId="3" fillId="2" borderId="4" xfId="2" applyFont="1" applyFill="1" applyBorder="1" applyAlignment="1">
      <alignment horizontal="center" vertical="center"/>
    </xf>
    <xf numFmtId="0" fontId="3" fillId="2" borderId="0" xfId="2" applyFont="1" applyFill="1" applyAlignment="1">
      <alignment horizontal="center" vertical="center"/>
    </xf>
    <xf numFmtId="0" fontId="3" fillId="2" borderId="5" xfId="2" applyFont="1" applyFill="1" applyBorder="1" applyAlignment="1">
      <alignment horizontal="center" vertical="center"/>
    </xf>
    <xf numFmtId="0" fontId="3" fillId="2" borderId="6" xfId="2" applyFont="1" applyFill="1" applyBorder="1" applyAlignment="1">
      <alignment horizontal="center" vertical="center"/>
    </xf>
    <xf numFmtId="0" fontId="3" fillId="2" borderId="7" xfId="2" applyFont="1" applyFill="1" applyBorder="1" applyAlignment="1">
      <alignment horizontal="center" vertical="center"/>
    </xf>
    <xf numFmtId="0" fontId="3" fillId="2" borderId="8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</cellXfs>
  <cellStyles count="6">
    <cellStyle name="Comma 2" xfId="5" xr:uid="{2D2CF54C-EDC9-4D87-A3E4-87C39BBE3832}"/>
    <cellStyle name="Currency" xfId="4" builtinId="4"/>
    <cellStyle name="Hyperlink" xfId="3" builtinId="8"/>
    <cellStyle name="Normal" xfId="0" builtinId="0"/>
    <cellStyle name="Normal 6" xfId="2" xr:uid="{56E75A8B-13A0-48E8-8A6E-BE59F022D2B9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calcChain" Target="calcChain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theme" Target="theme/theme1.xml"/><Relationship Id="rId85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styles" Target="styles.xml"/><Relationship Id="rId86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customXml" Target="../customXml/item3.xml"/><Relationship Id="rId61" Type="http://schemas.openxmlformats.org/officeDocument/2006/relationships/worksheet" Target="worksheets/sheet61.xml"/><Relationship Id="rId8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6</xdr:col>
      <xdr:colOff>304800</xdr:colOff>
      <xdr:row>4</xdr:row>
      <xdr:rowOff>28575</xdr:rowOff>
    </xdr:to>
    <xdr:pic>
      <xdr:nvPicPr>
        <xdr:cNvPr id="3" name="Picture 2" descr="Text&#10;&#10;Description automatically generated">
          <a:extLst>
            <a:ext uri="{FF2B5EF4-FFF2-40B4-BE49-F238E27FC236}">
              <a16:creationId xmlns:a16="http://schemas.microsoft.com/office/drawing/2014/main" id="{A1778B70-A58A-4197-84D6-B8A7621BCA8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43275" y="0"/>
          <a:ext cx="2505075" cy="87630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383F39-F023-4A54-928E-3283453FEB24}">
  <dimension ref="A1:E87"/>
  <sheetViews>
    <sheetView showGridLines="0" tabSelected="1" workbookViewId="0">
      <selection activeCell="A5" sqref="A5:C5"/>
    </sheetView>
  </sheetViews>
  <sheetFormatPr defaultColWidth="8.88671875" defaultRowHeight="14.4" x14ac:dyDescent="0.3"/>
  <cols>
    <col min="1" max="3" width="16.6640625" style="2" customWidth="1"/>
    <col min="4" max="4" width="8.88671875" style="1"/>
    <col min="5" max="5" width="15.33203125" style="1" bestFit="1" customWidth="1"/>
    <col min="6" max="16384" width="8.88671875" style="1"/>
  </cols>
  <sheetData>
    <row r="1" spans="1:5" s="38" customFormat="1" ht="18" customHeight="1" x14ac:dyDescent="0.3">
      <c r="A1" s="42" t="s">
        <v>0</v>
      </c>
      <c r="B1" s="43"/>
      <c r="C1" s="43"/>
    </row>
    <row r="2" spans="1:5" s="38" customFormat="1" ht="18" customHeight="1" x14ac:dyDescent="0.3">
      <c r="A2" s="42" t="s">
        <v>1</v>
      </c>
      <c r="B2" s="43"/>
      <c r="C2" s="43"/>
    </row>
    <row r="3" spans="1:5" s="38" customFormat="1" ht="18.75" customHeight="1" thickBot="1" x14ac:dyDescent="0.35">
      <c r="A3" s="39" t="s">
        <v>186</v>
      </c>
      <c r="B3" s="40"/>
      <c r="C3" s="40"/>
    </row>
    <row r="4" spans="1:5" s="38" customFormat="1" ht="15.6" x14ac:dyDescent="0.3">
      <c r="A4" s="44" t="s">
        <v>2</v>
      </c>
      <c r="B4" s="45"/>
      <c r="C4" s="46"/>
    </row>
    <row r="5" spans="1:5" s="38" customFormat="1" ht="16.2" thickBot="1" x14ac:dyDescent="0.35">
      <c r="A5" s="39" t="s">
        <v>188</v>
      </c>
      <c r="B5" s="40"/>
      <c r="C5" s="41"/>
    </row>
    <row r="6" spans="1:5" ht="15" thickBot="1" x14ac:dyDescent="0.35">
      <c r="A6" s="21" t="s">
        <v>3</v>
      </c>
      <c r="B6" s="21" t="s">
        <v>4</v>
      </c>
      <c r="C6" s="21" t="s">
        <v>5</v>
      </c>
      <c r="E6" s="3"/>
    </row>
    <row r="7" spans="1:5" ht="15" thickBot="1" x14ac:dyDescent="0.35">
      <c r="A7" s="22">
        <v>1</v>
      </c>
      <c r="B7" s="23" t="s">
        <v>6</v>
      </c>
      <c r="C7" s="24">
        <v>4378645.1820827024</v>
      </c>
      <c r="E7" s="3"/>
    </row>
    <row r="8" spans="1:5" ht="15.6" thickTop="1" thickBot="1" x14ac:dyDescent="0.35">
      <c r="A8" s="25">
        <v>2</v>
      </c>
      <c r="B8" s="26" t="s">
        <v>7</v>
      </c>
      <c r="C8" s="27">
        <v>18293737.517855875</v>
      </c>
      <c r="E8" s="3"/>
    </row>
    <row r="9" spans="1:5" ht="15.6" thickTop="1" thickBot="1" x14ac:dyDescent="0.35">
      <c r="A9" s="25">
        <v>3</v>
      </c>
      <c r="B9" s="26" t="s">
        <v>8</v>
      </c>
      <c r="C9" s="27">
        <v>42039742.406614795</v>
      </c>
    </row>
    <row r="10" spans="1:5" ht="15.6" thickTop="1" thickBot="1" x14ac:dyDescent="0.35">
      <c r="A10" s="22">
        <v>4</v>
      </c>
      <c r="B10" s="26" t="s">
        <v>9</v>
      </c>
      <c r="C10" s="27">
        <v>6575071.1233240366</v>
      </c>
    </row>
    <row r="11" spans="1:5" ht="15.6" thickTop="1" thickBot="1" x14ac:dyDescent="0.35">
      <c r="A11" s="25">
        <v>5</v>
      </c>
      <c r="B11" s="26" t="s">
        <v>10</v>
      </c>
      <c r="C11" s="27">
        <v>10542972.030322786</v>
      </c>
    </row>
    <row r="12" spans="1:5" ht="15.6" thickTop="1" thickBot="1" x14ac:dyDescent="0.35">
      <c r="A12" s="25">
        <v>6</v>
      </c>
      <c r="B12" s="26" t="s">
        <v>11</v>
      </c>
      <c r="C12" s="27">
        <v>10307352.781154582</v>
      </c>
    </row>
    <row r="13" spans="1:5" ht="15.6" thickTop="1" thickBot="1" x14ac:dyDescent="0.35">
      <c r="A13" s="22">
        <v>7</v>
      </c>
      <c r="B13" s="26" t="s">
        <v>12</v>
      </c>
      <c r="C13" s="27">
        <v>40640212.188811488</v>
      </c>
    </row>
    <row r="14" spans="1:5" ht="15.6" thickTop="1" thickBot="1" x14ac:dyDescent="0.35">
      <c r="A14" s="25">
        <v>8</v>
      </c>
      <c r="B14" s="26" t="s">
        <v>13</v>
      </c>
      <c r="C14" s="27">
        <v>4679476.6042718263</v>
      </c>
    </row>
    <row r="15" spans="1:5" ht="15.6" thickTop="1" thickBot="1" x14ac:dyDescent="0.35">
      <c r="A15" s="25">
        <v>9</v>
      </c>
      <c r="B15" s="26" t="s">
        <v>14</v>
      </c>
      <c r="C15" s="27">
        <v>38274209.437628515</v>
      </c>
    </row>
    <row r="16" spans="1:5" ht="15.6" thickTop="1" thickBot="1" x14ac:dyDescent="0.35">
      <c r="A16" s="22">
        <v>10</v>
      </c>
      <c r="B16" s="26" t="s">
        <v>15</v>
      </c>
      <c r="C16" s="27">
        <v>15680157.153047429</v>
      </c>
    </row>
    <row r="17" spans="1:3" ht="15.6" thickTop="1" thickBot="1" x14ac:dyDescent="0.35">
      <c r="A17" s="25">
        <v>11</v>
      </c>
      <c r="B17" s="26" t="s">
        <v>16</v>
      </c>
      <c r="C17" s="27">
        <v>347901660.30506563</v>
      </c>
    </row>
    <row r="18" spans="1:3" ht="15.6" thickTop="1" thickBot="1" x14ac:dyDescent="0.35">
      <c r="A18" s="25">
        <v>12</v>
      </c>
      <c r="B18" s="26" t="s">
        <v>17</v>
      </c>
      <c r="C18" s="27">
        <v>20195963.595442928</v>
      </c>
    </row>
    <row r="19" spans="1:3" ht="15.6" thickTop="1" thickBot="1" x14ac:dyDescent="0.35">
      <c r="A19" s="22">
        <v>13</v>
      </c>
      <c r="B19" s="26" t="s">
        <v>18</v>
      </c>
      <c r="C19" s="27">
        <v>260536821.38229105</v>
      </c>
    </row>
    <row r="20" spans="1:3" ht="15.6" thickTop="1" thickBot="1" x14ac:dyDescent="0.35">
      <c r="A20" s="25">
        <v>14</v>
      </c>
      <c r="B20" s="26" t="s">
        <v>19</v>
      </c>
      <c r="C20" s="27">
        <v>12865470.763529712</v>
      </c>
    </row>
    <row r="21" spans="1:3" ht="15.6" thickTop="1" thickBot="1" x14ac:dyDescent="0.35">
      <c r="A21" s="25">
        <v>15</v>
      </c>
      <c r="B21" s="26" t="s">
        <v>20</v>
      </c>
      <c r="C21" s="27">
        <v>44011773.178101331</v>
      </c>
    </row>
    <row r="22" spans="1:3" ht="15.6" thickTop="1" thickBot="1" x14ac:dyDescent="0.35">
      <c r="A22" s="22">
        <v>16</v>
      </c>
      <c r="B22" s="26" t="s">
        <v>21</v>
      </c>
      <c r="C22" s="27">
        <v>207799568.40327117</v>
      </c>
    </row>
    <row r="23" spans="1:3" ht="15.6" thickTop="1" thickBot="1" x14ac:dyDescent="0.35">
      <c r="A23" s="25">
        <v>17</v>
      </c>
      <c r="B23" s="26" t="s">
        <v>22</v>
      </c>
      <c r="C23" s="27">
        <v>9898699.719917113</v>
      </c>
    </row>
    <row r="24" spans="1:3" ht="15.6" thickTop="1" thickBot="1" x14ac:dyDescent="0.35">
      <c r="A24" s="25">
        <v>18</v>
      </c>
      <c r="B24" s="26" t="s">
        <v>23</v>
      </c>
      <c r="C24" s="27">
        <v>53442666.873192012</v>
      </c>
    </row>
    <row r="25" spans="1:3" ht="15.6" thickTop="1" thickBot="1" x14ac:dyDescent="0.35">
      <c r="A25" s="22">
        <v>19</v>
      </c>
      <c r="B25" s="26" t="s">
        <v>24</v>
      </c>
      <c r="C25" s="27">
        <v>2489487.7400588216</v>
      </c>
    </row>
    <row r="26" spans="1:3" ht="15.6" thickTop="1" thickBot="1" x14ac:dyDescent="0.35">
      <c r="A26" s="25">
        <v>20</v>
      </c>
      <c r="B26" s="26" t="s">
        <v>25</v>
      </c>
      <c r="C26" s="27">
        <v>4611073.8622512743</v>
      </c>
    </row>
    <row r="27" spans="1:3" ht="15.6" thickTop="1" thickBot="1" x14ac:dyDescent="0.35">
      <c r="A27" s="25">
        <v>21</v>
      </c>
      <c r="B27" s="26" t="s">
        <v>26</v>
      </c>
      <c r="C27" s="27">
        <v>25789905.735993858</v>
      </c>
    </row>
    <row r="28" spans="1:3" ht="15.6" thickTop="1" thickBot="1" x14ac:dyDescent="0.35">
      <c r="A28" s="22">
        <v>22</v>
      </c>
      <c r="B28" s="26" t="s">
        <v>27</v>
      </c>
      <c r="C28" s="27">
        <v>11073121.29176503</v>
      </c>
    </row>
    <row r="29" spans="1:3" ht="15.6" thickTop="1" thickBot="1" x14ac:dyDescent="0.35">
      <c r="A29" s="25">
        <v>23</v>
      </c>
      <c r="B29" s="26" t="s">
        <v>28</v>
      </c>
      <c r="C29" s="27">
        <v>4632489.9423984913</v>
      </c>
    </row>
    <row r="30" spans="1:3" ht="15.6" thickTop="1" thickBot="1" x14ac:dyDescent="0.35">
      <c r="A30" s="25">
        <v>24</v>
      </c>
      <c r="B30" s="26" t="s">
        <v>29</v>
      </c>
      <c r="C30" s="27">
        <v>11690201.203062177</v>
      </c>
    </row>
    <row r="31" spans="1:3" ht="15.6" thickTop="1" thickBot="1" x14ac:dyDescent="0.35">
      <c r="A31" s="22">
        <v>25</v>
      </c>
      <c r="B31" s="26" t="s">
        <v>30</v>
      </c>
      <c r="C31" s="27">
        <v>989498.31136858021</v>
      </c>
    </row>
    <row r="32" spans="1:3" ht="15.6" thickTop="1" thickBot="1" x14ac:dyDescent="0.35">
      <c r="A32" s="25">
        <v>26</v>
      </c>
      <c r="B32" s="26" t="s">
        <v>31</v>
      </c>
      <c r="C32" s="27">
        <v>30161854.762276232</v>
      </c>
    </row>
    <row r="33" spans="1:3" ht="15.6" thickTop="1" thickBot="1" x14ac:dyDescent="0.35">
      <c r="A33" s="25">
        <v>27</v>
      </c>
      <c r="B33" s="26" t="s">
        <v>32</v>
      </c>
      <c r="C33" s="27">
        <v>41108761.016149163</v>
      </c>
    </row>
    <row r="34" spans="1:3" ht="15.6" thickTop="1" thickBot="1" x14ac:dyDescent="0.35">
      <c r="A34" s="22">
        <v>28</v>
      </c>
      <c r="B34" s="26" t="s">
        <v>33</v>
      </c>
      <c r="C34" s="27">
        <v>2743133.8003414171</v>
      </c>
    </row>
    <row r="35" spans="1:3" ht="15.6" thickTop="1" thickBot="1" x14ac:dyDescent="0.35">
      <c r="A35" s="25">
        <v>29</v>
      </c>
      <c r="B35" s="26" t="s">
        <v>34</v>
      </c>
      <c r="C35" s="27">
        <v>3213933.9866835242</v>
      </c>
    </row>
    <row r="36" spans="1:3" ht="15.6" thickTop="1" thickBot="1" x14ac:dyDescent="0.35">
      <c r="A36" s="25">
        <v>30</v>
      </c>
      <c r="B36" s="26" t="s">
        <v>35</v>
      </c>
      <c r="C36" s="27">
        <v>35953671.554311827</v>
      </c>
    </row>
    <row r="37" spans="1:3" ht="15.6" thickTop="1" thickBot="1" x14ac:dyDescent="0.35">
      <c r="A37" s="22">
        <v>31</v>
      </c>
      <c r="B37" s="26" t="s">
        <v>36</v>
      </c>
      <c r="C37" s="27">
        <v>6841140.7847503461</v>
      </c>
    </row>
    <row r="38" spans="1:3" ht="15.6" thickTop="1" thickBot="1" x14ac:dyDescent="0.35">
      <c r="A38" s="25">
        <v>32</v>
      </c>
      <c r="B38" s="26" t="s">
        <v>37</v>
      </c>
      <c r="C38" s="27">
        <v>101464072.49681132</v>
      </c>
    </row>
    <row r="39" spans="1:3" ht="15.6" thickTop="1" thickBot="1" x14ac:dyDescent="0.35">
      <c r="A39" s="25">
        <v>33</v>
      </c>
      <c r="B39" s="26" t="s">
        <v>38</v>
      </c>
      <c r="C39" s="27">
        <v>17527361.205697905</v>
      </c>
    </row>
    <row r="40" spans="1:3" ht="15.6" thickTop="1" thickBot="1" x14ac:dyDescent="0.35">
      <c r="A40" s="22">
        <v>34</v>
      </c>
      <c r="B40" s="26" t="s">
        <v>39</v>
      </c>
      <c r="C40" s="27">
        <v>123745865.29394449</v>
      </c>
    </row>
    <row r="41" spans="1:3" ht="15.6" thickTop="1" thickBot="1" x14ac:dyDescent="0.35">
      <c r="A41" s="25">
        <v>35</v>
      </c>
      <c r="B41" s="26" t="s">
        <v>40</v>
      </c>
      <c r="C41" s="27">
        <v>21310444.822028078</v>
      </c>
    </row>
    <row r="42" spans="1:3" ht="15.6" thickTop="1" thickBot="1" x14ac:dyDescent="0.35">
      <c r="A42" s="25">
        <v>36</v>
      </c>
      <c r="B42" s="26" t="s">
        <v>41</v>
      </c>
      <c r="C42" s="27">
        <v>81340584.652257472</v>
      </c>
    </row>
    <row r="43" spans="1:3" ht="15.6" thickTop="1" thickBot="1" x14ac:dyDescent="0.35">
      <c r="A43" s="22">
        <v>37</v>
      </c>
      <c r="B43" s="26" t="s">
        <v>42</v>
      </c>
      <c r="C43" s="27">
        <v>40392551.321013473</v>
      </c>
    </row>
    <row r="44" spans="1:3" ht="15.6" thickTop="1" thickBot="1" x14ac:dyDescent="0.35">
      <c r="A44" s="25">
        <v>38</v>
      </c>
      <c r="B44" s="26" t="s">
        <v>43</v>
      </c>
      <c r="C44" s="27">
        <v>4997918.621899046</v>
      </c>
    </row>
    <row r="45" spans="1:3" ht="15.6" thickTop="1" thickBot="1" x14ac:dyDescent="0.35">
      <c r="A45" s="25">
        <v>39</v>
      </c>
      <c r="B45" s="26" t="s">
        <v>44</v>
      </c>
      <c r="C45" s="27">
        <v>19797044.525210436</v>
      </c>
    </row>
    <row r="46" spans="1:3" ht="15.6" thickTop="1" thickBot="1" x14ac:dyDescent="0.35">
      <c r="A46" s="22">
        <v>40</v>
      </c>
      <c r="B46" s="26" t="s">
        <v>45</v>
      </c>
      <c r="C46" s="27">
        <v>14175968.893045384</v>
      </c>
    </row>
    <row r="47" spans="1:3" ht="15.6" thickTop="1" thickBot="1" x14ac:dyDescent="0.35">
      <c r="A47" s="25">
        <v>41</v>
      </c>
      <c r="B47" s="26" t="s">
        <v>46</v>
      </c>
      <c r="C47" s="27">
        <v>6581550.1952263629</v>
      </c>
    </row>
    <row r="48" spans="1:3" ht="15.6" thickTop="1" thickBot="1" x14ac:dyDescent="0.35">
      <c r="A48" s="25">
        <v>42</v>
      </c>
      <c r="B48" s="26" t="s">
        <v>47</v>
      </c>
      <c r="C48" s="27">
        <v>11064458.771955043</v>
      </c>
    </row>
    <row r="49" spans="1:3" ht="15.6" thickTop="1" thickBot="1" x14ac:dyDescent="0.35">
      <c r="A49" s="22">
        <v>43</v>
      </c>
      <c r="B49" s="26" t="s">
        <v>48</v>
      </c>
      <c r="C49" s="27">
        <v>970976.24225135986</v>
      </c>
    </row>
    <row r="50" spans="1:3" ht="15.6" thickTop="1" thickBot="1" x14ac:dyDescent="0.35">
      <c r="A50" s="25">
        <v>44</v>
      </c>
      <c r="B50" s="26" t="s">
        <v>49</v>
      </c>
      <c r="C50" s="27">
        <v>13326355.724898539</v>
      </c>
    </row>
    <row r="51" spans="1:3" ht="15.6" thickTop="1" thickBot="1" x14ac:dyDescent="0.35">
      <c r="A51" s="25">
        <v>45</v>
      </c>
      <c r="B51" s="26" t="s">
        <v>50</v>
      </c>
      <c r="C51" s="27">
        <v>4542796.0923635056</v>
      </c>
    </row>
    <row r="52" spans="1:3" ht="15.6" thickTop="1" thickBot="1" x14ac:dyDescent="0.35">
      <c r="A52" s="22">
        <v>46</v>
      </c>
      <c r="B52" s="26" t="s">
        <v>51</v>
      </c>
      <c r="C52" s="27">
        <v>6984964.9918184336</v>
      </c>
    </row>
    <row r="53" spans="1:3" ht="15.6" thickTop="1" thickBot="1" x14ac:dyDescent="0.35">
      <c r="A53" s="25">
        <v>47</v>
      </c>
      <c r="B53" s="26" t="s">
        <v>52</v>
      </c>
      <c r="C53" s="27">
        <v>55033566.51620362</v>
      </c>
    </row>
    <row r="54" spans="1:3" ht="15.6" thickTop="1" thickBot="1" x14ac:dyDescent="0.35">
      <c r="A54" s="25">
        <v>48</v>
      </c>
      <c r="B54" s="26" t="s">
        <v>53</v>
      </c>
      <c r="C54" s="27">
        <v>387402.329056021</v>
      </c>
    </row>
    <row r="55" spans="1:3" ht="15.6" thickTop="1" thickBot="1" x14ac:dyDescent="0.35">
      <c r="A55" s="22">
        <v>49</v>
      </c>
      <c r="B55" s="26" t="s">
        <v>54</v>
      </c>
      <c r="C55" s="27">
        <v>1432681.4137865654</v>
      </c>
    </row>
    <row r="56" spans="1:3" ht="15.6" thickTop="1" thickBot="1" x14ac:dyDescent="0.35">
      <c r="A56" s="25">
        <v>50</v>
      </c>
      <c r="B56" s="26" t="s">
        <v>55</v>
      </c>
      <c r="C56" s="27">
        <v>139432915.60103744</v>
      </c>
    </row>
    <row r="57" spans="1:3" ht="15.6" thickTop="1" thickBot="1" x14ac:dyDescent="0.35">
      <c r="A57" s="25">
        <v>51</v>
      </c>
      <c r="B57" s="26" t="s">
        <v>56</v>
      </c>
      <c r="C57" s="27">
        <v>11594018.581516597</v>
      </c>
    </row>
    <row r="58" spans="1:3" ht="15.6" thickTop="1" thickBot="1" x14ac:dyDescent="0.35">
      <c r="A58" s="22">
        <v>52</v>
      </c>
      <c r="B58" s="26" t="s">
        <v>57</v>
      </c>
      <c r="C58" s="27">
        <v>8770519.1804409754</v>
      </c>
    </row>
    <row r="59" spans="1:3" ht="15.6" thickTop="1" thickBot="1" x14ac:dyDescent="0.35">
      <c r="A59" s="25">
        <v>53</v>
      </c>
      <c r="B59" s="26" t="s">
        <v>58</v>
      </c>
      <c r="C59" s="27">
        <v>8251024.7008773722</v>
      </c>
    </row>
    <row r="60" spans="1:3" ht="15.6" thickTop="1" thickBot="1" x14ac:dyDescent="0.35">
      <c r="A60" s="25">
        <v>54</v>
      </c>
      <c r="B60" s="26" t="s">
        <v>59</v>
      </c>
      <c r="C60" s="27">
        <v>12169141.862083916</v>
      </c>
    </row>
    <row r="61" spans="1:3" ht="15.6" thickTop="1" thickBot="1" x14ac:dyDescent="0.35">
      <c r="A61" s="22">
        <v>55</v>
      </c>
      <c r="B61" s="26" t="s">
        <v>60</v>
      </c>
      <c r="C61" s="27">
        <v>6283800.8860919047</v>
      </c>
    </row>
    <row r="62" spans="1:3" ht="15.6" thickTop="1" thickBot="1" x14ac:dyDescent="0.35">
      <c r="A62" s="25">
        <v>56</v>
      </c>
      <c r="B62" s="26" t="s">
        <v>61</v>
      </c>
      <c r="C62" s="27">
        <v>3859952.2471263162</v>
      </c>
    </row>
    <row r="63" spans="1:3" ht="15.6" thickTop="1" thickBot="1" x14ac:dyDescent="0.35">
      <c r="A63" s="25">
        <v>57</v>
      </c>
      <c r="B63" s="26" t="s">
        <v>62</v>
      </c>
      <c r="C63" s="27">
        <v>60024527.268459193</v>
      </c>
    </row>
    <row r="64" spans="1:3" ht="15.6" thickTop="1" thickBot="1" x14ac:dyDescent="0.35">
      <c r="A64" s="22">
        <v>58</v>
      </c>
      <c r="B64" s="26" t="s">
        <v>63</v>
      </c>
      <c r="C64" s="27">
        <v>219042216.78400406</v>
      </c>
    </row>
    <row r="65" spans="1:3" ht="15.6" thickTop="1" thickBot="1" x14ac:dyDescent="0.35">
      <c r="A65" s="25">
        <v>59</v>
      </c>
      <c r="B65" s="26" t="s">
        <v>64</v>
      </c>
      <c r="C65" s="27">
        <v>8489376.8896982856</v>
      </c>
    </row>
    <row r="66" spans="1:3" ht="15.6" thickTop="1" thickBot="1" x14ac:dyDescent="0.35">
      <c r="A66" s="25">
        <v>60</v>
      </c>
      <c r="B66" s="26" t="s">
        <v>65</v>
      </c>
      <c r="C66" s="27">
        <v>6519011.8005824257</v>
      </c>
    </row>
    <row r="67" spans="1:3" ht="15.6" thickTop="1" thickBot="1" x14ac:dyDescent="0.35">
      <c r="A67" s="22">
        <v>61</v>
      </c>
      <c r="B67" s="26" t="s">
        <v>66</v>
      </c>
      <c r="C67" s="27">
        <v>21550502.544175409</v>
      </c>
    </row>
    <row r="68" spans="1:3" ht="15.6" thickTop="1" thickBot="1" x14ac:dyDescent="0.35">
      <c r="A68" s="25">
        <v>62</v>
      </c>
      <c r="B68" s="26" t="s">
        <v>67</v>
      </c>
      <c r="C68" s="27">
        <v>6765048.367368605</v>
      </c>
    </row>
    <row r="69" spans="1:3" ht="15.6" thickTop="1" thickBot="1" x14ac:dyDescent="0.35">
      <c r="A69" s="25">
        <v>63</v>
      </c>
      <c r="B69" s="26" t="s">
        <v>68</v>
      </c>
      <c r="C69" s="27">
        <v>9901995.5404297803</v>
      </c>
    </row>
    <row r="70" spans="1:3" ht="15.6" thickTop="1" thickBot="1" x14ac:dyDescent="0.35">
      <c r="A70" s="22">
        <v>64</v>
      </c>
      <c r="B70" s="26" t="s">
        <v>69</v>
      </c>
      <c r="C70" s="27">
        <v>14924551.912203012</v>
      </c>
    </row>
    <row r="71" spans="1:3" ht="15.6" thickTop="1" thickBot="1" x14ac:dyDescent="0.35">
      <c r="A71" s="25">
        <v>65</v>
      </c>
      <c r="B71" s="26" t="s">
        <v>70</v>
      </c>
      <c r="C71" s="27">
        <v>739806353.85821545</v>
      </c>
    </row>
    <row r="72" spans="1:3" ht="15.6" thickTop="1" thickBot="1" x14ac:dyDescent="0.35">
      <c r="A72" s="25">
        <v>66</v>
      </c>
      <c r="B72" s="26" t="s">
        <v>71</v>
      </c>
      <c r="C72" s="27">
        <v>12829828.347033082</v>
      </c>
    </row>
    <row r="73" spans="1:3" ht="15.6" thickTop="1" thickBot="1" x14ac:dyDescent="0.35">
      <c r="A73" s="22">
        <v>67</v>
      </c>
      <c r="B73" s="26" t="s">
        <v>72</v>
      </c>
      <c r="C73" s="27">
        <v>26424867.388184492</v>
      </c>
    </row>
    <row r="74" spans="1:3" ht="15.6" thickTop="1" thickBot="1" x14ac:dyDescent="0.35">
      <c r="A74" s="25">
        <v>68</v>
      </c>
      <c r="B74" s="26" t="s">
        <v>73</v>
      </c>
      <c r="C74" s="27">
        <v>33987048.032349303</v>
      </c>
    </row>
    <row r="75" spans="1:3" ht="15.6" thickTop="1" thickBot="1" x14ac:dyDescent="0.35">
      <c r="A75" s="25">
        <v>69</v>
      </c>
      <c r="B75" s="26" t="s">
        <v>74</v>
      </c>
      <c r="C75" s="27">
        <v>16915492.945614088</v>
      </c>
    </row>
    <row r="76" spans="1:3" ht="15.6" thickTop="1" thickBot="1" x14ac:dyDescent="0.35">
      <c r="A76" s="22">
        <v>70</v>
      </c>
      <c r="B76" s="26" t="s">
        <v>75</v>
      </c>
      <c r="C76" s="27">
        <v>94834281.728836358</v>
      </c>
    </row>
    <row r="77" spans="1:3" ht="15.6" thickTop="1" thickBot="1" x14ac:dyDescent="0.35">
      <c r="A77" s="25">
        <v>71</v>
      </c>
      <c r="B77" s="26" t="s">
        <v>76</v>
      </c>
      <c r="C77" s="27">
        <v>24904905.689969599</v>
      </c>
    </row>
    <row r="78" spans="1:3" ht="15.6" thickTop="1" thickBot="1" x14ac:dyDescent="0.35">
      <c r="A78" s="25">
        <v>72</v>
      </c>
      <c r="B78" s="26" t="s">
        <v>77</v>
      </c>
      <c r="C78" s="27">
        <v>8213592.4905526899</v>
      </c>
    </row>
    <row r="79" spans="1:3" ht="15.6" thickTop="1" thickBot="1" x14ac:dyDescent="0.35">
      <c r="A79" s="22">
        <v>73</v>
      </c>
      <c r="B79" s="26" t="s">
        <v>78</v>
      </c>
      <c r="C79" s="27">
        <v>22999846.913462244</v>
      </c>
    </row>
    <row r="80" spans="1:3" ht="15.6" thickTop="1" thickBot="1" x14ac:dyDescent="0.35">
      <c r="A80" s="25">
        <v>74</v>
      </c>
      <c r="B80" s="26" t="s">
        <v>79</v>
      </c>
      <c r="C80" s="27">
        <v>28372941.108955957</v>
      </c>
    </row>
    <row r="81" spans="1:5" ht="15.6" thickTop="1" thickBot="1" x14ac:dyDescent="0.35">
      <c r="A81" s="25">
        <v>75</v>
      </c>
      <c r="B81" s="26" t="s">
        <v>80</v>
      </c>
      <c r="C81" s="27">
        <v>3213466.0381101733</v>
      </c>
    </row>
    <row r="82" spans="1:5" ht="15.6" thickTop="1" thickBot="1" x14ac:dyDescent="0.35">
      <c r="A82" s="22">
        <v>76</v>
      </c>
      <c r="B82" s="26" t="s">
        <v>81</v>
      </c>
      <c r="C82" s="27">
        <v>5142346.8639754457</v>
      </c>
    </row>
    <row r="83" spans="1:5" ht="15.6" thickTop="1" thickBot="1" x14ac:dyDescent="0.35">
      <c r="A83" s="25">
        <v>77</v>
      </c>
      <c r="B83" s="26" t="s">
        <v>82</v>
      </c>
      <c r="C83" s="27">
        <v>8981575.9785229526</v>
      </c>
    </row>
    <row r="84" spans="1:5" ht="15.6" thickTop="1" thickBot="1" x14ac:dyDescent="0.35">
      <c r="A84" s="28">
        <v>78</v>
      </c>
      <c r="B84" s="29" t="s">
        <v>83</v>
      </c>
      <c r="C84" s="30">
        <v>21352601.040995143</v>
      </c>
    </row>
    <row r="85" spans="1:5" x14ac:dyDescent="0.3">
      <c r="C85" s="4"/>
      <c r="E85" s="3"/>
    </row>
    <row r="87" spans="1:5" x14ac:dyDescent="0.3">
      <c r="C87" s="4"/>
    </row>
  </sheetData>
  <mergeCells count="5">
    <mergeCell ref="A5:C5"/>
    <mergeCell ref="A1:C1"/>
    <mergeCell ref="A2:C2"/>
    <mergeCell ref="A3:C3"/>
    <mergeCell ref="A4:C4"/>
  </mergeCells>
  <hyperlinks>
    <hyperlink ref="B81" location="Vieques!A1" display="Vieques" xr:uid="{F0384720-0FD9-4208-9D94-8367A73642ED}"/>
    <hyperlink ref="B82" location="Villalba!A1" display="Villalba" xr:uid="{9BF86CD4-CF10-4E23-9390-CF19FAD95D71}"/>
    <hyperlink ref="B83" location="Yabucoa!A1" display="Yabucoa" xr:uid="{ACA7F9B3-6E6D-4870-816D-2661DDDBE4DC}"/>
    <hyperlink ref="B84" location="Yauco!A1" display="Yauco" xr:uid="{9118FB4B-447D-444D-93B6-CEECBE11A940}"/>
    <hyperlink ref="B80" location="VegaBaja!A1" display="Vega Baja" xr:uid="{98EA1CBA-B265-4337-AAF9-D51BE0EC9C1A}"/>
    <hyperlink ref="B79" location="VegaAlta!A1" display="Vega Alta" xr:uid="{5DD0798B-F249-445D-9370-FB8AB2A8390A}"/>
    <hyperlink ref="B78" location="Utuado!A1" display="Utuado" xr:uid="{2E12F0B8-88A1-49A7-9811-1E2039CF3CFB}"/>
    <hyperlink ref="B77" location="TrujilloAlto!A1" display="Trujillo Alto" xr:uid="{9BFE23F5-E71D-46BE-B96A-2B745565391E}"/>
    <hyperlink ref="B76" location="ToaBaja!A1" display="Toa Baja" xr:uid="{472FF355-2797-4886-AF8D-2C4269AE5322}"/>
    <hyperlink ref="B75" location="ToaAlta!A1" display="Toa Alta" xr:uid="{98F50787-51B9-4AE8-AE22-6DDCD231C822}"/>
    <hyperlink ref="B74" location="SantaIsabel!A1" display="Santa Isabel" xr:uid="{265EE824-145E-4A87-8169-801D5FABE18A}"/>
    <hyperlink ref="B73" location="SanSebastian!A1" display="San Sebastián" xr:uid="{412225D9-F6F9-49D0-AF96-FBA6C1804CF1}"/>
    <hyperlink ref="B72" location="SanLorenzo!A1" display="San Lorenzo" xr:uid="{D4DC2765-DD27-454A-9B0B-35E1FAED3068}"/>
    <hyperlink ref="B71" location="SanJuan!A1" display="San Juan" xr:uid="{0A3FD92A-5FF8-4C20-9466-6678E16BC10E}"/>
    <hyperlink ref="B70" location="SanGerman!A1" display="San Gérman" xr:uid="{71C96D99-F60C-4AAA-9899-4095CB89A28F}"/>
    <hyperlink ref="B69" location="Salinas!A1" display="Salinas" xr:uid="{0DED5046-EA37-4D04-812C-40A04FC81F29}"/>
    <hyperlink ref="B68" location="SabanaGrande!A1" display="Sabana Grande" xr:uid="{6EF230B1-9082-4572-8444-D42862D971AE}"/>
    <hyperlink ref="B67" location="RioGrande!A1" display="Río Grande" xr:uid="{0C777284-740A-4289-99B4-18C1D15080C1}"/>
    <hyperlink ref="B66" location="Rincon!A1" display="Rincón" xr:uid="{A211CC4E-C705-4A9D-84A2-499966F69B8B}"/>
    <hyperlink ref="B65" location="Quebradillas!A1" display="Quebradillas" xr:uid="{E41FF3DB-1E51-449D-83F8-F2284BF708B5}"/>
    <hyperlink ref="B64" location="Ponce!A1" display="Ponce" xr:uid="{2FFD401C-89B4-4827-A6C1-096ED76CC198}"/>
    <hyperlink ref="B63" location="Penuelas!A1" display="Peñuelas" xr:uid="{F954591B-C2B7-4592-8039-2DFC406653B0}"/>
    <hyperlink ref="B62" location="Patillas!A1" display="Patillas" xr:uid="{F00D6C05-D6F6-45BE-9BBB-0092D1D7C5EC}"/>
    <hyperlink ref="B61" location="Orocovis!A1" display="Orocovis" xr:uid="{6700197B-BA0D-407C-81F5-C501636E48B3}"/>
    <hyperlink ref="B60" location="Naranjito!A1" display="Naranjito" xr:uid="{6EEA63D4-BC91-49FC-BCF8-2948AD9AFA9A}"/>
    <hyperlink ref="B59" location="Naguabo!A1" display="Naguabo" xr:uid="{E35EA7BF-24CB-487F-B01C-97367DDA3ABE}"/>
    <hyperlink ref="B58" location="Morovis!A1" display="Morovis" xr:uid="{BE662483-100A-4A2E-8575-8A833121ECD2}"/>
    <hyperlink ref="B57" location="Moca!A1" display="Moca" xr:uid="{551D1677-DE3A-40E9-AACA-DE1FC5224760}"/>
    <hyperlink ref="B56" location="Mayaguez!A1" display="Mayagüez" xr:uid="{C83E77D5-E644-45C7-9AA9-F11D29AAD35E}"/>
    <hyperlink ref="B55" location="Maunabo!A1" display="Maunabo" xr:uid="{6161534A-0859-4F5F-AE15-1339572E44F4}"/>
    <hyperlink ref="B54" location="Maricao!A1" display="Maricao" xr:uid="{8058F9B5-B25B-4AC8-B094-947CF2530457}"/>
    <hyperlink ref="B53" location="Manati!A1" display="Manatí" xr:uid="{D233915D-8574-4B75-912A-20268E5F2971}"/>
    <hyperlink ref="B52" location="Luquillo!A1" display="Luquillo" xr:uid="{C421BA9D-DC82-4987-B40E-FF292B8ECC01}"/>
    <hyperlink ref="B51" location="Loiza!A1" display="Loíza" xr:uid="{2E97F82B-2407-4318-879D-3831D5CC990A}"/>
    <hyperlink ref="B50" location="LasPiedras!A1" display="Las Piedras" xr:uid="{28BE08DE-0F11-4170-B0AE-8A2718504A51}"/>
    <hyperlink ref="B49" location="LasMarias!A1" display="Las Marías" xr:uid="{EF8E3439-F249-4083-95AC-CDA32CD33965}"/>
    <hyperlink ref="B48" location="Lares!A1" display="Lares" xr:uid="{8ADE688C-08D6-4064-A3E6-A8B445EB0821}"/>
    <hyperlink ref="B47" location="Lajas!A1" display="Lajas" xr:uid="{F58EBCF3-1257-45DF-B5EC-07B06DF13B22}"/>
    <hyperlink ref="B46" location="Juncos!A1" display="Juncos" xr:uid="{42999DC5-B495-4C8E-9A98-6E9B0A43E841}"/>
    <hyperlink ref="B45" location="JuanaDiaz!A1" display="Juana Díaz" xr:uid="{AC43E5A7-5999-4567-9DA8-A693D04E86CF}"/>
    <hyperlink ref="B44" location="Jayuya!A1" display="Jayuya" xr:uid="{890E53E3-D5A4-48A1-BE4A-D96DF57357A6}"/>
    <hyperlink ref="B43" location="Isabela!A1" display="Isabela" xr:uid="{D9375F1C-EA45-437B-9888-449DE48B3D31}"/>
    <hyperlink ref="B42" location="Humacao!A1" display="Humacao" xr:uid="{AA10CBCF-FEBB-498C-8AE7-8F5CB9740D7F}"/>
    <hyperlink ref="B41" location="Hormigueros!A1" display="Hormigueros" xr:uid="{487DAF88-AD25-433A-8AB0-A59DA6EC61FB}"/>
    <hyperlink ref="B40" location="Hatillo!A1" display="Hatillo" xr:uid="{54BB7133-522F-4A83-9618-3FAC365A49DB}"/>
    <hyperlink ref="B39" location="Gurabo!A1" display="Gurabo" xr:uid="{5E7C8259-5855-423A-A821-DAD9C4375BFF}"/>
    <hyperlink ref="B38" location="Guaynabo!A1" display="Guaynabo" xr:uid="{EAA77DED-6326-4E9D-A468-5025D1624B9C}"/>
    <hyperlink ref="B37" location="Guayanilla!A1" display="Guayanilla" xr:uid="{367ED740-D8C5-4883-8EC0-DD0B312BBC98}"/>
    <hyperlink ref="B36" location="Guayama!A1" display="Guayama" xr:uid="{F97E3F2E-6829-40B9-8750-F7D923DB739C}"/>
    <hyperlink ref="B35" location="Guanica!A1" display="Guánica" xr:uid="{E791F112-39E8-4898-9889-BB5E9B78184C}"/>
    <hyperlink ref="B34" location="Florida!A1" display="Florida" xr:uid="{9E06F58D-F653-4BEA-9B92-2572FD55AFB9}"/>
    <hyperlink ref="B33" location="Fajardo!A1" display="Fajardo" xr:uid="{C5E795F9-8361-4F8E-BC2A-5765A0446C81}"/>
    <hyperlink ref="B32" location="Dorado!A1" display="Dorado" xr:uid="{57F9A84F-0D9F-460D-B300-5A3097254F5E}"/>
    <hyperlink ref="B31" location="Culebra!A1" display="Culebra" xr:uid="{D27EFC06-4853-44ED-B032-6B6E63707F08}"/>
    <hyperlink ref="B30" location="Corozal!A1" display="Corozal" xr:uid="{5434E736-7C68-46D7-9DC7-0B20BC8FB44F}"/>
    <hyperlink ref="B29" location="Comerio!A1" display="Comerío" xr:uid="{69E5DA9A-1F79-44FA-A59C-F7980EC41619}"/>
    <hyperlink ref="B28" location="Coamo!A1" display="Coamo" xr:uid="{B27D4C85-A790-432B-9BBF-588085209BF7}"/>
    <hyperlink ref="B27" location="Cidra!A1" display="Cidra" xr:uid="{7FA91989-F135-46FE-A2CE-4C00DC9418F9}"/>
    <hyperlink ref="B26" location="Ciales!A1" display="Ciales" xr:uid="{C2ADFF94-7A19-48C3-912C-23E9CF650A34}"/>
    <hyperlink ref="B25" location="Ceiba!A1" display="Ceiba" xr:uid="{7F6F678B-7E62-47E6-A680-B22FC0CD4484}"/>
    <hyperlink ref="B24" location="Cayey!A1" display="Cayey" xr:uid="{9C3212A8-6636-4C06-97E6-9C0F96DD40E8}"/>
    <hyperlink ref="B23" location="Catano!A1" display="Cataño" xr:uid="{A7CFC76A-61A8-4103-BBC3-EBB43C7F0142}"/>
    <hyperlink ref="B22" location="Carolina!A1" display="Carolina" xr:uid="{101D78FC-07F0-4F14-A506-3F38793EC320}"/>
    <hyperlink ref="B21" location="Canovanas!A1" display="Canóvanas" xr:uid="{FE715E78-B198-4770-BC89-092F8156C981}"/>
    <hyperlink ref="B20" location="Camuy!A1" display="Camuy" xr:uid="{0B635207-C871-4965-92F6-B2C0FE7B4694}"/>
    <hyperlink ref="B19" location="Caguas!A1" display="Caguas" xr:uid="{965C91BC-4CCD-4441-A97B-0A1745034B60}"/>
    <hyperlink ref="B18" location="CaboRojo!A1" display="Cabo Rojo" xr:uid="{80EE55C5-7EC3-4304-A123-4B7D9698BCD1}"/>
    <hyperlink ref="B17" location="Bayamon!A1" display="Bayamón" xr:uid="{DAFA5852-64C8-421C-8DA7-9DA2FAC4F2F4}"/>
    <hyperlink ref="B16" location="Barranquitas!A1" display="Barranquitas" xr:uid="{635AA57F-F5BD-4589-8DE5-92B5308A07A6}"/>
    <hyperlink ref="B15" location="Barceloneta!A1" display="Barceloneta" xr:uid="{91B31834-5F88-4E83-8FB1-F1016E3DF38B}"/>
    <hyperlink ref="B14" location="Arroyo!A1" display="Arroyo" xr:uid="{3213CA25-0FDD-48E1-806A-93658A57C48F}"/>
    <hyperlink ref="B13" location="Arecibo!A1" display="Arecibo" xr:uid="{C7086BE1-A698-4FD9-9F71-869F9D2C83A7}"/>
    <hyperlink ref="B12" location="Anasco!A1" display="Añasco" xr:uid="{CAC0EE1D-305A-48F6-A7C7-F6BDCAB6E224}"/>
    <hyperlink ref="B11" location="Aibonito!A1" display="Aibonito" xr:uid="{3DAB6370-C906-43BB-9E8E-205159EDC3AF}"/>
    <hyperlink ref="B10" location="AguasBuenas!A1" display="Aguas Buenas" xr:uid="{60F13CFF-ABA2-4237-864F-4B3D90EAC1CC}"/>
    <hyperlink ref="B9" location="Aguadilla!A1" display="Aguadilla" xr:uid="{84CC39F5-0FC7-491A-A3F4-9F7DD7C9D199}"/>
    <hyperlink ref="B8" location="Aguada!A1" display="Aguada" xr:uid="{00859ADD-0085-48A0-B111-A1FFAA8A0D18}"/>
    <hyperlink ref="B7" location="Adjuntas!A1" display="Adjuntas" xr:uid="{39B648C4-1504-47D4-AADC-0F17472BFC2A}"/>
  </hyperlink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01A828-2FF5-40AC-9883-CED77730BAD5}">
  <dimension ref="A1:D23"/>
  <sheetViews>
    <sheetView workbookViewId="0">
      <selection activeCell="A2" sqref="A2:D2"/>
    </sheetView>
  </sheetViews>
  <sheetFormatPr defaultColWidth="8.88671875" defaultRowHeight="14.4" x14ac:dyDescent="0.3"/>
  <cols>
    <col min="1" max="1" width="8.109375" style="1" customWidth="1"/>
    <col min="2" max="2" width="42.6640625" style="1" customWidth="1"/>
    <col min="3" max="3" width="18.33203125" style="1" customWidth="1"/>
    <col min="4" max="4" width="17.33203125" style="1" customWidth="1"/>
    <col min="5" max="16384" width="8.88671875" style="1"/>
  </cols>
  <sheetData>
    <row r="1" spans="1:4" x14ac:dyDescent="0.3">
      <c r="A1" s="47" t="s">
        <v>2</v>
      </c>
      <c r="B1" s="48"/>
      <c r="C1" s="48"/>
      <c r="D1" s="49"/>
    </row>
    <row r="2" spans="1:4" x14ac:dyDescent="0.3">
      <c r="A2" s="50" t="s">
        <v>188</v>
      </c>
      <c r="B2" s="56"/>
      <c r="C2" s="56"/>
      <c r="D2" s="52"/>
    </row>
    <row r="3" spans="1:4" ht="15" thickBot="1" x14ac:dyDescent="0.35">
      <c r="A3" s="53" t="s">
        <v>114</v>
      </c>
      <c r="B3" s="54"/>
      <c r="C3" s="54"/>
      <c r="D3" s="55"/>
    </row>
    <row r="4" spans="1:4" ht="15" thickBot="1" x14ac:dyDescent="0.35">
      <c r="A4" s="5" t="s">
        <v>3</v>
      </c>
      <c r="B4" s="5" t="s">
        <v>85</v>
      </c>
      <c r="C4" s="5" t="s">
        <v>86</v>
      </c>
      <c r="D4" s="6" t="s">
        <v>87</v>
      </c>
    </row>
    <row r="5" spans="1:4" ht="15" thickBot="1" x14ac:dyDescent="0.35">
      <c r="A5" s="11">
        <v>1</v>
      </c>
      <c r="B5" s="12" t="s">
        <v>88</v>
      </c>
      <c r="C5" s="13">
        <v>174.60496181261425</v>
      </c>
      <c r="D5" s="14">
        <f>C5/C$23</f>
        <v>4.5619482251396921E-6</v>
      </c>
    </row>
    <row r="6" spans="1:4" ht="15.6" thickTop="1" thickBot="1" x14ac:dyDescent="0.35">
      <c r="A6" s="15">
        <v>2</v>
      </c>
      <c r="B6" s="16" t="s">
        <v>89</v>
      </c>
      <c r="C6" s="17">
        <v>1433669.9165540948</v>
      </c>
      <c r="D6" s="14">
        <f t="shared" ref="D6:D23" si="0">C6/C$23</f>
        <v>3.7457858375635346E-2</v>
      </c>
    </row>
    <row r="7" spans="1:4" ht="15.6" thickTop="1" thickBot="1" x14ac:dyDescent="0.35">
      <c r="A7" s="15">
        <v>3</v>
      </c>
      <c r="B7" s="16" t="s">
        <v>90</v>
      </c>
      <c r="C7" s="17">
        <v>448839.94909811526</v>
      </c>
      <c r="D7" s="14">
        <f t="shared" si="0"/>
        <v>1.1726955453633676E-2</v>
      </c>
    </row>
    <row r="8" spans="1:4" ht="15.6" thickTop="1" thickBot="1" x14ac:dyDescent="0.35">
      <c r="A8" s="15">
        <v>4</v>
      </c>
      <c r="B8" s="16" t="s">
        <v>91</v>
      </c>
      <c r="C8" s="17">
        <v>3774.7515008204095</v>
      </c>
      <c r="D8" s="14">
        <f t="shared" si="0"/>
        <v>9.8623892074680951E-5</v>
      </c>
    </row>
    <row r="9" spans="1:4" ht="15.6" thickTop="1" thickBot="1" x14ac:dyDescent="0.35">
      <c r="A9" s="15">
        <v>5</v>
      </c>
      <c r="B9" s="16" t="s">
        <v>92</v>
      </c>
      <c r="C9" s="17">
        <v>125751.87021016302</v>
      </c>
      <c r="D9" s="14">
        <f t="shared" si="0"/>
        <v>3.2855510814687816E-3</v>
      </c>
    </row>
    <row r="10" spans="1:4" ht="15.6" thickTop="1" thickBot="1" x14ac:dyDescent="0.35">
      <c r="A10" s="15">
        <v>6</v>
      </c>
      <c r="B10" s="16" t="s">
        <v>93</v>
      </c>
      <c r="C10" s="17">
        <v>4080539.9000772168</v>
      </c>
      <c r="D10" s="14">
        <f t="shared" si="0"/>
        <v>0.10661330331921935</v>
      </c>
    </row>
    <row r="11" spans="1:4" ht="15.6" thickTop="1" thickBot="1" x14ac:dyDescent="0.35">
      <c r="A11" s="15">
        <v>7</v>
      </c>
      <c r="B11" s="16" t="s">
        <v>94</v>
      </c>
      <c r="C11" s="17">
        <v>3845938.6160708922</v>
      </c>
      <c r="D11" s="14">
        <f t="shared" si="0"/>
        <v>0.10048381593193237</v>
      </c>
    </row>
    <row r="12" spans="1:4" ht="15.6" thickTop="1" thickBot="1" x14ac:dyDescent="0.35">
      <c r="A12" s="15">
        <v>8</v>
      </c>
      <c r="B12" s="16" t="s">
        <v>95</v>
      </c>
      <c r="C12" s="17">
        <v>185141.6986579886</v>
      </c>
      <c r="D12" s="14">
        <f t="shared" si="0"/>
        <v>4.8372442273352427E-3</v>
      </c>
    </row>
    <row r="13" spans="1:4" ht="15.6" thickTop="1" thickBot="1" x14ac:dyDescent="0.35">
      <c r="A13" s="15">
        <v>9</v>
      </c>
      <c r="B13" s="16" t="s">
        <v>96</v>
      </c>
      <c r="C13" s="17">
        <v>1153405.144317012</v>
      </c>
      <c r="D13" s="14">
        <f t="shared" si="0"/>
        <v>3.0135309422826776E-2</v>
      </c>
    </row>
    <row r="14" spans="1:4" ht="15.6" thickTop="1" thickBot="1" x14ac:dyDescent="0.35">
      <c r="A14" s="15">
        <v>10</v>
      </c>
      <c r="B14" s="16" t="s">
        <v>97</v>
      </c>
      <c r="C14" s="17">
        <v>1096692.7018077979</v>
      </c>
      <c r="D14" s="14">
        <f t="shared" si="0"/>
        <v>2.8653569020020218E-2</v>
      </c>
    </row>
    <row r="15" spans="1:4" ht="15.6" thickTop="1" thickBot="1" x14ac:dyDescent="0.35">
      <c r="A15" s="15">
        <v>11</v>
      </c>
      <c r="B15" s="16" t="s">
        <v>98</v>
      </c>
      <c r="C15" s="17">
        <v>0</v>
      </c>
      <c r="D15" s="14">
        <f t="shared" si="0"/>
        <v>0</v>
      </c>
    </row>
    <row r="16" spans="1:4" ht="15.6" thickTop="1" thickBot="1" x14ac:dyDescent="0.35">
      <c r="A16" s="15">
        <v>12</v>
      </c>
      <c r="B16" s="16" t="s">
        <v>99</v>
      </c>
      <c r="C16" s="17">
        <v>13677.251535232543</v>
      </c>
      <c r="D16" s="14">
        <f t="shared" si="0"/>
        <v>3.573490278753094E-4</v>
      </c>
    </row>
    <row r="17" spans="1:4" ht="15.6" thickTop="1" thickBot="1" x14ac:dyDescent="0.35">
      <c r="A17" s="15">
        <v>13</v>
      </c>
      <c r="B17" s="16" t="s">
        <v>100</v>
      </c>
      <c r="C17" s="17">
        <v>372747.98274548998</v>
      </c>
      <c r="D17" s="14">
        <f t="shared" si="0"/>
        <v>9.7388813047312832E-3</v>
      </c>
    </row>
    <row r="18" spans="1:4" ht="15.6" thickTop="1" thickBot="1" x14ac:dyDescent="0.35">
      <c r="A18" s="15">
        <v>14</v>
      </c>
      <c r="B18" s="16" t="s">
        <v>101</v>
      </c>
      <c r="C18" s="17">
        <v>3428502.2105764686</v>
      </c>
      <c r="D18" s="14">
        <f t="shared" si="0"/>
        <v>8.9577348845403082E-2</v>
      </c>
    </row>
    <row r="19" spans="1:4" ht="15.6" thickTop="1" thickBot="1" x14ac:dyDescent="0.35">
      <c r="A19" s="15">
        <v>15</v>
      </c>
      <c r="B19" s="16" t="s">
        <v>102</v>
      </c>
      <c r="C19" s="17">
        <v>224979.38718637699</v>
      </c>
      <c r="D19" s="14">
        <f t="shared" si="0"/>
        <v>5.8780936430052836E-3</v>
      </c>
    </row>
    <row r="20" spans="1:4" ht="15.6" thickTop="1" thickBot="1" x14ac:dyDescent="0.35">
      <c r="A20" s="15">
        <v>16</v>
      </c>
      <c r="B20" s="16" t="s">
        <v>103</v>
      </c>
      <c r="C20" s="17">
        <v>1366076.0368681257</v>
      </c>
      <c r="D20" s="14">
        <f t="shared" si="0"/>
        <v>3.569181589744596E-2</v>
      </c>
    </row>
    <row r="21" spans="1:4" ht="15.6" thickTop="1" thickBot="1" x14ac:dyDescent="0.35">
      <c r="A21" s="15">
        <v>17</v>
      </c>
      <c r="B21" s="16" t="s">
        <v>104</v>
      </c>
      <c r="C21" s="17">
        <v>17910503.86692287</v>
      </c>
      <c r="D21" s="14">
        <f t="shared" si="0"/>
        <v>0.46795228771765357</v>
      </c>
    </row>
    <row r="22" spans="1:4" ht="15.6" thickTop="1" thickBot="1" x14ac:dyDescent="0.35">
      <c r="A22" s="15">
        <v>18</v>
      </c>
      <c r="B22" s="16" t="s">
        <v>105</v>
      </c>
      <c r="C22" s="17">
        <v>2583793.5485380371</v>
      </c>
      <c r="D22" s="14">
        <f t="shared" si="0"/>
        <v>6.7507430891513925E-2</v>
      </c>
    </row>
    <row r="23" spans="1:4" ht="15.6" thickTop="1" thickBot="1" x14ac:dyDescent="0.35">
      <c r="A23" s="31"/>
      <c r="B23" s="18" t="s">
        <v>106</v>
      </c>
      <c r="C23" s="19">
        <f>SUM(C5:C22)</f>
        <v>38274209.437628515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552E7C-FEE5-4218-8E97-FA137E56DA93}">
  <dimension ref="A1:D23"/>
  <sheetViews>
    <sheetView workbookViewId="0">
      <selection activeCell="A2" sqref="A2:D2"/>
    </sheetView>
  </sheetViews>
  <sheetFormatPr defaultColWidth="8.88671875" defaultRowHeight="14.4" x14ac:dyDescent="0.3"/>
  <cols>
    <col min="1" max="1" width="8.109375" style="1" customWidth="1"/>
    <col min="2" max="2" width="42.6640625" style="1" customWidth="1"/>
    <col min="3" max="3" width="18.33203125" style="1" customWidth="1"/>
    <col min="4" max="4" width="17.33203125" style="1" customWidth="1"/>
    <col min="5" max="16384" width="8.88671875" style="1"/>
  </cols>
  <sheetData>
    <row r="1" spans="1:4" x14ac:dyDescent="0.3">
      <c r="A1" s="47" t="s">
        <v>2</v>
      </c>
      <c r="B1" s="48"/>
      <c r="C1" s="48"/>
      <c r="D1" s="49"/>
    </row>
    <row r="2" spans="1:4" x14ac:dyDescent="0.3">
      <c r="A2" s="50" t="s">
        <v>188</v>
      </c>
      <c r="B2" s="56"/>
      <c r="C2" s="56"/>
      <c r="D2" s="52"/>
    </row>
    <row r="3" spans="1:4" ht="15" thickBot="1" x14ac:dyDescent="0.35">
      <c r="A3" s="53" t="s">
        <v>115</v>
      </c>
      <c r="B3" s="54"/>
      <c r="C3" s="54"/>
      <c r="D3" s="55"/>
    </row>
    <row r="4" spans="1:4" ht="15" thickBot="1" x14ac:dyDescent="0.35">
      <c r="A4" s="5" t="s">
        <v>3</v>
      </c>
      <c r="B4" s="5" t="s">
        <v>85</v>
      </c>
      <c r="C4" s="5" t="s">
        <v>86</v>
      </c>
      <c r="D4" s="6" t="s">
        <v>87</v>
      </c>
    </row>
    <row r="5" spans="1:4" ht="15" thickBot="1" x14ac:dyDescent="0.35">
      <c r="A5" s="11">
        <v>1</v>
      </c>
      <c r="B5" s="12" t="s">
        <v>88</v>
      </c>
      <c r="C5" s="13">
        <v>361669.89075225865</v>
      </c>
      <c r="D5" s="14">
        <f>C5/C$23</f>
        <v>2.3065450634336807E-2</v>
      </c>
    </row>
    <row r="6" spans="1:4" ht="15.6" thickTop="1" thickBot="1" x14ac:dyDescent="0.35">
      <c r="A6" s="15">
        <v>2</v>
      </c>
      <c r="B6" s="16" t="s">
        <v>89</v>
      </c>
      <c r="C6" s="17">
        <v>155054.00973788093</v>
      </c>
      <c r="D6" s="14">
        <f t="shared" ref="D6:D23" si="0">C6/C$23</f>
        <v>9.8885494720788742E-3</v>
      </c>
    </row>
    <row r="7" spans="1:4" ht="15.6" thickTop="1" thickBot="1" x14ac:dyDescent="0.35">
      <c r="A7" s="15">
        <v>3</v>
      </c>
      <c r="B7" s="16" t="s">
        <v>90</v>
      </c>
      <c r="C7" s="17">
        <v>465569.64371178468</v>
      </c>
      <c r="D7" s="14">
        <f t="shared" si="0"/>
        <v>2.9691643978281269E-2</v>
      </c>
    </row>
    <row r="8" spans="1:4" ht="15.6" thickTop="1" thickBot="1" x14ac:dyDescent="0.35">
      <c r="A8" s="15">
        <v>4</v>
      </c>
      <c r="B8" s="16" t="s">
        <v>91</v>
      </c>
      <c r="C8" s="17">
        <v>52924.022988540739</v>
      </c>
      <c r="D8" s="14">
        <f t="shared" si="0"/>
        <v>3.3752227399235593E-3</v>
      </c>
    </row>
    <row r="9" spans="1:4" ht="15.6" thickTop="1" thickBot="1" x14ac:dyDescent="0.35">
      <c r="A9" s="15">
        <v>5</v>
      </c>
      <c r="B9" s="16" t="s">
        <v>92</v>
      </c>
      <c r="C9" s="17">
        <v>815560.67992500786</v>
      </c>
      <c r="D9" s="14">
        <f t="shared" si="0"/>
        <v>5.20122771707364E-2</v>
      </c>
    </row>
    <row r="10" spans="1:4" ht="15.6" thickTop="1" thickBot="1" x14ac:dyDescent="0.35">
      <c r="A10" s="15">
        <v>6</v>
      </c>
      <c r="B10" s="16" t="s">
        <v>93</v>
      </c>
      <c r="C10" s="17">
        <v>174886.25884705668</v>
      </c>
      <c r="D10" s="14">
        <f t="shared" si="0"/>
        <v>1.1153348601041772E-2</v>
      </c>
    </row>
    <row r="11" spans="1:4" ht="15.6" thickTop="1" thickBot="1" x14ac:dyDescent="0.35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4" ht="15.6" thickTop="1" thickBot="1" x14ac:dyDescent="0.35">
      <c r="A12" s="15">
        <v>8</v>
      </c>
      <c r="B12" s="16" t="s">
        <v>95</v>
      </c>
      <c r="C12" s="17">
        <v>3878.7717649057759</v>
      </c>
      <c r="D12" s="14">
        <f t="shared" si="0"/>
        <v>2.4736816902067455E-4</v>
      </c>
    </row>
    <row r="13" spans="1:4" ht="15.6" thickTop="1" thickBot="1" x14ac:dyDescent="0.35">
      <c r="A13" s="15">
        <v>9</v>
      </c>
      <c r="B13" s="16" t="s">
        <v>96</v>
      </c>
      <c r="C13" s="17">
        <v>39804.947647375106</v>
      </c>
      <c r="D13" s="14">
        <f t="shared" si="0"/>
        <v>2.5385554021465301E-3</v>
      </c>
    </row>
    <row r="14" spans="1:4" ht="15.6" thickTop="1" thickBot="1" x14ac:dyDescent="0.35">
      <c r="A14" s="15">
        <v>10</v>
      </c>
      <c r="B14" s="16" t="s">
        <v>97</v>
      </c>
      <c r="C14" s="17">
        <v>830325.34371161379</v>
      </c>
      <c r="D14" s="14">
        <f t="shared" si="0"/>
        <v>5.2953891699372452E-2</v>
      </c>
    </row>
    <row r="15" spans="1:4" ht="15.6" thickTop="1" thickBot="1" x14ac:dyDescent="0.35">
      <c r="A15" s="15">
        <v>11</v>
      </c>
      <c r="B15" s="16" t="s">
        <v>98</v>
      </c>
      <c r="C15" s="17">
        <v>49108.975198051347</v>
      </c>
      <c r="D15" s="14">
        <f t="shared" si="0"/>
        <v>3.1319185591521348E-3</v>
      </c>
    </row>
    <row r="16" spans="1:4" ht="15.6" thickTop="1" thickBot="1" x14ac:dyDescent="0.35">
      <c r="A16" s="15">
        <v>12</v>
      </c>
      <c r="B16" s="16" t="s">
        <v>99</v>
      </c>
      <c r="C16" s="17">
        <v>3083916.7141280104</v>
      </c>
      <c r="D16" s="14">
        <f t="shared" si="0"/>
        <v>0.19667639067817971</v>
      </c>
    </row>
    <row r="17" spans="1:4" ht="15.6" thickTop="1" thickBot="1" x14ac:dyDescent="0.35">
      <c r="A17" s="15">
        <v>13</v>
      </c>
      <c r="B17" s="16" t="s">
        <v>100</v>
      </c>
      <c r="C17" s="17">
        <v>668287.99409130041</v>
      </c>
      <c r="D17" s="14">
        <f t="shared" si="0"/>
        <v>4.2619980627006601E-2</v>
      </c>
    </row>
    <row r="18" spans="1:4" ht="15.6" thickTop="1" thickBot="1" x14ac:dyDescent="0.35">
      <c r="A18" s="15">
        <v>14</v>
      </c>
      <c r="B18" s="16" t="s">
        <v>101</v>
      </c>
      <c r="C18" s="17">
        <v>3868856.9365327922</v>
      </c>
      <c r="D18" s="14">
        <f t="shared" si="0"/>
        <v>0.24673585212000773</v>
      </c>
    </row>
    <row r="19" spans="1:4" ht="15.6" thickTop="1" thickBot="1" x14ac:dyDescent="0.35">
      <c r="A19" s="15">
        <v>15</v>
      </c>
      <c r="B19" s="16" t="s">
        <v>102</v>
      </c>
      <c r="C19" s="17">
        <v>13591.052283942079</v>
      </c>
      <c r="D19" s="14">
        <f t="shared" si="0"/>
        <v>8.6676760642674211E-4</v>
      </c>
    </row>
    <row r="20" spans="1:4" ht="15.6" thickTop="1" thickBot="1" x14ac:dyDescent="0.35">
      <c r="A20" s="15">
        <v>16</v>
      </c>
      <c r="B20" s="16" t="s">
        <v>103</v>
      </c>
      <c r="C20" s="17">
        <v>2058800.4757592855</v>
      </c>
      <c r="D20" s="14">
        <f t="shared" si="0"/>
        <v>0.13129973479629053</v>
      </c>
    </row>
    <row r="21" spans="1:4" ht="15.6" thickTop="1" thickBot="1" x14ac:dyDescent="0.35">
      <c r="A21" s="15">
        <v>17</v>
      </c>
      <c r="B21" s="16" t="s">
        <v>104</v>
      </c>
      <c r="C21" s="17">
        <v>2234648.6070424849</v>
      </c>
      <c r="D21" s="14">
        <f t="shared" si="0"/>
        <v>0.14251442668788444</v>
      </c>
    </row>
    <row r="22" spans="1:4" ht="15.6" thickTop="1" thickBot="1" x14ac:dyDescent="0.35">
      <c r="A22" s="15">
        <v>18</v>
      </c>
      <c r="B22" s="16" t="s">
        <v>105</v>
      </c>
      <c r="C22" s="17">
        <v>803272.82892513881</v>
      </c>
      <c r="D22" s="14">
        <f t="shared" si="0"/>
        <v>5.1228621058113773E-2</v>
      </c>
    </row>
    <row r="23" spans="1:4" ht="15.6" thickTop="1" thickBot="1" x14ac:dyDescent="0.35">
      <c r="A23" s="31"/>
      <c r="B23" s="18" t="s">
        <v>106</v>
      </c>
      <c r="C23" s="19">
        <f>SUM(C5:C22)</f>
        <v>15680157.153047429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76DC8E-3B52-4721-8F62-7AD398D7CA3F}">
  <dimension ref="A1:F23"/>
  <sheetViews>
    <sheetView workbookViewId="0">
      <selection activeCell="A2" sqref="A2:D2"/>
    </sheetView>
  </sheetViews>
  <sheetFormatPr defaultColWidth="8.88671875" defaultRowHeight="14.4" x14ac:dyDescent="0.3"/>
  <cols>
    <col min="1" max="1" width="8.109375" style="1" customWidth="1"/>
    <col min="2" max="2" width="42.6640625" style="1" customWidth="1"/>
    <col min="3" max="3" width="18.33203125" style="1" customWidth="1"/>
    <col min="4" max="4" width="17.33203125" style="1" customWidth="1"/>
    <col min="5" max="16384" width="8.88671875" style="1"/>
  </cols>
  <sheetData>
    <row r="1" spans="1:6" x14ac:dyDescent="0.3">
      <c r="A1" s="47" t="s">
        <v>2</v>
      </c>
      <c r="B1" s="48"/>
      <c r="C1" s="48"/>
      <c r="D1" s="49"/>
    </row>
    <row r="2" spans="1:6" x14ac:dyDescent="0.3">
      <c r="A2" s="50" t="s">
        <v>188</v>
      </c>
      <c r="B2" s="56"/>
      <c r="C2" s="56"/>
      <c r="D2" s="52"/>
    </row>
    <row r="3" spans="1:6" ht="15" thickBot="1" x14ac:dyDescent="0.35">
      <c r="A3" s="53" t="s">
        <v>116</v>
      </c>
      <c r="B3" s="54"/>
      <c r="C3" s="54"/>
      <c r="D3" s="55"/>
    </row>
    <row r="4" spans="1:6" ht="15" thickBot="1" x14ac:dyDescent="0.35">
      <c r="A4" s="5" t="s">
        <v>3</v>
      </c>
      <c r="B4" s="5" t="s">
        <v>85</v>
      </c>
      <c r="C4" s="5" t="s">
        <v>86</v>
      </c>
      <c r="D4" s="6" t="s">
        <v>87</v>
      </c>
    </row>
    <row r="5" spans="1:6" ht="15" thickBot="1" x14ac:dyDescent="0.35">
      <c r="A5" s="11">
        <v>1</v>
      </c>
      <c r="B5" s="12" t="s">
        <v>88</v>
      </c>
      <c r="C5" s="13">
        <v>9241042.7949264813</v>
      </c>
      <c r="D5" s="14">
        <f>C5/C$23</f>
        <v>2.6562226770700831E-2</v>
      </c>
    </row>
    <row r="6" spans="1:6" ht="15.6" thickTop="1" thickBot="1" x14ac:dyDescent="0.35">
      <c r="A6" s="15">
        <v>2</v>
      </c>
      <c r="B6" s="16" t="s">
        <v>89</v>
      </c>
      <c r="C6" s="17">
        <v>20927203.82394724</v>
      </c>
      <c r="D6" s="14">
        <f t="shared" ref="D6:D23" si="0">C6/C$23</f>
        <v>6.0152641426306316E-2</v>
      </c>
    </row>
    <row r="7" spans="1:6" ht="15.6" thickTop="1" thickBot="1" x14ac:dyDescent="0.35">
      <c r="A7" s="15">
        <v>3</v>
      </c>
      <c r="B7" s="16" t="s">
        <v>90</v>
      </c>
      <c r="C7" s="17">
        <v>12171310.002658142</v>
      </c>
      <c r="D7" s="14">
        <f t="shared" si="0"/>
        <v>3.498491496702099E-2</v>
      </c>
    </row>
    <row r="8" spans="1:6" ht="15.6" thickTop="1" thickBot="1" x14ac:dyDescent="0.35">
      <c r="A8" s="15">
        <v>4</v>
      </c>
      <c r="B8" s="16" t="s">
        <v>91</v>
      </c>
      <c r="C8" s="17">
        <v>281249.75308587361</v>
      </c>
      <c r="D8" s="14">
        <f t="shared" si="0"/>
        <v>8.0841739254493142E-4</v>
      </c>
    </row>
    <row r="9" spans="1:6" ht="15.6" thickTop="1" thickBot="1" x14ac:dyDescent="0.35">
      <c r="A9" s="15">
        <v>5</v>
      </c>
      <c r="B9" s="16" t="s">
        <v>92</v>
      </c>
      <c r="C9" s="17">
        <v>585126.77093487792</v>
      </c>
      <c r="D9" s="14">
        <f t="shared" si="0"/>
        <v>1.6818740399853107E-3</v>
      </c>
      <c r="F9" s="1" t="s">
        <v>117</v>
      </c>
    </row>
    <row r="10" spans="1:6" ht="15.6" thickTop="1" thickBot="1" x14ac:dyDescent="0.35">
      <c r="A10" s="15">
        <v>6</v>
      </c>
      <c r="B10" s="16" t="s">
        <v>93</v>
      </c>
      <c r="C10" s="17">
        <v>7619533.1584688034</v>
      </c>
      <c r="D10" s="14">
        <f t="shared" si="0"/>
        <v>2.1901399239622598E-2</v>
      </c>
    </row>
    <row r="11" spans="1:6" ht="15.6" thickTop="1" thickBot="1" x14ac:dyDescent="0.35">
      <c r="A11" s="15">
        <v>7</v>
      </c>
      <c r="B11" s="16" t="s">
        <v>94</v>
      </c>
      <c r="C11" s="17">
        <v>6044488.4955831729</v>
      </c>
      <c r="D11" s="14">
        <f t="shared" si="0"/>
        <v>1.7374129489014001E-2</v>
      </c>
    </row>
    <row r="12" spans="1:6" ht="15.6" thickTop="1" thickBot="1" x14ac:dyDescent="0.35">
      <c r="A12" s="15">
        <v>8</v>
      </c>
      <c r="B12" s="16" t="s">
        <v>95</v>
      </c>
      <c r="C12" s="17">
        <v>593795.12408343912</v>
      </c>
      <c r="D12" s="14">
        <f t="shared" si="0"/>
        <v>1.7067901416818652E-3</v>
      </c>
    </row>
    <row r="13" spans="1:6" ht="15.6" thickTop="1" thickBot="1" x14ac:dyDescent="0.35">
      <c r="A13" s="15">
        <v>9</v>
      </c>
      <c r="B13" s="16" t="s">
        <v>96</v>
      </c>
      <c r="C13" s="17">
        <v>1736369.6718918884</v>
      </c>
      <c r="D13" s="14">
        <f t="shared" si="0"/>
        <v>4.9909783999573685E-3</v>
      </c>
    </row>
    <row r="14" spans="1:6" ht="15.6" thickTop="1" thickBot="1" x14ac:dyDescent="0.35">
      <c r="A14" s="15">
        <v>10</v>
      </c>
      <c r="B14" s="16" t="s">
        <v>97</v>
      </c>
      <c r="C14" s="17">
        <v>9928864.5603837259</v>
      </c>
      <c r="D14" s="14">
        <f t="shared" si="0"/>
        <v>2.8539284784319139E-2</v>
      </c>
    </row>
    <row r="15" spans="1:6" ht="15.6" thickTop="1" thickBot="1" x14ac:dyDescent="0.35">
      <c r="A15" s="15">
        <v>11</v>
      </c>
      <c r="B15" s="16" t="s">
        <v>98</v>
      </c>
      <c r="C15" s="17">
        <v>710083.7081233022</v>
      </c>
      <c r="D15" s="14">
        <f t="shared" si="0"/>
        <v>2.0410471956375511E-3</v>
      </c>
    </row>
    <row r="16" spans="1:6" ht="15.6" thickTop="1" thickBot="1" x14ac:dyDescent="0.35">
      <c r="A16" s="15">
        <v>12</v>
      </c>
      <c r="B16" s="16" t="s">
        <v>99</v>
      </c>
      <c r="C16" s="17">
        <v>22666459.946004421</v>
      </c>
      <c r="D16" s="14">
        <f t="shared" si="0"/>
        <v>6.5151916567827844E-2</v>
      </c>
    </row>
    <row r="17" spans="1:4" ht="15.6" thickTop="1" thickBot="1" x14ac:dyDescent="0.35">
      <c r="A17" s="15">
        <v>13</v>
      </c>
      <c r="B17" s="16" t="s">
        <v>100</v>
      </c>
      <c r="C17" s="17">
        <v>14776757.493947851</v>
      </c>
      <c r="D17" s="14">
        <f t="shared" si="0"/>
        <v>4.2473949336690457E-2</v>
      </c>
    </row>
    <row r="18" spans="1:4" ht="15.6" thickTop="1" thickBot="1" x14ac:dyDescent="0.35">
      <c r="A18" s="15">
        <v>14</v>
      </c>
      <c r="B18" s="16" t="s">
        <v>101</v>
      </c>
      <c r="C18" s="17">
        <v>24056377.332698226</v>
      </c>
      <c r="D18" s="14">
        <f t="shared" si="0"/>
        <v>6.914706101604641E-2</v>
      </c>
    </row>
    <row r="19" spans="1:4" ht="15.6" thickTop="1" thickBot="1" x14ac:dyDescent="0.35">
      <c r="A19" s="15">
        <v>15</v>
      </c>
      <c r="B19" s="16" t="s">
        <v>102</v>
      </c>
      <c r="C19" s="17">
        <v>1536400.3711213581</v>
      </c>
      <c r="D19" s="14">
        <f t="shared" si="0"/>
        <v>4.4161915461229185E-3</v>
      </c>
    </row>
    <row r="20" spans="1:4" ht="15.6" thickTop="1" thickBot="1" x14ac:dyDescent="0.35">
      <c r="A20" s="15">
        <v>16</v>
      </c>
      <c r="B20" s="16" t="s">
        <v>103</v>
      </c>
      <c r="C20" s="17">
        <v>10738072.679964012</v>
      </c>
      <c r="D20" s="14">
        <f t="shared" si="0"/>
        <v>3.0865252757196052E-2</v>
      </c>
    </row>
    <row r="21" spans="1:4" ht="15.6" thickTop="1" thickBot="1" x14ac:dyDescent="0.35">
      <c r="A21" s="15">
        <v>17</v>
      </c>
      <c r="B21" s="16" t="s">
        <v>104</v>
      </c>
      <c r="C21" s="17">
        <v>188536358.49411938</v>
      </c>
      <c r="D21" s="14">
        <f t="shared" si="0"/>
        <v>0.54192428495108902</v>
      </c>
    </row>
    <row r="22" spans="1:4" ht="15.6" thickTop="1" thickBot="1" x14ac:dyDescent="0.35">
      <c r="A22" s="15">
        <v>18</v>
      </c>
      <c r="B22" s="16" t="s">
        <v>105</v>
      </c>
      <c r="C22" s="17">
        <v>15752166.123123404</v>
      </c>
      <c r="D22" s="14">
        <f t="shared" si="0"/>
        <v>4.5277639978236243E-2</v>
      </c>
    </row>
    <row r="23" spans="1:4" ht="15.6" thickTop="1" thickBot="1" x14ac:dyDescent="0.35">
      <c r="A23" s="31"/>
      <c r="B23" s="18" t="s">
        <v>106</v>
      </c>
      <c r="C23" s="19">
        <f>SUM(C5:C22)</f>
        <v>347901660.30506563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BA848B-C32B-4560-8391-3069F36907A2}">
  <dimension ref="A1:D23"/>
  <sheetViews>
    <sheetView workbookViewId="0">
      <selection activeCell="A2" sqref="A2:D2"/>
    </sheetView>
  </sheetViews>
  <sheetFormatPr defaultColWidth="8.88671875" defaultRowHeight="14.4" x14ac:dyDescent="0.3"/>
  <cols>
    <col min="1" max="1" width="8.109375" style="1" customWidth="1"/>
    <col min="2" max="2" width="42.6640625" style="1" customWidth="1"/>
    <col min="3" max="3" width="18.33203125" style="1" customWidth="1"/>
    <col min="4" max="4" width="17.33203125" style="1" customWidth="1"/>
    <col min="5" max="16384" width="8.88671875" style="1"/>
  </cols>
  <sheetData>
    <row r="1" spans="1:4" x14ac:dyDescent="0.3">
      <c r="A1" s="47" t="s">
        <v>2</v>
      </c>
      <c r="B1" s="48"/>
      <c r="C1" s="48"/>
      <c r="D1" s="49"/>
    </row>
    <row r="2" spans="1:4" x14ac:dyDescent="0.3">
      <c r="A2" s="50" t="s">
        <v>188</v>
      </c>
      <c r="B2" s="56"/>
      <c r="C2" s="56"/>
      <c r="D2" s="52"/>
    </row>
    <row r="3" spans="1:4" ht="15" thickBot="1" x14ac:dyDescent="0.35">
      <c r="A3" s="53" t="s">
        <v>118</v>
      </c>
      <c r="B3" s="54"/>
      <c r="C3" s="54"/>
      <c r="D3" s="55"/>
    </row>
    <row r="4" spans="1:4" ht="15" thickBot="1" x14ac:dyDescent="0.35">
      <c r="A4" s="5" t="s">
        <v>3</v>
      </c>
      <c r="B4" s="5" t="s">
        <v>85</v>
      </c>
      <c r="C4" s="5" t="s">
        <v>86</v>
      </c>
      <c r="D4" s="6" t="s">
        <v>87</v>
      </c>
    </row>
    <row r="5" spans="1:4" ht="15" thickBot="1" x14ac:dyDescent="0.35">
      <c r="A5" s="11">
        <v>1</v>
      </c>
      <c r="B5" s="12" t="s">
        <v>88</v>
      </c>
      <c r="C5" s="13">
        <v>141101.29982212142</v>
      </c>
      <c r="D5" s="14">
        <f>C5/C$23</f>
        <v>6.986608940707335E-3</v>
      </c>
    </row>
    <row r="6" spans="1:4" ht="15.6" thickTop="1" thickBot="1" x14ac:dyDescent="0.35">
      <c r="A6" s="15">
        <v>2</v>
      </c>
      <c r="B6" s="16" t="s">
        <v>89</v>
      </c>
      <c r="C6" s="17">
        <v>569899.79597446288</v>
      </c>
      <c r="D6" s="14">
        <f t="shared" ref="D6:D23" si="0">C6/C$23</f>
        <v>2.8218499864153875E-2</v>
      </c>
    </row>
    <row r="7" spans="1:4" ht="15.6" thickTop="1" thickBot="1" x14ac:dyDescent="0.35">
      <c r="A7" s="15">
        <v>3</v>
      </c>
      <c r="B7" s="16" t="s">
        <v>90</v>
      </c>
      <c r="C7" s="17">
        <v>380095.81625455752</v>
      </c>
      <c r="D7" s="14">
        <f t="shared" si="0"/>
        <v>1.882038529423391E-2</v>
      </c>
    </row>
    <row r="8" spans="1:4" ht="15.6" thickTop="1" thickBot="1" x14ac:dyDescent="0.35">
      <c r="A8" s="15">
        <v>4</v>
      </c>
      <c r="B8" s="16" t="s">
        <v>91</v>
      </c>
      <c r="C8" s="17">
        <v>14112.355422393304</v>
      </c>
      <c r="D8" s="14">
        <f t="shared" si="0"/>
        <v>6.9877108639558323E-4</v>
      </c>
    </row>
    <row r="9" spans="1:4" ht="15.6" thickTop="1" thickBot="1" x14ac:dyDescent="0.35">
      <c r="A9" s="15">
        <v>5</v>
      </c>
      <c r="B9" s="16" t="s">
        <v>92</v>
      </c>
      <c r="C9" s="17">
        <v>293701.86452254065</v>
      </c>
      <c r="D9" s="14">
        <f t="shared" si="0"/>
        <v>1.4542602195461093E-2</v>
      </c>
    </row>
    <row r="10" spans="1:4" ht="15.6" thickTop="1" thickBot="1" x14ac:dyDescent="0.35">
      <c r="A10" s="15">
        <v>6</v>
      </c>
      <c r="B10" s="16" t="s">
        <v>93</v>
      </c>
      <c r="C10" s="17">
        <v>351516.48252586235</v>
      </c>
      <c r="D10" s="14">
        <f t="shared" si="0"/>
        <v>1.7405284024436422E-2</v>
      </c>
    </row>
    <row r="11" spans="1:4" ht="15.6" thickTop="1" thickBot="1" x14ac:dyDescent="0.35">
      <c r="A11" s="15">
        <v>7</v>
      </c>
      <c r="B11" s="16" t="s">
        <v>94</v>
      </c>
      <c r="C11" s="17">
        <v>77645.66581094265</v>
      </c>
      <c r="D11" s="14">
        <f t="shared" si="0"/>
        <v>3.8446130804307265E-3</v>
      </c>
    </row>
    <row r="12" spans="1:4" ht="15.6" thickTop="1" thickBot="1" x14ac:dyDescent="0.35">
      <c r="A12" s="15">
        <v>8</v>
      </c>
      <c r="B12" s="16" t="s">
        <v>95</v>
      </c>
      <c r="C12" s="17">
        <v>4256.5769021812512</v>
      </c>
      <c r="D12" s="14">
        <f t="shared" si="0"/>
        <v>2.1076374405535752E-4</v>
      </c>
    </row>
    <row r="13" spans="1:4" ht="15.6" thickTop="1" thickBot="1" x14ac:dyDescent="0.35">
      <c r="A13" s="15">
        <v>9</v>
      </c>
      <c r="B13" s="16" t="s">
        <v>96</v>
      </c>
      <c r="C13" s="17">
        <v>221156.24032463421</v>
      </c>
      <c r="D13" s="14">
        <f t="shared" si="0"/>
        <v>1.0950516883212075E-2</v>
      </c>
    </row>
    <row r="14" spans="1:4" ht="15.6" thickTop="1" thickBot="1" x14ac:dyDescent="0.35">
      <c r="A14" s="15">
        <v>10</v>
      </c>
      <c r="B14" s="16" t="s">
        <v>97</v>
      </c>
      <c r="C14" s="17">
        <v>1380521.0608491497</v>
      </c>
      <c r="D14" s="14">
        <f t="shared" si="0"/>
        <v>6.8356285864996022E-2</v>
      </c>
    </row>
    <row r="15" spans="1:4" ht="15.6" thickTop="1" thickBot="1" x14ac:dyDescent="0.35">
      <c r="A15" s="15">
        <v>11</v>
      </c>
      <c r="B15" s="16" t="s">
        <v>98</v>
      </c>
      <c r="C15" s="17">
        <v>190783.62702024006</v>
      </c>
      <c r="D15" s="14">
        <f t="shared" si="0"/>
        <v>9.4466216538085356E-3</v>
      </c>
    </row>
    <row r="16" spans="1:4" ht="15.6" thickTop="1" thickBot="1" x14ac:dyDescent="0.35">
      <c r="A16" s="15">
        <v>12</v>
      </c>
      <c r="B16" s="16" t="s">
        <v>99</v>
      </c>
      <c r="C16" s="17">
        <v>115413.00179335497</v>
      </c>
      <c r="D16" s="14">
        <f t="shared" si="0"/>
        <v>5.7146568544715077E-3</v>
      </c>
    </row>
    <row r="17" spans="1:4" ht="15.6" thickTop="1" thickBot="1" x14ac:dyDescent="0.35">
      <c r="A17" s="15">
        <v>13</v>
      </c>
      <c r="B17" s="16" t="s">
        <v>100</v>
      </c>
      <c r="C17" s="17">
        <v>687032.84926451033</v>
      </c>
      <c r="D17" s="14">
        <f t="shared" si="0"/>
        <v>3.4018324801275354E-2</v>
      </c>
    </row>
    <row r="18" spans="1:4" ht="15.6" thickTop="1" thickBot="1" x14ac:dyDescent="0.35">
      <c r="A18" s="15">
        <v>14</v>
      </c>
      <c r="B18" s="16" t="s">
        <v>101</v>
      </c>
      <c r="C18" s="17">
        <v>7944170.3351950357</v>
      </c>
      <c r="D18" s="14">
        <f t="shared" si="0"/>
        <v>0.39335436002605884</v>
      </c>
    </row>
    <row r="19" spans="1:4" ht="15.6" thickTop="1" thickBot="1" x14ac:dyDescent="0.35">
      <c r="A19" s="15">
        <v>15</v>
      </c>
      <c r="B19" s="16" t="s">
        <v>102</v>
      </c>
      <c r="C19" s="17">
        <v>30454.659903380056</v>
      </c>
      <c r="D19" s="14">
        <f t="shared" si="0"/>
        <v>1.5079577540064455E-3</v>
      </c>
    </row>
    <row r="20" spans="1:4" ht="15.6" thickTop="1" thickBot="1" x14ac:dyDescent="0.35">
      <c r="A20" s="15">
        <v>16</v>
      </c>
      <c r="B20" s="16" t="s">
        <v>103</v>
      </c>
      <c r="C20" s="17">
        <v>2292217.8962119417</v>
      </c>
      <c r="D20" s="14">
        <f t="shared" si="0"/>
        <v>0.11349881303653983</v>
      </c>
    </row>
    <row r="21" spans="1:4" ht="15.6" thickTop="1" thickBot="1" x14ac:dyDescent="0.35">
      <c r="A21" s="15">
        <v>17</v>
      </c>
      <c r="B21" s="16" t="s">
        <v>104</v>
      </c>
      <c r="C21" s="17">
        <v>2734817.8396220678</v>
      </c>
      <c r="D21" s="14">
        <f t="shared" si="0"/>
        <v>0.13541408047691073</v>
      </c>
    </row>
    <row r="22" spans="1:4" ht="15.6" thickTop="1" thickBot="1" x14ac:dyDescent="0.35">
      <c r="A22" s="15">
        <v>18</v>
      </c>
      <c r="B22" s="16" t="s">
        <v>105</v>
      </c>
      <c r="C22" s="17">
        <v>2767066.2280235528</v>
      </c>
      <c r="D22" s="14">
        <f t="shared" si="0"/>
        <v>0.13701085441884639</v>
      </c>
    </row>
    <row r="23" spans="1:4" ht="15.6" thickTop="1" thickBot="1" x14ac:dyDescent="0.35">
      <c r="A23" s="31"/>
      <c r="B23" s="18" t="s">
        <v>106</v>
      </c>
      <c r="C23" s="19">
        <f>SUM(C5:C22)</f>
        <v>20195963.595442928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822E54-6965-4460-91DE-C48F28047436}">
  <dimension ref="A1:D23"/>
  <sheetViews>
    <sheetView workbookViewId="0">
      <selection activeCell="A2" sqref="A2:D2"/>
    </sheetView>
  </sheetViews>
  <sheetFormatPr defaultColWidth="8.88671875" defaultRowHeight="14.4" x14ac:dyDescent="0.3"/>
  <cols>
    <col min="1" max="1" width="8.109375" style="1" customWidth="1"/>
    <col min="2" max="2" width="42.6640625" style="1" customWidth="1"/>
    <col min="3" max="3" width="18.33203125" style="1" customWidth="1"/>
    <col min="4" max="4" width="17.33203125" style="1" customWidth="1"/>
    <col min="5" max="16384" width="8.88671875" style="1"/>
  </cols>
  <sheetData>
    <row r="1" spans="1:4" x14ac:dyDescent="0.3">
      <c r="A1" s="47" t="s">
        <v>2</v>
      </c>
      <c r="B1" s="48"/>
      <c r="C1" s="48"/>
      <c r="D1" s="49"/>
    </row>
    <row r="2" spans="1:4" x14ac:dyDescent="0.3">
      <c r="A2" s="50" t="s">
        <v>188</v>
      </c>
      <c r="B2" s="56"/>
      <c r="C2" s="56"/>
      <c r="D2" s="52"/>
    </row>
    <row r="3" spans="1:4" ht="15" thickBot="1" x14ac:dyDescent="0.35">
      <c r="A3" s="53" t="s">
        <v>119</v>
      </c>
      <c r="B3" s="54"/>
      <c r="C3" s="54"/>
      <c r="D3" s="55"/>
    </row>
    <row r="4" spans="1:4" ht="15" thickBot="1" x14ac:dyDescent="0.35">
      <c r="A4" s="5" t="s">
        <v>3</v>
      </c>
      <c r="B4" s="5" t="s">
        <v>85</v>
      </c>
      <c r="C4" s="5" t="s">
        <v>86</v>
      </c>
      <c r="D4" s="6" t="s">
        <v>87</v>
      </c>
    </row>
    <row r="5" spans="1:4" ht="15" thickBot="1" x14ac:dyDescent="0.35">
      <c r="A5" s="11">
        <v>1</v>
      </c>
      <c r="B5" s="12" t="s">
        <v>88</v>
      </c>
      <c r="C5" s="13">
        <v>4320666.9429141115</v>
      </c>
      <c r="D5" s="14">
        <f>C5/C$23</f>
        <v>1.658370943496815E-2</v>
      </c>
    </row>
    <row r="6" spans="1:4" ht="15.6" thickTop="1" thickBot="1" x14ac:dyDescent="0.35">
      <c r="A6" s="15">
        <v>2</v>
      </c>
      <c r="B6" s="16" t="s">
        <v>89</v>
      </c>
      <c r="C6" s="17">
        <v>5560341.0164363626</v>
      </c>
      <c r="D6" s="14">
        <f t="shared" ref="D6:D23" si="0">C6/C$23</f>
        <v>2.1341862493507432E-2</v>
      </c>
    </row>
    <row r="7" spans="1:4" ht="15.6" thickTop="1" thickBot="1" x14ac:dyDescent="0.35">
      <c r="A7" s="15">
        <v>3</v>
      </c>
      <c r="B7" s="16" t="s">
        <v>90</v>
      </c>
      <c r="C7" s="17">
        <v>5721970.6716878638</v>
      </c>
      <c r="D7" s="14">
        <f t="shared" si="0"/>
        <v>2.1962234133853571E-2</v>
      </c>
    </row>
    <row r="8" spans="1:4" ht="15.6" thickTop="1" thickBot="1" x14ac:dyDescent="0.35">
      <c r="A8" s="15">
        <v>4</v>
      </c>
      <c r="B8" s="16" t="s">
        <v>91</v>
      </c>
      <c r="C8" s="17">
        <v>425973.15289760887</v>
      </c>
      <c r="D8" s="14">
        <f t="shared" si="0"/>
        <v>1.6349825358181126E-3</v>
      </c>
    </row>
    <row r="9" spans="1:4" ht="15.6" thickTop="1" thickBot="1" x14ac:dyDescent="0.35">
      <c r="A9" s="15">
        <v>5</v>
      </c>
      <c r="B9" s="16" t="s">
        <v>92</v>
      </c>
      <c r="C9" s="17">
        <v>3243065.7349860482</v>
      </c>
      <c r="D9" s="14">
        <f t="shared" si="0"/>
        <v>1.2447629159593649E-2</v>
      </c>
    </row>
    <row r="10" spans="1:4" ht="15.6" thickTop="1" thickBot="1" x14ac:dyDescent="0.35">
      <c r="A10" s="15">
        <v>6</v>
      </c>
      <c r="B10" s="16" t="s">
        <v>93</v>
      </c>
      <c r="C10" s="17">
        <v>4923149.8070251103</v>
      </c>
      <c r="D10" s="14">
        <f t="shared" si="0"/>
        <v>1.8896176674395176E-2</v>
      </c>
    </row>
    <row r="11" spans="1:4" ht="15.6" thickTop="1" thickBot="1" x14ac:dyDescent="0.35">
      <c r="A11" s="15">
        <v>7</v>
      </c>
      <c r="B11" s="16" t="s">
        <v>94</v>
      </c>
      <c r="C11" s="17">
        <v>3954839.0773244426</v>
      </c>
      <c r="D11" s="14">
        <f t="shared" si="0"/>
        <v>1.5179578288941453E-2</v>
      </c>
    </row>
    <row r="12" spans="1:4" ht="15.6" thickTop="1" thickBot="1" x14ac:dyDescent="0.35">
      <c r="A12" s="15">
        <v>8</v>
      </c>
      <c r="B12" s="16" t="s">
        <v>95</v>
      </c>
      <c r="C12" s="17">
        <v>319080.9801584942</v>
      </c>
      <c r="D12" s="14">
        <f t="shared" si="0"/>
        <v>1.2247058917261454E-3</v>
      </c>
    </row>
    <row r="13" spans="1:4" ht="15.6" thickTop="1" thickBot="1" x14ac:dyDescent="0.35">
      <c r="A13" s="15">
        <v>9</v>
      </c>
      <c r="B13" s="16" t="s">
        <v>96</v>
      </c>
      <c r="C13" s="17">
        <v>746200.55557077634</v>
      </c>
      <c r="D13" s="14">
        <f t="shared" si="0"/>
        <v>2.8640886597593855E-3</v>
      </c>
    </row>
    <row r="14" spans="1:4" ht="15.6" thickTop="1" thickBot="1" x14ac:dyDescent="0.35">
      <c r="A14" s="15">
        <v>10</v>
      </c>
      <c r="B14" s="16" t="s">
        <v>97</v>
      </c>
      <c r="C14" s="17">
        <v>10893593.204538826</v>
      </c>
      <c r="D14" s="14">
        <f t="shared" si="0"/>
        <v>4.1812106046056466E-2</v>
      </c>
    </row>
    <row r="15" spans="1:4" ht="15.6" thickTop="1" thickBot="1" x14ac:dyDescent="0.35">
      <c r="A15" s="15">
        <v>11</v>
      </c>
      <c r="B15" s="16" t="s">
        <v>98</v>
      </c>
      <c r="C15" s="17">
        <v>786732.73402271338</v>
      </c>
      <c r="D15" s="14">
        <f t="shared" si="0"/>
        <v>3.0196604451096921E-3</v>
      </c>
    </row>
    <row r="16" spans="1:4" ht="15.6" thickTop="1" thickBot="1" x14ac:dyDescent="0.35">
      <c r="A16" s="15">
        <v>12</v>
      </c>
      <c r="B16" s="16" t="s">
        <v>99</v>
      </c>
      <c r="C16" s="17">
        <v>31790451.045024928</v>
      </c>
      <c r="D16" s="14">
        <f t="shared" si="0"/>
        <v>0.12201903314993677</v>
      </c>
    </row>
    <row r="17" spans="1:4" ht="15.6" thickTop="1" thickBot="1" x14ac:dyDescent="0.35">
      <c r="A17" s="15">
        <v>13</v>
      </c>
      <c r="B17" s="16" t="s">
        <v>100</v>
      </c>
      <c r="C17" s="17">
        <v>9438356.278627431</v>
      </c>
      <c r="D17" s="14">
        <f t="shared" si="0"/>
        <v>3.6226573382417741E-2</v>
      </c>
    </row>
    <row r="18" spans="1:4" ht="15.6" thickTop="1" thickBot="1" x14ac:dyDescent="0.35">
      <c r="A18" s="15">
        <v>14</v>
      </c>
      <c r="B18" s="16" t="s">
        <v>101</v>
      </c>
      <c r="C18" s="17">
        <v>21988766.307744838</v>
      </c>
      <c r="D18" s="14">
        <f t="shared" si="0"/>
        <v>8.4397921917840041E-2</v>
      </c>
    </row>
    <row r="19" spans="1:4" ht="15.6" thickTop="1" thickBot="1" x14ac:dyDescent="0.35">
      <c r="A19" s="15">
        <v>15</v>
      </c>
      <c r="B19" s="16" t="s">
        <v>102</v>
      </c>
      <c r="C19" s="17">
        <v>1002060.6292751728</v>
      </c>
      <c r="D19" s="14">
        <f t="shared" si="0"/>
        <v>3.8461382308983827E-3</v>
      </c>
    </row>
    <row r="20" spans="1:4" ht="15.6" thickTop="1" thickBot="1" x14ac:dyDescent="0.35">
      <c r="A20" s="15">
        <v>16</v>
      </c>
      <c r="B20" s="16" t="s">
        <v>103</v>
      </c>
      <c r="C20" s="17">
        <v>10088588.261707015</v>
      </c>
      <c r="D20" s="14">
        <f t="shared" si="0"/>
        <v>3.8722312678037253E-2</v>
      </c>
    </row>
    <row r="21" spans="1:4" ht="15.6" thickTop="1" thickBot="1" x14ac:dyDescent="0.35">
      <c r="A21" s="15">
        <v>17</v>
      </c>
      <c r="B21" s="16" t="s">
        <v>104</v>
      </c>
      <c r="C21" s="17">
        <v>133331082.90101792</v>
      </c>
      <c r="D21" s="14">
        <f t="shared" si="0"/>
        <v>0.51175523748859464</v>
      </c>
    </row>
    <row r="22" spans="1:4" ht="15.6" thickTop="1" thickBot="1" x14ac:dyDescent="0.35">
      <c r="A22" s="15">
        <v>18</v>
      </c>
      <c r="B22" s="16" t="s">
        <v>105</v>
      </c>
      <c r="C22" s="17">
        <v>12001902.081331406</v>
      </c>
      <c r="D22" s="14">
        <f t="shared" si="0"/>
        <v>4.6066049388545999E-2</v>
      </c>
    </row>
    <row r="23" spans="1:4" ht="15.6" thickTop="1" thickBot="1" x14ac:dyDescent="0.35">
      <c r="A23" s="31"/>
      <c r="B23" s="18" t="s">
        <v>106</v>
      </c>
      <c r="C23" s="19">
        <f>SUM(C5:C22)</f>
        <v>260536821.38229105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15689E-DE10-42B3-9816-06A4A5BCE8E3}">
  <dimension ref="A1:D23"/>
  <sheetViews>
    <sheetView workbookViewId="0">
      <selection activeCell="A2" sqref="A2:D2"/>
    </sheetView>
  </sheetViews>
  <sheetFormatPr defaultColWidth="8.88671875" defaultRowHeight="14.4" x14ac:dyDescent="0.3"/>
  <cols>
    <col min="1" max="1" width="8.109375" style="1" customWidth="1"/>
    <col min="2" max="2" width="42.6640625" style="1" customWidth="1"/>
    <col min="3" max="3" width="18.33203125" style="1" customWidth="1"/>
    <col min="4" max="4" width="17.33203125" style="1" customWidth="1"/>
    <col min="5" max="16384" width="8.88671875" style="1"/>
  </cols>
  <sheetData>
    <row r="1" spans="1:4" x14ac:dyDescent="0.3">
      <c r="A1" s="47" t="s">
        <v>2</v>
      </c>
      <c r="B1" s="48"/>
      <c r="C1" s="48"/>
      <c r="D1" s="49"/>
    </row>
    <row r="2" spans="1:4" x14ac:dyDescent="0.3">
      <c r="A2" s="50" t="s">
        <v>188</v>
      </c>
      <c r="B2" s="56"/>
      <c r="C2" s="56"/>
      <c r="D2" s="52"/>
    </row>
    <row r="3" spans="1:4" ht="15" thickBot="1" x14ac:dyDescent="0.35">
      <c r="A3" s="53" t="s">
        <v>120</v>
      </c>
      <c r="B3" s="54"/>
      <c r="C3" s="54"/>
      <c r="D3" s="55"/>
    </row>
    <row r="4" spans="1:4" ht="15" thickBot="1" x14ac:dyDescent="0.35">
      <c r="A4" s="5" t="s">
        <v>3</v>
      </c>
      <c r="B4" s="5" t="s">
        <v>85</v>
      </c>
      <c r="C4" s="5" t="s">
        <v>86</v>
      </c>
      <c r="D4" s="6" t="s">
        <v>87</v>
      </c>
    </row>
    <row r="5" spans="1:4" ht="15" thickBot="1" x14ac:dyDescent="0.35">
      <c r="A5" s="11">
        <v>1</v>
      </c>
      <c r="B5" s="12" t="s">
        <v>88</v>
      </c>
      <c r="C5" s="13">
        <v>1425.4786035812899</v>
      </c>
      <c r="D5" s="14">
        <f>C5/C$23</f>
        <v>1.1079879079296139E-4</v>
      </c>
    </row>
    <row r="6" spans="1:4" ht="15.6" thickTop="1" thickBot="1" x14ac:dyDescent="0.35">
      <c r="A6" s="15">
        <v>2</v>
      </c>
      <c r="B6" s="16" t="s">
        <v>89</v>
      </c>
      <c r="C6" s="17">
        <v>86119.317471878821</v>
      </c>
      <c r="D6" s="14">
        <f t="shared" ref="D6:D23" si="0">C6/C$23</f>
        <v>6.6938333664404142E-3</v>
      </c>
    </row>
    <row r="7" spans="1:4" ht="15.6" thickTop="1" thickBot="1" x14ac:dyDescent="0.35">
      <c r="A7" s="15">
        <v>3</v>
      </c>
      <c r="B7" s="16" t="s">
        <v>90</v>
      </c>
      <c r="C7" s="17">
        <v>639263.09392358083</v>
      </c>
      <c r="D7" s="14">
        <f t="shared" si="0"/>
        <v>4.9688278468264575E-2</v>
      </c>
    </row>
    <row r="8" spans="1:4" ht="15.6" thickTop="1" thickBot="1" x14ac:dyDescent="0.35">
      <c r="A8" s="15">
        <v>4</v>
      </c>
      <c r="B8" s="16" t="s">
        <v>91</v>
      </c>
      <c r="C8" s="17">
        <v>323806.42690042919</v>
      </c>
      <c r="D8" s="14">
        <f t="shared" si="0"/>
        <v>2.5168641929398869E-2</v>
      </c>
    </row>
    <row r="9" spans="1:4" ht="15.6" thickTop="1" thickBot="1" x14ac:dyDescent="0.35">
      <c r="A9" s="15">
        <v>5</v>
      </c>
      <c r="B9" s="16" t="s">
        <v>92</v>
      </c>
      <c r="C9" s="17">
        <v>143749.24785433491</v>
      </c>
      <c r="D9" s="14">
        <f t="shared" si="0"/>
        <v>1.117325984384706E-2</v>
      </c>
    </row>
    <row r="10" spans="1:4" ht="15.6" thickTop="1" thickBot="1" x14ac:dyDescent="0.35">
      <c r="A10" s="15">
        <v>6</v>
      </c>
      <c r="B10" s="16" t="s">
        <v>93</v>
      </c>
      <c r="C10" s="17">
        <v>138574.31187391994</v>
      </c>
      <c r="D10" s="14">
        <f t="shared" si="0"/>
        <v>1.0771025360901859E-2</v>
      </c>
    </row>
    <row r="11" spans="1:4" ht="15.6" thickTop="1" thickBot="1" x14ac:dyDescent="0.35">
      <c r="A11" s="15">
        <v>7</v>
      </c>
      <c r="B11" s="16" t="s">
        <v>94</v>
      </c>
      <c r="C11" s="17">
        <v>4602.2860073474321</v>
      </c>
      <c r="D11" s="14">
        <f t="shared" si="0"/>
        <v>3.5772387127828422E-4</v>
      </c>
    </row>
    <row r="12" spans="1:4" ht="15.6" thickTop="1" thickBot="1" x14ac:dyDescent="0.35">
      <c r="A12" s="15">
        <v>8</v>
      </c>
      <c r="B12" s="16" t="s">
        <v>95</v>
      </c>
      <c r="C12" s="17">
        <v>13085.477678037772</v>
      </c>
      <c r="D12" s="14">
        <f t="shared" si="0"/>
        <v>1.0171005724199165E-3</v>
      </c>
    </row>
    <row r="13" spans="1:4" ht="15.6" thickTop="1" thickBot="1" x14ac:dyDescent="0.35">
      <c r="A13" s="15">
        <v>9</v>
      </c>
      <c r="B13" s="16" t="s">
        <v>96</v>
      </c>
      <c r="C13" s="17">
        <v>17740.320132068286</v>
      </c>
      <c r="D13" s="14">
        <f t="shared" si="0"/>
        <v>1.3789095213179072E-3</v>
      </c>
    </row>
    <row r="14" spans="1:4" ht="15.6" thickTop="1" thickBot="1" x14ac:dyDescent="0.35">
      <c r="A14" s="15">
        <v>10</v>
      </c>
      <c r="B14" s="16" t="s">
        <v>97</v>
      </c>
      <c r="C14" s="17">
        <v>1652344.6822649792</v>
      </c>
      <c r="D14" s="14">
        <f t="shared" si="0"/>
        <v>0.12843250842782603</v>
      </c>
    </row>
    <row r="15" spans="1:4" ht="15.6" thickTop="1" thickBot="1" x14ac:dyDescent="0.35">
      <c r="A15" s="15">
        <v>11</v>
      </c>
      <c r="B15" s="16" t="s">
        <v>98</v>
      </c>
      <c r="C15" s="17">
        <v>186654.95725180669</v>
      </c>
      <c r="D15" s="14">
        <f t="shared" si="0"/>
        <v>1.4508210440376989E-2</v>
      </c>
    </row>
    <row r="16" spans="1:4" ht="15.6" thickTop="1" thickBot="1" x14ac:dyDescent="0.35">
      <c r="A16" s="15">
        <v>12</v>
      </c>
      <c r="B16" s="16" t="s">
        <v>99</v>
      </c>
      <c r="C16" s="17">
        <v>450948.39617474668</v>
      </c>
      <c r="D16" s="14">
        <f t="shared" si="0"/>
        <v>3.5051060661772979E-2</v>
      </c>
    </row>
    <row r="17" spans="1:4" ht="15.6" thickTop="1" thickBot="1" x14ac:dyDescent="0.35">
      <c r="A17" s="15">
        <v>13</v>
      </c>
      <c r="B17" s="16" t="s">
        <v>100</v>
      </c>
      <c r="C17" s="17">
        <v>953032.53160246764</v>
      </c>
      <c r="D17" s="14">
        <f t="shared" si="0"/>
        <v>7.4076771003519656E-2</v>
      </c>
    </row>
    <row r="18" spans="1:4" ht="15.6" thickTop="1" thickBot="1" x14ac:dyDescent="0.35">
      <c r="A18" s="15">
        <v>14</v>
      </c>
      <c r="B18" s="16" t="s">
        <v>101</v>
      </c>
      <c r="C18" s="17">
        <v>4227332.7036059201</v>
      </c>
      <c r="D18" s="14">
        <f t="shared" si="0"/>
        <v>0.32857971397279273</v>
      </c>
    </row>
    <row r="19" spans="1:4" ht="15.6" thickTop="1" thickBot="1" x14ac:dyDescent="0.35">
      <c r="A19" s="15">
        <v>15</v>
      </c>
      <c r="B19" s="16" t="s">
        <v>102</v>
      </c>
      <c r="C19" s="17">
        <v>60985.92223962929</v>
      </c>
      <c r="D19" s="14">
        <f t="shared" si="0"/>
        <v>4.7402791052550235E-3</v>
      </c>
    </row>
    <row r="20" spans="1:4" ht="15.6" thickTop="1" thickBot="1" x14ac:dyDescent="0.35">
      <c r="A20" s="15">
        <v>16</v>
      </c>
      <c r="B20" s="16" t="s">
        <v>103</v>
      </c>
      <c r="C20" s="17">
        <v>1789441.8594441162</v>
      </c>
      <c r="D20" s="14">
        <f t="shared" si="0"/>
        <v>0.13908871990263441</v>
      </c>
    </row>
    <row r="21" spans="1:4" ht="15.6" thickTop="1" thickBot="1" x14ac:dyDescent="0.35">
      <c r="A21" s="15">
        <v>17</v>
      </c>
      <c r="B21" s="16" t="s">
        <v>104</v>
      </c>
      <c r="C21" s="17">
        <v>1049694.0596543744</v>
      </c>
      <c r="D21" s="14">
        <f t="shared" si="0"/>
        <v>8.1590023322736543E-2</v>
      </c>
    </row>
    <row r="22" spans="1:4" ht="15.6" thickTop="1" thickBot="1" x14ac:dyDescent="0.35">
      <c r="A22" s="15">
        <v>18</v>
      </c>
      <c r="B22" s="16" t="s">
        <v>105</v>
      </c>
      <c r="C22" s="17">
        <v>1126669.6908464935</v>
      </c>
      <c r="D22" s="14">
        <f t="shared" si="0"/>
        <v>8.7573141438423777E-2</v>
      </c>
    </row>
    <row r="23" spans="1:4" ht="15.6" thickTop="1" thickBot="1" x14ac:dyDescent="0.35">
      <c r="A23" s="31"/>
      <c r="B23" s="18" t="s">
        <v>106</v>
      </c>
      <c r="C23" s="19">
        <f>SUM(C5:C22)</f>
        <v>12865470.763529712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49D9D9-D2ED-4D41-B174-F8547DDE72A7}">
  <dimension ref="A1:D23"/>
  <sheetViews>
    <sheetView workbookViewId="0">
      <selection activeCell="A2" sqref="A2:D2"/>
    </sheetView>
  </sheetViews>
  <sheetFormatPr defaultColWidth="8.88671875" defaultRowHeight="14.4" x14ac:dyDescent="0.3"/>
  <cols>
    <col min="1" max="1" width="8.109375" style="1" customWidth="1"/>
    <col min="2" max="2" width="42.6640625" style="1" customWidth="1"/>
    <col min="3" max="3" width="18.33203125" style="1" customWidth="1"/>
    <col min="4" max="4" width="17.33203125" style="1" customWidth="1"/>
    <col min="5" max="16384" width="8.88671875" style="1"/>
  </cols>
  <sheetData>
    <row r="1" spans="1:4" x14ac:dyDescent="0.3">
      <c r="A1" s="47" t="s">
        <v>2</v>
      </c>
      <c r="B1" s="48"/>
      <c r="C1" s="48"/>
      <c r="D1" s="49"/>
    </row>
    <row r="2" spans="1:4" x14ac:dyDescent="0.3">
      <c r="A2" s="50" t="s">
        <v>188</v>
      </c>
      <c r="B2" s="56"/>
      <c r="C2" s="56"/>
      <c r="D2" s="52"/>
    </row>
    <row r="3" spans="1:4" ht="15" thickBot="1" x14ac:dyDescent="0.35">
      <c r="A3" s="53" t="s">
        <v>121</v>
      </c>
      <c r="B3" s="54"/>
      <c r="C3" s="54"/>
      <c r="D3" s="55"/>
    </row>
    <row r="4" spans="1:4" ht="15" thickBot="1" x14ac:dyDescent="0.35">
      <c r="A4" s="5" t="s">
        <v>3</v>
      </c>
      <c r="B4" s="5" t="s">
        <v>85</v>
      </c>
      <c r="C4" s="5" t="s">
        <v>86</v>
      </c>
      <c r="D4" s="6" t="s">
        <v>87</v>
      </c>
    </row>
    <row r="5" spans="1:4" ht="15" thickBot="1" x14ac:dyDescent="0.35">
      <c r="A5" s="11">
        <v>1</v>
      </c>
      <c r="B5" s="12" t="s">
        <v>88</v>
      </c>
      <c r="C5" s="13">
        <v>2996.9232598948183</v>
      </c>
      <c r="D5" s="14">
        <f>C5/C$23</f>
        <v>6.8093672294620907E-5</v>
      </c>
    </row>
    <row r="6" spans="1:4" ht="15.6" thickTop="1" thickBot="1" x14ac:dyDescent="0.35">
      <c r="A6" s="15">
        <v>2</v>
      </c>
      <c r="B6" s="16" t="s">
        <v>89</v>
      </c>
      <c r="C6" s="17">
        <v>843053.60899388441</v>
      </c>
      <c r="D6" s="14">
        <f t="shared" ref="D6:D23" si="0">C6/C$23</f>
        <v>1.9155183900051484E-2</v>
      </c>
    </row>
    <row r="7" spans="1:4" ht="15.6" thickTop="1" thickBot="1" x14ac:dyDescent="0.35">
      <c r="A7" s="15">
        <v>3</v>
      </c>
      <c r="B7" s="16" t="s">
        <v>90</v>
      </c>
      <c r="C7" s="17">
        <v>187847.17168781237</v>
      </c>
      <c r="D7" s="14">
        <f t="shared" si="0"/>
        <v>4.2681118737855879E-3</v>
      </c>
    </row>
    <row r="8" spans="1:4" ht="15.6" thickTop="1" thickBot="1" x14ac:dyDescent="0.35">
      <c r="A8" s="15">
        <v>4</v>
      </c>
      <c r="B8" s="16" t="s">
        <v>91</v>
      </c>
      <c r="C8" s="17">
        <v>16111.413468063614</v>
      </c>
      <c r="D8" s="14">
        <f t="shared" si="0"/>
        <v>3.6607053760060891E-4</v>
      </c>
    </row>
    <row r="9" spans="1:4" ht="15.6" thickTop="1" thickBot="1" x14ac:dyDescent="0.35">
      <c r="A9" s="15">
        <v>5</v>
      </c>
      <c r="B9" s="16" t="s">
        <v>92</v>
      </c>
      <c r="C9" s="17">
        <v>63407.600215851897</v>
      </c>
      <c r="D9" s="14">
        <f t="shared" si="0"/>
        <v>1.4406963327576456E-3</v>
      </c>
    </row>
    <row r="10" spans="1:4" ht="15.6" thickTop="1" thickBot="1" x14ac:dyDescent="0.35">
      <c r="A10" s="15">
        <v>6</v>
      </c>
      <c r="B10" s="16" t="s">
        <v>93</v>
      </c>
      <c r="C10" s="17">
        <v>2060937.8580658613</v>
      </c>
      <c r="D10" s="14">
        <f t="shared" si="0"/>
        <v>4.6826967178211977E-2</v>
      </c>
    </row>
    <row r="11" spans="1:4" ht="15.6" thickTop="1" thickBot="1" x14ac:dyDescent="0.35">
      <c r="A11" s="15">
        <v>7</v>
      </c>
      <c r="B11" s="16" t="s">
        <v>94</v>
      </c>
      <c r="C11" s="17">
        <v>1070637.1383706534</v>
      </c>
      <c r="D11" s="14">
        <f t="shared" si="0"/>
        <v>2.432615323263921E-2</v>
      </c>
    </row>
    <row r="12" spans="1:4" ht="15.6" thickTop="1" thickBot="1" x14ac:dyDescent="0.35">
      <c r="A12" s="15">
        <v>8</v>
      </c>
      <c r="B12" s="16" t="s">
        <v>95</v>
      </c>
      <c r="C12" s="17">
        <v>23976.909474529657</v>
      </c>
      <c r="D12" s="14">
        <f t="shared" si="0"/>
        <v>5.4478399171746397E-4</v>
      </c>
    </row>
    <row r="13" spans="1:4" ht="15.6" thickTop="1" thickBot="1" x14ac:dyDescent="0.35">
      <c r="A13" s="15">
        <v>9</v>
      </c>
      <c r="B13" s="16" t="s">
        <v>96</v>
      </c>
      <c r="C13" s="17">
        <v>54515.606910787508</v>
      </c>
      <c r="D13" s="14">
        <f t="shared" si="0"/>
        <v>1.2386596352339766E-3</v>
      </c>
    </row>
    <row r="14" spans="1:4" ht="15.6" thickTop="1" thickBot="1" x14ac:dyDescent="0.35">
      <c r="A14" s="15">
        <v>10</v>
      </c>
      <c r="B14" s="16" t="s">
        <v>97</v>
      </c>
      <c r="C14" s="17">
        <v>1378884.3799679631</v>
      </c>
      <c r="D14" s="14">
        <f t="shared" si="0"/>
        <v>3.1329898352153787E-2</v>
      </c>
    </row>
    <row r="15" spans="1:4" ht="15.6" thickTop="1" thickBot="1" x14ac:dyDescent="0.35">
      <c r="A15" s="15">
        <v>11</v>
      </c>
      <c r="B15" s="16" t="s">
        <v>98</v>
      </c>
      <c r="C15" s="17">
        <v>33317.001520557111</v>
      </c>
      <c r="D15" s="14">
        <f t="shared" si="0"/>
        <v>7.570020272924257E-4</v>
      </c>
    </row>
    <row r="16" spans="1:4" ht="15.6" thickTop="1" thickBot="1" x14ac:dyDescent="0.35">
      <c r="A16" s="15">
        <v>12</v>
      </c>
      <c r="B16" s="16" t="s">
        <v>99</v>
      </c>
      <c r="C16" s="17">
        <v>0</v>
      </c>
      <c r="D16" s="14">
        <f t="shared" si="0"/>
        <v>0</v>
      </c>
    </row>
    <row r="17" spans="1:4" ht="15.6" thickTop="1" thickBot="1" x14ac:dyDescent="0.35">
      <c r="A17" s="15">
        <v>13</v>
      </c>
      <c r="B17" s="16" t="s">
        <v>100</v>
      </c>
      <c r="C17" s="17">
        <v>424381.86166485958</v>
      </c>
      <c r="D17" s="14">
        <f t="shared" si="0"/>
        <v>9.6424622554407025E-3</v>
      </c>
    </row>
    <row r="18" spans="1:4" ht="15.6" thickTop="1" thickBot="1" x14ac:dyDescent="0.35">
      <c r="A18" s="15">
        <v>14</v>
      </c>
      <c r="B18" s="16" t="s">
        <v>101</v>
      </c>
      <c r="C18" s="17">
        <v>4414349.7947329767</v>
      </c>
      <c r="D18" s="14">
        <f t="shared" si="0"/>
        <v>0.10029929439265123</v>
      </c>
    </row>
    <row r="19" spans="1:4" ht="15.6" thickTop="1" thickBot="1" x14ac:dyDescent="0.35">
      <c r="A19" s="15">
        <v>15</v>
      </c>
      <c r="B19" s="16" t="s">
        <v>102</v>
      </c>
      <c r="C19" s="17">
        <v>122000.7679913897</v>
      </c>
      <c r="D19" s="14">
        <f t="shared" si="0"/>
        <v>2.7720030160496437E-3</v>
      </c>
    </row>
    <row r="20" spans="1:4" ht="15.6" thickTop="1" thickBot="1" x14ac:dyDescent="0.35">
      <c r="A20" s="15">
        <v>16</v>
      </c>
      <c r="B20" s="16" t="s">
        <v>103</v>
      </c>
      <c r="C20" s="17">
        <v>2685529.9131184043</v>
      </c>
      <c r="D20" s="14">
        <f t="shared" si="0"/>
        <v>6.1018443911608336E-2</v>
      </c>
    </row>
    <row r="21" spans="1:4" ht="15.6" thickTop="1" thickBot="1" x14ac:dyDescent="0.35">
      <c r="A21" s="15">
        <v>17</v>
      </c>
      <c r="B21" s="16" t="s">
        <v>104</v>
      </c>
      <c r="C21" s="17">
        <v>28476151.129330132</v>
      </c>
      <c r="D21" s="14">
        <f t="shared" si="0"/>
        <v>0.64701213046101125</v>
      </c>
    </row>
    <row r="22" spans="1:4" ht="15.6" thickTop="1" thickBot="1" x14ac:dyDescent="0.35">
      <c r="A22" s="15">
        <v>18</v>
      </c>
      <c r="B22" s="16" t="s">
        <v>105</v>
      </c>
      <c r="C22" s="17">
        <v>2153674.0993277119</v>
      </c>
      <c r="D22" s="14">
        <f t="shared" si="0"/>
        <v>4.8934045229500144E-2</v>
      </c>
    </row>
    <row r="23" spans="1:4" ht="15.6" thickTop="1" thickBot="1" x14ac:dyDescent="0.35">
      <c r="A23" s="31"/>
      <c r="B23" s="18" t="s">
        <v>106</v>
      </c>
      <c r="C23" s="19">
        <f>SUM(C5:C22)</f>
        <v>44011773.178101331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A099E5-27C5-408C-BEF0-FD4514D2FA40}">
  <dimension ref="A1:D23"/>
  <sheetViews>
    <sheetView workbookViewId="0">
      <selection activeCell="A2" sqref="A2:D2"/>
    </sheetView>
  </sheetViews>
  <sheetFormatPr defaultColWidth="8.88671875" defaultRowHeight="14.4" x14ac:dyDescent="0.3"/>
  <cols>
    <col min="1" max="1" width="8.109375" style="1" customWidth="1"/>
    <col min="2" max="2" width="42.6640625" style="1" customWidth="1"/>
    <col min="3" max="3" width="18.33203125" style="1" customWidth="1"/>
    <col min="4" max="4" width="17.33203125" style="1" customWidth="1"/>
    <col min="5" max="16384" width="8.88671875" style="1"/>
  </cols>
  <sheetData>
    <row r="1" spans="1:4" x14ac:dyDescent="0.3">
      <c r="A1" s="47" t="s">
        <v>2</v>
      </c>
      <c r="B1" s="48"/>
      <c r="C1" s="48"/>
      <c r="D1" s="49"/>
    </row>
    <row r="2" spans="1:4" x14ac:dyDescent="0.3">
      <c r="A2" s="50" t="s">
        <v>188</v>
      </c>
      <c r="B2" s="56"/>
      <c r="C2" s="56"/>
      <c r="D2" s="52"/>
    </row>
    <row r="3" spans="1:4" ht="15" thickBot="1" x14ac:dyDescent="0.35">
      <c r="A3" s="53" t="s">
        <v>122</v>
      </c>
      <c r="B3" s="54"/>
      <c r="C3" s="54"/>
      <c r="D3" s="55"/>
    </row>
    <row r="4" spans="1:4" ht="15" thickBot="1" x14ac:dyDescent="0.35">
      <c r="A4" s="5" t="s">
        <v>3</v>
      </c>
      <c r="B4" s="5" t="s">
        <v>85</v>
      </c>
      <c r="C4" s="5" t="s">
        <v>86</v>
      </c>
      <c r="D4" s="6" t="s">
        <v>87</v>
      </c>
    </row>
    <row r="5" spans="1:4" ht="15" thickBot="1" x14ac:dyDescent="0.35">
      <c r="A5" s="11">
        <v>1</v>
      </c>
      <c r="B5" s="12" t="s">
        <v>88</v>
      </c>
      <c r="C5" s="13">
        <v>2451211.591160513</v>
      </c>
      <c r="D5" s="14">
        <f>C5/C$23</f>
        <v>1.1796037932107303E-2</v>
      </c>
    </row>
    <row r="6" spans="1:4" ht="15.6" thickTop="1" thickBot="1" x14ac:dyDescent="0.35">
      <c r="A6" s="15">
        <v>2</v>
      </c>
      <c r="B6" s="16" t="s">
        <v>89</v>
      </c>
      <c r="C6" s="17">
        <v>5835181.6322649606</v>
      </c>
      <c r="D6" s="14">
        <f t="shared" ref="D6:D23" si="0">C6/C$23</f>
        <v>2.8080816900162068E-2</v>
      </c>
    </row>
    <row r="7" spans="1:4" ht="15.6" thickTop="1" thickBot="1" x14ac:dyDescent="0.35">
      <c r="A7" s="15">
        <v>3</v>
      </c>
      <c r="B7" s="16" t="s">
        <v>90</v>
      </c>
      <c r="C7" s="17">
        <v>2629483.4543007431</v>
      </c>
      <c r="D7" s="14">
        <f t="shared" si="0"/>
        <v>1.2653940884024233E-2</v>
      </c>
    </row>
    <row r="8" spans="1:4" ht="15.6" thickTop="1" thickBot="1" x14ac:dyDescent="0.35">
      <c r="A8" s="15">
        <v>4</v>
      </c>
      <c r="B8" s="16" t="s">
        <v>91</v>
      </c>
      <c r="C8" s="17">
        <v>81273.210814795384</v>
      </c>
      <c r="D8" s="14">
        <f t="shared" si="0"/>
        <v>3.9111347265683729E-4</v>
      </c>
    </row>
    <row r="9" spans="1:4" ht="15.6" thickTop="1" thickBot="1" x14ac:dyDescent="0.35">
      <c r="A9" s="15">
        <v>5</v>
      </c>
      <c r="B9" s="16" t="s">
        <v>92</v>
      </c>
      <c r="C9" s="17">
        <v>596271.03106843669</v>
      </c>
      <c r="D9" s="14">
        <f t="shared" si="0"/>
        <v>2.8694526925641594E-3</v>
      </c>
    </row>
    <row r="10" spans="1:4" ht="15.6" thickTop="1" thickBot="1" x14ac:dyDescent="0.35">
      <c r="A10" s="15">
        <v>6</v>
      </c>
      <c r="B10" s="16" t="s">
        <v>93</v>
      </c>
      <c r="C10" s="17">
        <v>3925949.8912185985</v>
      </c>
      <c r="D10" s="14">
        <f t="shared" si="0"/>
        <v>1.8892964607123777E-2</v>
      </c>
    </row>
    <row r="11" spans="1:4" ht="15.6" thickTop="1" thickBot="1" x14ac:dyDescent="0.35">
      <c r="A11" s="15">
        <v>7</v>
      </c>
      <c r="B11" s="16" t="s">
        <v>94</v>
      </c>
      <c r="C11" s="17">
        <v>3026679.2598787574</v>
      </c>
      <c r="D11" s="14">
        <f t="shared" si="0"/>
        <v>1.4565377989645101E-2</v>
      </c>
    </row>
    <row r="12" spans="1:4" ht="15.6" thickTop="1" thickBot="1" x14ac:dyDescent="0.35">
      <c r="A12" s="15">
        <v>8</v>
      </c>
      <c r="B12" s="16" t="s">
        <v>95</v>
      </c>
      <c r="C12" s="17">
        <v>322585.28594538756</v>
      </c>
      <c r="D12" s="14">
        <f t="shared" si="0"/>
        <v>1.5523866985101469E-3</v>
      </c>
    </row>
    <row r="13" spans="1:4" ht="15.6" thickTop="1" thickBot="1" x14ac:dyDescent="0.35">
      <c r="A13" s="15">
        <v>9</v>
      </c>
      <c r="B13" s="16" t="s">
        <v>96</v>
      </c>
      <c r="C13" s="17">
        <v>247137.12088940991</v>
      </c>
      <c r="D13" s="14">
        <f t="shared" si="0"/>
        <v>1.1893052655903374E-3</v>
      </c>
    </row>
    <row r="14" spans="1:4" ht="15.6" thickTop="1" thickBot="1" x14ac:dyDescent="0.35">
      <c r="A14" s="15">
        <v>10</v>
      </c>
      <c r="B14" s="16" t="s">
        <v>97</v>
      </c>
      <c r="C14" s="17">
        <v>7648398.4082918717</v>
      </c>
      <c r="D14" s="14">
        <f t="shared" si="0"/>
        <v>3.6806613541414221E-2</v>
      </c>
    </row>
    <row r="15" spans="1:4" ht="15.6" thickTop="1" thickBot="1" x14ac:dyDescent="0.35">
      <c r="A15" s="15">
        <v>11</v>
      </c>
      <c r="B15" s="16" t="s">
        <v>98</v>
      </c>
      <c r="C15" s="17">
        <v>470151.64922410605</v>
      </c>
      <c r="D15" s="14">
        <f t="shared" si="0"/>
        <v>2.2625246666138164E-3</v>
      </c>
    </row>
    <row r="16" spans="1:4" ht="15.6" thickTop="1" thickBot="1" x14ac:dyDescent="0.35">
      <c r="A16" s="15">
        <v>12</v>
      </c>
      <c r="B16" s="16" t="s">
        <v>99</v>
      </c>
      <c r="C16" s="17">
        <v>15563849.552257761</v>
      </c>
      <c r="D16" s="14">
        <f t="shared" si="0"/>
        <v>7.4898372849617312E-2</v>
      </c>
    </row>
    <row r="17" spans="1:4" ht="15.6" thickTop="1" thickBot="1" x14ac:dyDescent="0.35">
      <c r="A17" s="15">
        <v>13</v>
      </c>
      <c r="B17" s="16" t="s">
        <v>100</v>
      </c>
      <c r="C17" s="17">
        <v>12062557.642881222</v>
      </c>
      <c r="D17" s="14">
        <f t="shared" si="0"/>
        <v>5.804900238999406E-2</v>
      </c>
    </row>
    <row r="18" spans="1:4" ht="15.6" thickTop="1" thickBot="1" x14ac:dyDescent="0.35">
      <c r="A18" s="15">
        <v>14</v>
      </c>
      <c r="B18" s="16" t="s">
        <v>101</v>
      </c>
      <c r="C18" s="17">
        <v>21108079.144806396</v>
      </c>
      <c r="D18" s="14">
        <f t="shared" si="0"/>
        <v>0.10157903265632631</v>
      </c>
    </row>
    <row r="19" spans="1:4" ht="15.6" thickTop="1" thickBot="1" x14ac:dyDescent="0.35">
      <c r="A19" s="15">
        <v>15</v>
      </c>
      <c r="B19" s="16" t="s">
        <v>102</v>
      </c>
      <c r="C19" s="17">
        <v>2109955.5884302668</v>
      </c>
      <c r="D19" s="14">
        <f t="shared" si="0"/>
        <v>1.0153801591808561E-2</v>
      </c>
    </row>
    <row r="20" spans="1:4" ht="15.6" thickTop="1" thickBot="1" x14ac:dyDescent="0.35">
      <c r="A20" s="15">
        <v>16</v>
      </c>
      <c r="B20" s="16" t="s">
        <v>103</v>
      </c>
      <c r="C20" s="17">
        <v>9630578.4754180722</v>
      </c>
      <c r="D20" s="14">
        <f t="shared" si="0"/>
        <v>4.6345517218439367E-2</v>
      </c>
    </row>
    <row r="21" spans="1:4" ht="15.6" thickTop="1" thickBot="1" x14ac:dyDescent="0.35">
      <c r="A21" s="15">
        <v>17</v>
      </c>
      <c r="B21" s="16" t="s">
        <v>104</v>
      </c>
      <c r="C21" s="17">
        <v>105098146.24091318</v>
      </c>
      <c r="D21" s="14">
        <f t="shared" si="0"/>
        <v>0.50576691303300481</v>
      </c>
    </row>
    <row r="22" spans="1:4" ht="15.6" thickTop="1" thickBot="1" x14ac:dyDescent="0.35">
      <c r="A22" s="15">
        <v>18</v>
      </c>
      <c r="B22" s="16" t="s">
        <v>105</v>
      </c>
      <c r="C22" s="17">
        <v>14992079.223506648</v>
      </c>
      <c r="D22" s="14">
        <f t="shared" si="0"/>
        <v>7.2146825610397383E-2</v>
      </c>
    </row>
    <row r="23" spans="1:4" ht="15.6" thickTop="1" thickBot="1" x14ac:dyDescent="0.35">
      <c r="A23" s="31"/>
      <c r="B23" s="18" t="s">
        <v>106</v>
      </c>
      <c r="C23" s="19">
        <f>SUM(C5:C22)</f>
        <v>207799568.40327117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1C9ABE-96A6-4F06-B21A-3711C7473F42}">
  <dimension ref="A1:D23"/>
  <sheetViews>
    <sheetView workbookViewId="0">
      <selection activeCell="A2" sqref="A2:D2"/>
    </sheetView>
  </sheetViews>
  <sheetFormatPr defaultColWidth="8.88671875" defaultRowHeight="14.4" x14ac:dyDescent="0.3"/>
  <cols>
    <col min="1" max="1" width="8.109375" style="1" customWidth="1"/>
    <col min="2" max="2" width="42.6640625" style="1" customWidth="1"/>
    <col min="3" max="3" width="18.33203125" style="1" customWidth="1"/>
    <col min="4" max="4" width="17.33203125" style="1" customWidth="1"/>
    <col min="5" max="16384" width="8.88671875" style="1"/>
  </cols>
  <sheetData>
    <row r="1" spans="1:4" x14ac:dyDescent="0.3">
      <c r="A1" s="47" t="s">
        <v>2</v>
      </c>
      <c r="B1" s="48"/>
      <c r="C1" s="48"/>
      <c r="D1" s="49"/>
    </row>
    <row r="2" spans="1:4" x14ac:dyDescent="0.3">
      <c r="A2" s="50" t="s">
        <v>188</v>
      </c>
      <c r="B2" s="56"/>
      <c r="C2" s="56"/>
      <c r="D2" s="52"/>
    </row>
    <row r="3" spans="1:4" ht="15" thickBot="1" x14ac:dyDescent="0.35">
      <c r="A3" s="53" t="s">
        <v>123</v>
      </c>
      <c r="B3" s="54"/>
      <c r="C3" s="54"/>
      <c r="D3" s="55"/>
    </row>
    <row r="4" spans="1:4" ht="15" thickBot="1" x14ac:dyDescent="0.35">
      <c r="A4" s="5" t="s">
        <v>3</v>
      </c>
      <c r="B4" s="5" t="s">
        <v>85</v>
      </c>
      <c r="C4" s="5" t="s">
        <v>86</v>
      </c>
      <c r="D4" s="6" t="s">
        <v>87</v>
      </c>
    </row>
    <row r="5" spans="1:4" ht="15" thickBot="1" x14ac:dyDescent="0.35">
      <c r="A5" s="11">
        <v>1</v>
      </c>
      <c r="B5" s="12" t="s">
        <v>88</v>
      </c>
      <c r="C5" s="13">
        <v>995019.69764565106</v>
      </c>
      <c r="D5" s="14">
        <f>C5/C$23</f>
        <v>0.10052024263788688</v>
      </c>
    </row>
    <row r="6" spans="1:4" ht="15.6" thickTop="1" thickBot="1" x14ac:dyDescent="0.35">
      <c r="A6" s="15">
        <v>2</v>
      </c>
      <c r="B6" s="16" t="s">
        <v>89</v>
      </c>
      <c r="C6" s="17">
        <v>5154.7439196591713</v>
      </c>
      <c r="D6" s="14">
        <f t="shared" ref="D6:D23" si="0">C6/C$23</f>
        <v>5.207495999992143E-4</v>
      </c>
    </row>
    <row r="7" spans="1:4" ht="15.6" thickTop="1" thickBot="1" x14ac:dyDescent="0.35">
      <c r="A7" s="15">
        <v>3</v>
      </c>
      <c r="B7" s="16" t="s">
        <v>90</v>
      </c>
      <c r="C7" s="17">
        <v>2081950.8502620682</v>
      </c>
      <c r="D7" s="14">
        <f t="shared" si="0"/>
        <v>0.2103256901583738</v>
      </c>
    </row>
    <row r="8" spans="1:4" ht="15.6" thickTop="1" thickBot="1" x14ac:dyDescent="0.35">
      <c r="A8" s="15">
        <v>4</v>
      </c>
      <c r="B8" s="16" t="s">
        <v>91</v>
      </c>
      <c r="C8" s="17">
        <v>17111.983455082143</v>
      </c>
      <c r="D8" s="14">
        <f t="shared" si="0"/>
        <v>1.7287102285415555E-3</v>
      </c>
    </row>
    <row r="9" spans="1:4" ht="15.6" thickTop="1" thickBot="1" x14ac:dyDescent="0.35">
      <c r="A9" s="15">
        <v>5</v>
      </c>
      <c r="B9" s="16" t="s">
        <v>92</v>
      </c>
      <c r="C9" s="17">
        <v>315348.9772854172</v>
      </c>
      <c r="D9" s="14">
        <f t="shared" si="0"/>
        <v>3.1857616273671327E-2</v>
      </c>
    </row>
    <row r="10" spans="1:4" ht="15.6" thickTop="1" thickBot="1" x14ac:dyDescent="0.35">
      <c r="A10" s="15">
        <v>6</v>
      </c>
      <c r="B10" s="16" t="s">
        <v>93</v>
      </c>
      <c r="C10" s="17">
        <v>14757.344066310006</v>
      </c>
      <c r="D10" s="14">
        <f t="shared" si="0"/>
        <v>1.4908366233816392E-3</v>
      </c>
    </row>
    <row r="11" spans="1:4" ht="15.6" thickTop="1" thickBot="1" x14ac:dyDescent="0.35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4" ht="15.6" thickTop="1" thickBot="1" x14ac:dyDescent="0.35">
      <c r="A12" s="15">
        <v>8</v>
      </c>
      <c r="B12" s="16" t="s">
        <v>95</v>
      </c>
      <c r="C12" s="17">
        <v>5149.6383207770832</v>
      </c>
      <c r="D12" s="14">
        <f t="shared" si="0"/>
        <v>5.2023381519650778E-4</v>
      </c>
    </row>
    <row r="13" spans="1:4" ht="15.6" thickTop="1" thickBot="1" x14ac:dyDescent="0.35">
      <c r="A13" s="15">
        <v>9</v>
      </c>
      <c r="B13" s="16" t="s">
        <v>96</v>
      </c>
      <c r="C13" s="17">
        <v>142.41830879932326</v>
      </c>
      <c r="D13" s="14">
        <f t="shared" si="0"/>
        <v>1.4387577442395211E-5</v>
      </c>
    </row>
    <row r="14" spans="1:4" ht="15.6" thickTop="1" thickBot="1" x14ac:dyDescent="0.35">
      <c r="A14" s="15">
        <v>10</v>
      </c>
      <c r="B14" s="16" t="s">
        <v>97</v>
      </c>
      <c r="C14" s="17">
        <v>394545.45022784412</v>
      </c>
      <c r="D14" s="14">
        <f t="shared" si="0"/>
        <v>3.9858310827833442E-2</v>
      </c>
    </row>
    <row r="15" spans="1:4" ht="15.6" thickTop="1" thickBot="1" x14ac:dyDescent="0.35">
      <c r="A15" s="15">
        <v>11</v>
      </c>
      <c r="B15" s="16" t="s">
        <v>98</v>
      </c>
      <c r="C15" s="17">
        <v>22038.129246218126</v>
      </c>
      <c r="D15" s="14">
        <f t="shared" si="0"/>
        <v>2.2263660753215233E-3</v>
      </c>
    </row>
    <row r="16" spans="1:4" ht="15.6" thickTop="1" thickBot="1" x14ac:dyDescent="0.35">
      <c r="A16" s="15">
        <v>12</v>
      </c>
      <c r="B16" s="16" t="s">
        <v>99</v>
      </c>
      <c r="C16" s="17">
        <v>0</v>
      </c>
      <c r="D16" s="14">
        <f t="shared" si="0"/>
        <v>0</v>
      </c>
    </row>
    <row r="17" spans="1:4" ht="15.6" thickTop="1" thickBot="1" x14ac:dyDescent="0.35">
      <c r="A17" s="15">
        <v>13</v>
      </c>
      <c r="B17" s="16" t="s">
        <v>100</v>
      </c>
      <c r="C17" s="17">
        <v>383953.76642280701</v>
      </c>
      <c r="D17" s="14">
        <f t="shared" si="0"/>
        <v>3.878830324050097E-2</v>
      </c>
    </row>
    <row r="18" spans="1:4" ht="15.6" thickTop="1" thickBot="1" x14ac:dyDescent="0.35">
      <c r="A18" s="15">
        <v>14</v>
      </c>
      <c r="B18" s="16" t="s">
        <v>101</v>
      </c>
      <c r="C18" s="17">
        <v>1361191.4524607009</v>
      </c>
      <c r="D18" s="14">
        <f t="shared" si="0"/>
        <v>0.13751214714816087</v>
      </c>
    </row>
    <row r="19" spans="1:4" ht="15.6" thickTop="1" thickBot="1" x14ac:dyDescent="0.35">
      <c r="A19" s="15">
        <v>15</v>
      </c>
      <c r="B19" s="16" t="s">
        <v>102</v>
      </c>
      <c r="C19" s="17">
        <v>247693.81540169771</v>
      </c>
      <c r="D19" s="14">
        <f t="shared" si="0"/>
        <v>2.5022863851836469E-2</v>
      </c>
    </row>
    <row r="20" spans="1:4" ht="15.6" thickTop="1" thickBot="1" x14ac:dyDescent="0.35">
      <c r="A20" s="15">
        <v>16</v>
      </c>
      <c r="B20" s="16" t="s">
        <v>103</v>
      </c>
      <c r="C20" s="17">
        <v>1332107.1287081593</v>
      </c>
      <c r="D20" s="14">
        <f t="shared" si="0"/>
        <v>0.13457395076121309</v>
      </c>
    </row>
    <row r="21" spans="1:4" ht="15.6" thickTop="1" thickBot="1" x14ac:dyDescent="0.35">
      <c r="A21" s="15">
        <v>17</v>
      </c>
      <c r="B21" s="16" t="s">
        <v>104</v>
      </c>
      <c r="C21" s="17">
        <v>1782045.6978764785</v>
      </c>
      <c r="D21" s="14">
        <f t="shared" si="0"/>
        <v>0.18002826111502659</v>
      </c>
    </row>
    <row r="22" spans="1:4" ht="15.6" thickTop="1" thickBot="1" x14ac:dyDescent="0.35">
      <c r="A22" s="15">
        <v>18</v>
      </c>
      <c r="B22" s="16" t="s">
        <v>105</v>
      </c>
      <c r="C22" s="17">
        <v>940488.62630944373</v>
      </c>
      <c r="D22" s="14">
        <f t="shared" si="0"/>
        <v>9.5011330065613797E-2</v>
      </c>
    </row>
    <row r="23" spans="1:4" ht="15.6" thickTop="1" thickBot="1" x14ac:dyDescent="0.35">
      <c r="A23" s="31"/>
      <c r="B23" s="18" t="s">
        <v>106</v>
      </c>
      <c r="C23" s="19">
        <f>SUM(C5:C22)</f>
        <v>9898699.719917113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B4F060-E2B9-4372-BA1B-D9DBFD9713EA}">
  <dimension ref="A1:D23"/>
  <sheetViews>
    <sheetView workbookViewId="0">
      <selection activeCell="A2" sqref="A2:D2"/>
    </sheetView>
  </sheetViews>
  <sheetFormatPr defaultColWidth="8.88671875" defaultRowHeight="14.4" x14ac:dyDescent="0.3"/>
  <cols>
    <col min="1" max="1" width="8.109375" style="1" customWidth="1"/>
    <col min="2" max="2" width="42.6640625" style="1" customWidth="1"/>
    <col min="3" max="3" width="18.33203125" style="1" customWidth="1"/>
    <col min="4" max="4" width="17.33203125" style="1" customWidth="1"/>
    <col min="5" max="16384" width="8.88671875" style="1"/>
  </cols>
  <sheetData>
    <row r="1" spans="1:4" x14ac:dyDescent="0.3">
      <c r="A1" s="47" t="s">
        <v>2</v>
      </c>
      <c r="B1" s="48"/>
      <c r="C1" s="48"/>
      <c r="D1" s="49"/>
    </row>
    <row r="2" spans="1:4" x14ac:dyDescent="0.3">
      <c r="A2" s="50" t="s">
        <v>188</v>
      </c>
      <c r="B2" s="56"/>
      <c r="C2" s="56"/>
      <c r="D2" s="52"/>
    </row>
    <row r="3" spans="1:4" ht="15" thickBot="1" x14ac:dyDescent="0.35">
      <c r="A3" s="53" t="s">
        <v>124</v>
      </c>
      <c r="B3" s="54"/>
      <c r="C3" s="54"/>
      <c r="D3" s="55"/>
    </row>
    <row r="4" spans="1:4" ht="15" thickBot="1" x14ac:dyDescent="0.35">
      <c r="A4" s="5" t="s">
        <v>3</v>
      </c>
      <c r="B4" s="5" t="s">
        <v>85</v>
      </c>
      <c r="C4" s="5" t="s">
        <v>86</v>
      </c>
      <c r="D4" s="6" t="s">
        <v>87</v>
      </c>
    </row>
    <row r="5" spans="1:4" ht="15" thickBot="1" x14ac:dyDescent="0.35">
      <c r="A5" s="11">
        <v>1</v>
      </c>
      <c r="B5" s="12" t="s">
        <v>88</v>
      </c>
      <c r="C5" s="13">
        <v>519410.22122128098</v>
      </c>
      <c r="D5" s="14">
        <f>C5/C$23</f>
        <v>9.7190176241341037E-3</v>
      </c>
    </row>
    <row r="6" spans="1:4" ht="15.6" thickTop="1" thickBot="1" x14ac:dyDescent="0.35">
      <c r="A6" s="15">
        <v>2</v>
      </c>
      <c r="B6" s="16" t="s">
        <v>89</v>
      </c>
      <c r="C6" s="17">
        <v>1200400.025250593</v>
      </c>
      <c r="D6" s="14">
        <f t="shared" ref="D6:D23" si="0">C6/C$23</f>
        <v>2.2461454404939872E-2</v>
      </c>
    </row>
    <row r="7" spans="1:4" ht="15.6" thickTop="1" thickBot="1" x14ac:dyDescent="0.35">
      <c r="A7" s="15">
        <v>3</v>
      </c>
      <c r="B7" s="16" t="s">
        <v>90</v>
      </c>
      <c r="C7" s="17">
        <v>473370.34043908503</v>
      </c>
      <c r="D7" s="14">
        <f t="shared" si="0"/>
        <v>8.8575359003376705E-3</v>
      </c>
    </row>
    <row r="8" spans="1:4" ht="15.6" thickTop="1" thickBot="1" x14ac:dyDescent="0.35">
      <c r="A8" s="15">
        <v>4</v>
      </c>
      <c r="B8" s="16" t="s">
        <v>91</v>
      </c>
      <c r="C8" s="17">
        <v>8559.5892359449226</v>
      </c>
      <c r="D8" s="14">
        <f t="shared" si="0"/>
        <v>1.6016396143281908E-4</v>
      </c>
    </row>
    <row r="9" spans="1:4" ht="15.6" thickTop="1" thickBot="1" x14ac:dyDescent="0.35">
      <c r="A9" s="15">
        <v>5</v>
      </c>
      <c r="B9" s="16" t="s">
        <v>92</v>
      </c>
      <c r="C9" s="17">
        <v>825046.62559891306</v>
      </c>
      <c r="D9" s="14">
        <f t="shared" si="0"/>
        <v>1.5437976318744941E-2</v>
      </c>
    </row>
    <row r="10" spans="1:4" ht="15.6" thickTop="1" thickBot="1" x14ac:dyDescent="0.35">
      <c r="A10" s="15">
        <v>6</v>
      </c>
      <c r="B10" s="16" t="s">
        <v>93</v>
      </c>
      <c r="C10" s="17">
        <v>1342467.1613511783</v>
      </c>
      <c r="D10" s="14">
        <f t="shared" si="0"/>
        <v>2.5119763662553835E-2</v>
      </c>
    </row>
    <row r="11" spans="1:4" ht="15.6" thickTop="1" thickBot="1" x14ac:dyDescent="0.35">
      <c r="A11" s="15">
        <v>7</v>
      </c>
      <c r="B11" s="16" t="s">
        <v>94</v>
      </c>
      <c r="C11" s="17">
        <v>609795.81995879847</v>
      </c>
      <c r="D11" s="14">
        <f t="shared" si="0"/>
        <v>1.1410280505007604E-2</v>
      </c>
    </row>
    <row r="12" spans="1:4" ht="15.6" thickTop="1" thickBot="1" x14ac:dyDescent="0.35">
      <c r="A12" s="15">
        <v>8</v>
      </c>
      <c r="B12" s="16" t="s">
        <v>95</v>
      </c>
      <c r="C12" s="17">
        <v>19849.61587094095</v>
      </c>
      <c r="D12" s="14">
        <f t="shared" si="0"/>
        <v>3.7141888742266236E-4</v>
      </c>
    </row>
    <row r="13" spans="1:4" ht="15.6" thickTop="1" thickBot="1" x14ac:dyDescent="0.35">
      <c r="A13" s="15">
        <v>9</v>
      </c>
      <c r="B13" s="16" t="s">
        <v>96</v>
      </c>
      <c r="C13" s="17">
        <v>51092.34031485478</v>
      </c>
      <c r="D13" s="14">
        <f t="shared" si="0"/>
        <v>9.5602153305870659E-4</v>
      </c>
    </row>
    <row r="14" spans="1:4" ht="15.6" thickTop="1" thickBot="1" x14ac:dyDescent="0.35">
      <c r="A14" s="15">
        <v>10</v>
      </c>
      <c r="B14" s="16" t="s">
        <v>97</v>
      </c>
      <c r="C14" s="17">
        <v>1261535.8597012451</v>
      </c>
      <c r="D14" s="14">
        <f t="shared" si="0"/>
        <v>2.3605406195289603E-2</v>
      </c>
    </row>
    <row r="15" spans="1:4" ht="15.6" thickTop="1" thickBot="1" x14ac:dyDescent="0.35">
      <c r="A15" s="15">
        <v>11</v>
      </c>
      <c r="B15" s="16" t="s">
        <v>98</v>
      </c>
      <c r="C15" s="17">
        <v>206236.23533928129</v>
      </c>
      <c r="D15" s="14">
        <f t="shared" si="0"/>
        <v>3.8590184099277017E-3</v>
      </c>
    </row>
    <row r="16" spans="1:4" ht="15.6" thickTop="1" thickBot="1" x14ac:dyDescent="0.35">
      <c r="A16" s="15">
        <v>12</v>
      </c>
      <c r="B16" s="16" t="s">
        <v>99</v>
      </c>
      <c r="C16" s="17">
        <v>4554836.4474935466</v>
      </c>
      <c r="D16" s="14">
        <f t="shared" si="0"/>
        <v>8.5228464707818502E-2</v>
      </c>
    </row>
    <row r="17" spans="1:4" ht="15.6" thickTop="1" thickBot="1" x14ac:dyDescent="0.35">
      <c r="A17" s="15">
        <v>13</v>
      </c>
      <c r="B17" s="16" t="s">
        <v>100</v>
      </c>
      <c r="C17" s="17">
        <v>907552.64584390365</v>
      </c>
      <c r="D17" s="14">
        <f t="shared" si="0"/>
        <v>1.698179935513569E-2</v>
      </c>
    </row>
    <row r="18" spans="1:4" ht="15.6" thickTop="1" thickBot="1" x14ac:dyDescent="0.35">
      <c r="A18" s="15">
        <v>14</v>
      </c>
      <c r="B18" s="16" t="s">
        <v>101</v>
      </c>
      <c r="C18" s="17">
        <v>4588317.8184019206</v>
      </c>
      <c r="D18" s="14">
        <f t="shared" si="0"/>
        <v>8.58549561025653E-2</v>
      </c>
    </row>
    <row r="19" spans="1:4" ht="15.6" thickTop="1" thickBot="1" x14ac:dyDescent="0.35">
      <c r="A19" s="15">
        <v>15</v>
      </c>
      <c r="B19" s="16" t="s">
        <v>102</v>
      </c>
      <c r="C19" s="17">
        <v>125491.78627194563</v>
      </c>
      <c r="D19" s="14">
        <f t="shared" si="0"/>
        <v>2.3481572611207956E-3</v>
      </c>
    </row>
    <row r="20" spans="1:4" ht="15.6" thickTop="1" thickBot="1" x14ac:dyDescent="0.35">
      <c r="A20" s="15">
        <v>16</v>
      </c>
      <c r="B20" s="16" t="s">
        <v>103</v>
      </c>
      <c r="C20" s="17">
        <v>2409227.376750641</v>
      </c>
      <c r="D20" s="14">
        <f t="shared" si="0"/>
        <v>4.5080597913783403E-2</v>
      </c>
    </row>
    <row r="21" spans="1:4" ht="15.6" thickTop="1" thickBot="1" x14ac:dyDescent="0.35">
      <c r="A21" s="15">
        <v>17</v>
      </c>
      <c r="B21" s="16" t="s">
        <v>104</v>
      </c>
      <c r="C21" s="17">
        <v>31198558.980473749</v>
      </c>
      <c r="D21" s="14">
        <f t="shared" si="0"/>
        <v>0.58377623733675643</v>
      </c>
    </row>
    <row r="22" spans="1:4" ht="15.6" thickTop="1" thickBot="1" x14ac:dyDescent="0.35">
      <c r="A22" s="15">
        <v>18</v>
      </c>
      <c r="B22" s="16" t="s">
        <v>105</v>
      </c>
      <c r="C22" s="17">
        <v>3140917.983674183</v>
      </c>
      <c r="D22" s="14">
        <f t="shared" si="0"/>
        <v>5.8771729919970268E-2</v>
      </c>
    </row>
    <row r="23" spans="1:4" ht="15.6" thickTop="1" thickBot="1" x14ac:dyDescent="0.35">
      <c r="A23" s="31"/>
      <c r="B23" s="18" t="s">
        <v>106</v>
      </c>
      <c r="C23" s="19">
        <f>SUM(C5:C22)</f>
        <v>53442666.873192012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9B15ED-5443-43EC-9BBB-FF23FD1443E3}">
  <dimension ref="A1:D23"/>
  <sheetViews>
    <sheetView zoomScaleNormal="100" workbookViewId="0">
      <selection activeCell="A2" sqref="A2:D2"/>
    </sheetView>
  </sheetViews>
  <sheetFormatPr defaultColWidth="8.88671875" defaultRowHeight="14.4" x14ac:dyDescent="0.3"/>
  <cols>
    <col min="1" max="1" width="8.109375" style="1" customWidth="1"/>
    <col min="2" max="2" width="42.6640625" style="1" customWidth="1"/>
    <col min="3" max="3" width="18.33203125" style="1" customWidth="1"/>
    <col min="4" max="4" width="17.33203125" style="1" customWidth="1"/>
    <col min="5" max="16384" width="8.88671875" style="1"/>
  </cols>
  <sheetData>
    <row r="1" spans="1:4" x14ac:dyDescent="0.3">
      <c r="A1" s="47" t="s">
        <v>2</v>
      </c>
      <c r="B1" s="48"/>
      <c r="C1" s="48"/>
      <c r="D1" s="49"/>
    </row>
    <row r="2" spans="1:4" x14ac:dyDescent="0.3">
      <c r="A2" s="50" t="s">
        <v>188</v>
      </c>
      <c r="B2" s="56"/>
      <c r="C2" s="56"/>
      <c r="D2" s="52"/>
    </row>
    <row r="3" spans="1:4" ht="15" thickBot="1" x14ac:dyDescent="0.35">
      <c r="A3" s="53" t="s">
        <v>84</v>
      </c>
      <c r="B3" s="54"/>
      <c r="C3" s="54"/>
      <c r="D3" s="55"/>
    </row>
    <row r="4" spans="1:4" ht="15" thickBot="1" x14ac:dyDescent="0.35">
      <c r="A4" s="5" t="s">
        <v>3</v>
      </c>
      <c r="B4" s="5" t="s">
        <v>85</v>
      </c>
      <c r="C4" s="5" t="s">
        <v>86</v>
      </c>
      <c r="D4" s="6" t="s">
        <v>87</v>
      </c>
    </row>
    <row r="5" spans="1:4" ht="15" thickBot="1" x14ac:dyDescent="0.35">
      <c r="A5" s="11">
        <v>1</v>
      </c>
      <c r="B5" s="12" t="s">
        <v>88</v>
      </c>
      <c r="C5" s="13">
        <v>136476.2176275762</v>
      </c>
      <c r="D5" s="14">
        <f>C5/C$23</f>
        <v>3.1168594839799578E-2</v>
      </c>
    </row>
    <row r="6" spans="1:4" ht="15.6" thickTop="1" thickBot="1" x14ac:dyDescent="0.35">
      <c r="A6" s="15">
        <v>2</v>
      </c>
      <c r="B6" s="16" t="s">
        <v>89</v>
      </c>
      <c r="C6" s="17">
        <v>13368.15480905832</v>
      </c>
      <c r="D6" s="14">
        <f t="shared" ref="D6:D23" si="0">C6/C$23</f>
        <v>3.0530345011193071E-3</v>
      </c>
    </row>
    <row r="7" spans="1:4" ht="15.6" thickTop="1" thickBot="1" x14ac:dyDescent="0.35">
      <c r="A7" s="15">
        <v>3</v>
      </c>
      <c r="B7" s="16" t="s">
        <v>90</v>
      </c>
      <c r="C7" s="17">
        <v>118140.72380546806</v>
      </c>
      <c r="D7" s="14">
        <f t="shared" si="0"/>
        <v>2.6981113767540862E-2</v>
      </c>
    </row>
    <row r="8" spans="1:4" ht="15.6" thickTop="1" thickBot="1" x14ac:dyDescent="0.35">
      <c r="A8" s="15">
        <v>4</v>
      </c>
      <c r="B8" s="16" t="s">
        <v>91</v>
      </c>
      <c r="C8" s="17">
        <v>35268.823741214241</v>
      </c>
      <c r="D8" s="14">
        <f t="shared" si="0"/>
        <v>8.0547343469467032E-3</v>
      </c>
    </row>
    <row r="9" spans="1:4" ht="15.6" thickTop="1" thickBot="1" x14ac:dyDescent="0.35">
      <c r="A9" s="15">
        <v>5</v>
      </c>
      <c r="B9" s="16" t="s">
        <v>92</v>
      </c>
      <c r="C9" s="17">
        <v>16779.803048945018</v>
      </c>
      <c r="D9" s="14">
        <f t="shared" si="0"/>
        <v>3.8321906323004929E-3</v>
      </c>
    </row>
    <row r="10" spans="1:4" ht="15.6" thickTop="1" thickBot="1" x14ac:dyDescent="0.35">
      <c r="A10" s="15">
        <v>6</v>
      </c>
      <c r="B10" s="16" t="s">
        <v>93</v>
      </c>
      <c r="C10" s="17">
        <v>43339.43536133234</v>
      </c>
      <c r="D10" s="14">
        <f t="shared" si="0"/>
        <v>9.8979098691705219E-3</v>
      </c>
    </row>
    <row r="11" spans="1:4" ht="15.6" thickTop="1" thickBot="1" x14ac:dyDescent="0.35">
      <c r="A11" s="15">
        <v>7</v>
      </c>
      <c r="B11" s="16" t="s">
        <v>94</v>
      </c>
      <c r="C11" s="17">
        <v>33733.931857613694</v>
      </c>
      <c r="D11" s="14">
        <f t="shared" si="0"/>
        <v>7.704193981200402E-3</v>
      </c>
    </row>
    <row r="12" spans="1:4" ht="15.6" thickTop="1" thickBot="1" x14ac:dyDescent="0.35">
      <c r="A12" s="15">
        <v>8</v>
      </c>
      <c r="B12" s="16" t="s">
        <v>95</v>
      </c>
      <c r="C12" s="17">
        <v>6889.4712442629389</v>
      </c>
      <c r="D12" s="14">
        <f t="shared" si="0"/>
        <v>1.5734253308430811E-3</v>
      </c>
    </row>
    <row r="13" spans="1:4" ht="15.6" thickTop="1" thickBot="1" x14ac:dyDescent="0.35">
      <c r="A13" s="15">
        <v>9</v>
      </c>
      <c r="B13" s="16" t="s">
        <v>96</v>
      </c>
      <c r="C13" s="17">
        <v>0</v>
      </c>
      <c r="D13" s="14">
        <f t="shared" si="0"/>
        <v>0</v>
      </c>
    </row>
    <row r="14" spans="1:4" ht="15.6" thickTop="1" thickBot="1" x14ac:dyDescent="0.35">
      <c r="A14" s="15">
        <v>10</v>
      </c>
      <c r="B14" s="16" t="s">
        <v>97</v>
      </c>
      <c r="C14" s="17">
        <v>328103.63268162374</v>
      </c>
      <c r="D14" s="14">
        <f t="shared" si="0"/>
        <v>7.493268329304574E-2</v>
      </c>
    </row>
    <row r="15" spans="1:4" ht="15.6" thickTop="1" thickBot="1" x14ac:dyDescent="0.35">
      <c r="A15" s="15">
        <v>11</v>
      </c>
      <c r="B15" s="16" t="s">
        <v>98</v>
      </c>
      <c r="C15" s="17">
        <v>10268.89495118909</v>
      </c>
      <c r="D15" s="14">
        <f t="shared" si="0"/>
        <v>2.34522198629136E-3</v>
      </c>
    </row>
    <row r="16" spans="1:4" ht="15.6" thickTop="1" thickBot="1" x14ac:dyDescent="0.35">
      <c r="A16" s="15">
        <v>12</v>
      </c>
      <c r="B16" s="16" t="s">
        <v>99</v>
      </c>
      <c r="C16" s="17">
        <v>0</v>
      </c>
      <c r="D16" s="14">
        <f t="shared" si="0"/>
        <v>0</v>
      </c>
    </row>
    <row r="17" spans="1:4" ht="15.6" thickTop="1" thickBot="1" x14ac:dyDescent="0.35">
      <c r="A17" s="15">
        <v>13</v>
      </c>
      <c r="B17" s="16" t="s">
        <v>100</v>
      </c>
      <c r="C17" s="17">
        <v>197862.77785047158</v>
      </c>
      <c r="D17" s="14">
        <f t="shared" si="0"/>
        <v>4.51881277478524E-2</v>
      </c>
    </row>
    <row r="18" spans="1:4" ht="15.6" thickTop="1" thickBot="1" x14ac:dyDescent="0.35">
      <c r="A18" s="15">
        <v>14</v>
      </c>
      <c r="B18" s="16" t="s">
        <v>101</v>
      </c>
      <c r="C18" s="17">
        <v>1382604.9709667671</v>
      </c>
      <c r="D18" s="14">
        <f t="shared" si="0"/>
        <v>0.31576090627857883</v>
      </c>
    </row>
    <row r="19" spans="1:4" ht="15.6" thickTop="1" thickBot="1" x14ac:dyDescent="0.35">
      <c r="A19" s="15">
        <v>15</v>
      </c>
      <c r="B19" s="16" t="s">
        <v>102</v>
      </c>
      <c r="C19" s="17">
        <v>3468.6253357501346</v>
      </c>
      <c r="D19" s="14">
        <f t="shared" si="0"/>
        <v>7.9216862557022333E-4</v>
      </c>
    </row>
    <row r="20" spans="1:4" ht="15.6" thickTop="1" thickBot="1" x14ac:dyDescent="0.35">
      <c r="A20" s="15">
        <v>16</v>
      </c>
      <c r="B20" s="16" t="s">
        <v>103</v>
      </c>
      <c r="C20" s="17">
        <v>632707.88379089045</v>
      </c>
      <c r="D20" s="14">
        <f t="shared" si="0"/>
        <v>0.14449855091705396</v>
      </c>
    </row>
    <row r="21" spans="1:4" ht="15.6" thickTop="1" thickBot="1" x14ac:dyDescent="0.35">
      <c r="A21" s="15">
        <v>17</v>
      </c>
      <c r="B21" s="16" t="s">
        <v>104</v>
      </c>
      <c r="C21" s="17">
        <v>930252.93269655143</v>
      </c>
      <c r="D21" s="14">
        <f t="shared" si="0"/>
        <v>0.21245222985939149</v>
      </c>
    </row>
    <row r="22" spans="1:4" ht="15.6" thickTop="1" thickBot="1" x14ac:dyDescent="0.35">
      <c r="A22" s="15">
        <v>18</v>
      </c>
      <c r="B22" s="16" t="s">
        <v>105</v>
      </c>
      <c r="C22" s="17">
        <v>489378.90231398825</v>
      </c>
      <c r="D22" s="14">
        <f t="shared" si="0"/>
        <v>0.11176491402329503</v>
      </c>
    </row>
    <row r="23" spans="1:4" ht="15.6" thickTop="1" thickBot="1" x14ac:dyDescent="0.35">
      <c r="A23" s="7"/>
      <c r="B23" s="18" t="s">
        <v>106</v>
      </c>
      <c r="C23" s="19">
        <f>SUM(C5:C22)</f>
        <v>4378645.1820827024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F86E09-F753-4130-8467-3FD4B27FD2AF}">
  <dimension ref="A1:D23"/>
  <sheetViews>
    <sheetView workbookViewId="0">
      <selection activeCell="A2" sqref="A2:D2"/>
    </sheetView>
  </sheetViews>
  <sheetFormatPr defaultColWidth="8.88671875" defaultRowHeight="14.4" x14ac:dyDescent="0.3"/>
  <cols>
    <col min="1" max="1" width="8.109375" style="1" customWidth="1"/>
    <col min="2" max="2" width="42.6640625" style="1" customWidth="1"/>
    <col min="3" max="3" width="18.33203125" style="1" customWidth="1"/>
    <col min="4" max="4" width="17.33203125" style="1" customWidth="1"/>
    <col min="5" max="16384" width="8.88671875" style="1"/>
  </cols>
  <sheetData>
    <row r="1" spans="1:4" x14ac:dyDescent="0.3">
      <c r="A1" s="47" t="s">
        <v>2</v>
      </c>
      <c r="B1" s="48"/>
      <c r="C1" s="48"/>
      <c r="D1" s="49"/>
    </row>
    <row r="2" spans="1:4" x14ac:dyDescent="0.3">
      <c r="A2" s="50" t="s">
        <v>188</v>
      </c>
      <c r="B2" s="56"/>
      <c r="C2" s="56"/>
      <c r="D2" s="52"/>
    </row>
    <row r="3" spans="1:4" ht="15" thickBot="1" x14ac:dyDescent="0.35">
      <c r="A3" s="53" t="s">
        <v>125</v>
      </c>
      <c r="B3" s="54"/>
      <c r="C3" s="54"/>
      <c r="D3" s="55"/>
    </row>
    <row r="4" spans="1:4" ht="15" thickBot="1" x14ac:dyDescent="0.35">
      <c r="A4" s="5" t="s">
        <v>3</v>
      </c>
      <c r="B4" s="5" t="s">
        <v>85</v>
      </c>
      <c r="C4" s="5" t="s">
        <v>86</v>
      </c>
      <c r="D4" s="6" t="s">
        <v>87</v>
      </c>
    </row>
    <row r="5" spans="1:4" ht="15" thickBot="1" x14ac:dyDescent="0.35">
      <c r="A5" s="11">
        <v>1</v>
      </c>
      <c r="B5" s="12" t="s">
        <v>88</v>
      </c>
      <c r="C5" s="13">
        <v>0</v>
      </c>
      <c r="D5" s="14">
        <f>C5/C$23</f>
        <v>0</v>
      </c>
    </row>
    <row r="6" spans="1:4" ht="15.6" thickTop="1" thickBot="1" x14ac:dyDescent="0.35">
      <c r="A6" s="15">
        <v>2</v>
      </c>
      <c r="B6" s="16" t="s">
        <v>89</v>
      </c>
      <c r="C6" s="17">
        <v>8275.426882785523</v>
      </c>
      <c r="D6" s="14">
        <f t="shared" ref="D6:D23" si="0">C6/C$23</f>
        <v>3.3241484782688632E-3</v>
      </c>
    </row>
    <row r="7" spans="1:4" ht="15.6" thickTop="1" thickBot="1" x14ac:dyDescent="0.35">
      <c r="A7" s="15">
        <v>3</v>
      </c>
      <c r="B7" s="16" t="s">
        <v>90</v>
      </c>
      <c r="C7" s="17">
        <v>27455.380867917418</v>
      </c>
      <c r="D7" s="14">
        <f t="shared" si="0"/>
        <v>1.1028526241012419E-2</v>
      </c>
    </row>
    <row r="8" spans="1:4" ht="15.6" thickTop="1" thickBot="1" x14ac:dyDescent="0.35">
      <c r="A8" s="15">
        <v>4</v>
      </c>
      <c r="B8" s="16" t="s">
        <v>91</v>
      </c>
      <c r="C8" s="17">
        <v>1156.626870417479</v>
      </c>
      <c r="D8" s="14">
        <f t="shared" si="0"/>
        <v>4.6460436490848122E-4</v>
      </c>
    </row>
    <row r="9" spans="1:4" ht="15.6" thickTop="1" thickBot="1" x14ac:dyDescent="0.35">
      <c r="A9" s="15">
        <v>5</v>
      </c>
      <c r="B9" s="16" t="s">
        <v>92</v>
      </c>
      <c r="C9" s="17">
        <v>5080.7338591311509</v>
      </c>
      <c r="D9" s="14">
        <f t="shared" si="0"/>
        <v>2.0408752280142192E-3</v>
      </c>
    </row>
    <row r="10" spans="1:4" ht="15.6" thickTop="1" thickBot="1" x14ac:dyDescent="0.35">
      <c r="A10" s="15">
        <v>6</v>
      </c>
      <c r="B10" s="16" t="s">
        <v>93</v>
      </c>
      <c r="C10" s="17">
        <v>1790.5555900193731</v>
      </c>
      <c r="D10" s="14">
        <f t="shared" si="0"/>
        <v>7.1924659889149151E-4</v>
      </c>
    </row>
    <row r="11" spans="1:4" ht="15.6" thickTop="1" thickBot="1" x14ac:dyDescent="0.35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4" ht="15.6" thickTop="1" thickBot="1" x14ac:dyDescent="0.35">
      <c r="A12" s="15">
        <v>8</v>
      </c>
      <c r="B12" s="16" t="s">
        <v>95</v>
      </c>
      <c r="C12" s="17">
        <v>0</v>
      </c>
      <c r="D12" s="14">
        <f t="shared" si="0"/>
        <v>0</v>
      </c>
    </row>
    <row r="13" spans="1:4" ht="15.6" thickTop="1" thickBot="1" x14ac:dyDescent="0.35">
      <c r="A13" s="15">
        <v>9</v>
      </c>
      <c r="B13" s="16" t="s">
        <v>96</v>
      </c>
      <c r="C13" s="17">
        <v>0</v>
      </c>
      <c r="D13" s="14">
        <f t="shared" si="0"/>
        <v>0</v>
      </c>
    </row>
    <row r="14" spans="1:4" ht="15.6" thickTop="1" thickBot="1" x14ac:dyDescent="0.35">
      <c r="A14" s="15">
        <v>10</v>
      </c>
      <c r="B14" s="16" t="s">
        <v>97</v>
      </c>
      <c r="C14" s="17">
        <v>198099.84441647734</v>
      </c>
      <c r="D14" s="14">
        <f t="shared" si="0"/>
        <v>7.9574541070765281E-2</v>
      </c>
    </row>
    <row r="15" spans="1:4" ht="15.6" thickTop="1" thickBot="1" x14ac:dyDescent="0.35">
      <c r="A15" s="15">
        <v>11</v>
      </c>
      <c r="B15" s="16" t="s">
        <v>98</v>
      </c>
      <c r="C15" s="17">
        <v>803447.47855705023</v>
      </c>
      <c r="D15" s="14">
        <f t="shared" si="0"/>
        <v>0.32273606558836332</v>
      </c>
    </row>
    <row r="16" spans="1:4" ht="15.6" thickTop="1" thickBot="1" x14ac:dyDescent="0.35">
      <c r="A16" s="15">
        <v>12</v>
      </c>
      <c r="B16" s="16" t="s">
        <v>99</v>
      </c>
      <c r="C16" s="17">
        <v>1964.2160964019336</v>
      </c>
      <c r="D16" s="14">
        <f t="shared" si="0"/>
        <v>7.8900412514404394E-4</v>
      </c>
    </row>
    <row r="17" spans="1:4" ht="15.6" thickTop="1" thickBot="1" x14ac:dyDescent="0.35">
      <c r="A17" s="15">
        <v>13</v>
      </c>
      <c r="B17" s="16" t="s">
        <v>100</v>
      </c>
      <c r="C17" s="17">
        <v>56518.50135871493</v>
      </c>
      <c r="D17" s="14">
        <f t="shared" si="0"/>
        <v>2.270286390620245E-2</v>
      </c>
    </row>
    <row r="18" spans="1:4" ht="15.6" thickTop="1" thickBot="1" x14ac:dyDescent="0.35">
      <c r="A18" s="15">
        <v>14</v>
      </c>
      <c r="B18" s="16" t="s">
        <v>101</v>
      </c>
      <c r="C18" s="17">
        <v>206784.7314008346</v>
      </c>
      <c r="D18" s="14">
        <f t="shared" si="0"/>
        <v>8.3063165193956207E-2</v>
      </c>
    </row>
    <row r="19" spans="1:4" ht="15.6" thickTop="1" thickBot="1" x14ac:dyDescent="0.35">
      <c r="A19" s="15">
        <v>15</v>
      </c>
      <c r="B19" s="16" t="s">
        <v>102</v>
      </c>
      <c r="C19" s="17">
        <v>1351.8206372100767</v>
      </c>
      <c r="D19" s="14">
        <f t="shared" si="0"/>
        <v>5.4301156637876673E-4</v>
      </c>
    </row>
    <row r="20" spans="1:4" ht="15.6" thickTop="1" thickBot="1" x14ac:dyDescent="0.35">
      <c r="A20" s="15">
        <v>16</v>
      </c>
      <c r="B20" s="16" t="s">
        <v>103</v>
      </c>
      <c r="C20" s="17">
        <v>688854.53575793409</v>
      </c>
      <c r="D20" s="14">
        <f t="shared" si="0"/>
        <v>0.27670533366099559</v>
      </c>
    </row>
    <row r="21" spans="1:4" ht="15.6" thickTop="1" thickBot="1" x14ac:dyDescent="0.35">
      <c r="A21" s="15">
        <v>17</v>
      </c>
      <c r="B21" s="16" t="s">
        <v>104</v>
      </c>
      <c r="C21" s="17">
        <v>268353.81459639018</v>
      </c>
      <c r="D21" s="14">
        <f t="shared" si="0"/>
        <v>0.10779479259056303</v>
      </c>
    </row>
    <row r="22" spans="1:4" ht="15.6" thickTop="1" thickBot="1" x14ac:dyDescent="0.35">
      <c r="A22" s="15">
        <v>18</v>
      </c>
      <c r="B22" s="16" t="s">
        <v>105</v>
      </c>
      <c r="C22" s="17">
        <v>220354.07316753728</v>
      </c>
      <c r="D22" s="14">
        <f t="shared" si="0"/>
        <v>8.8513821386535838E-2</v>
      </c>
    </row>
    <row r="23" spans="1:4" ht="15.6" thickTop="1" thickBot="1" x14ac:dyDescent="0.35">
      <c r="A23" s="31"/>
      <c r="B23" s="18" t="s">
        <v>106</v>
      </c>
      <c r="C23" s="19">
        <f>SUM(C5:C22)</f>
        <v>2489487.7400588216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04DB53-A75D-4DB9-8D7D-8181420B07FF}">
  <dimension ref="A1:D23"/>
  <sheetViews>
    <sheetView workbookViewId="0">
      <selection activeCell="A2" sqref="A2:D2"/>
    </sheetView>
  </sheetViews>
  <sheetFormatPr defaultColWidth="8.88671875" defaultRowHeight="14.4" x14ac:dyDescent="0.3"/>
  <cols>
    <col min="1" max="1" width="8.109375" style="1" customWidth="1"/>
    <col min="2" max="2" width="42.6640625" style="1" customWidth="1"/>
    <col min="3" max="3" width="18.33203125" style="1" customWidth="1"/>
    <col min="4" max="4" width="17.33203125" style="1" customWidth="1"/>
    <col min="5" max="16384" width="8.88671875" style="1"/>
  </cols>
  <sheetData>
    <row r="1" spans="1:4" x14ac:dyDescent="0.3">
      <c r="A1" s="47" t="s">
        <v>2</v>
      </c>
      <c r="B1" s="48"/>
      <c r="C1" s="48"/>
      <c r="D1" s="49"/>
    </row>
    <row r="2" spans="1:4" x14ac:dyDescent="0.3">
      <c r="A2" s="50" t="s">
        <v>188</v>
      </c>
      <c r="B2" s="56"/>
      <c r="C2" s="56"/>
      <c r="D2" s="52"/>
    </row>
    <row r="3" spans="1:4" ht="15" thickBot="1" x14ac:dyDescent="0.35">
      <c r="A3" s="53" t="s">
        <v>126</v>
      </c>
      <c r="B3" s="54"/>
      <c r="C3" s="54"/>
      <c r="D3" s="55"/>
    </row>
    <row r="4" spans="1:4" ht="15" thickBot="1" x14ac:dyDescent="0.35">
      <c r="A4" s="5" t="s">
        <v>3</v>
      </c>
      <c r="B4" s="5" t="s">
        <v>85</v>
      </c>
      <c r="C4" s="5" t="s">
        <v>86</v>
      </c>
      <c r="D4" s="6" t="s">
        <v>87</v>
      </c>
    </row>
    <row r="5" spans="1:4" ht="15" thickBot="1" x14ac:dyDescent="0.35">
      <c r="A5" s="11">
        <v>1</v>
      </c>
      <c r="B5" s="12" t="s">
        <v>88</v>
      </c>
      <c r="C5" s="13">
        <v>50893.299967674728</v>
      </c>
      <c r="D5" s="14">
        <f>C5/C$23</f>
        <v>1.103719035696101E-2</v>
      </c>
    </row>
    <row r="6" spans="1:4" ht="15.6" thickTop="1" thickBot="1" x14ac:dyDescent="0.35">
      <c r="A6" s="15">
        <v>2</v>
      </c>
      <c r="B6" s="16" t="s">
        <v>89</v>
      </c>
      <c r="C6" s="17">
        <v>14964.166919712601</v>
      </c>
      <c r="D6" s="14">
        <f t="shared" ref="D6:D23" si="0">C6/C$23</f>
        <v>3.2452672342157224E-3</v>
      </c>
    </row>
    <row r="7" spans="1:4" ht="15.6" thickTop="1" thickBot="1" x14ac:dyDescent="0.35">
      <c r="A7" s="15">
        <v>3</v>
      </c>
      <c r="B7" s="16" t="s">
        <v>90</v>
      </c>
      <c r="C7" s="17">
        <v>87035.891774026983</v>
      </c>
      <c r="D7" s="14">
        <f t="shared" si="0"/>
        <v>1.8875406114516949E-2</v>
      </c>
    </row>
    <row r="8" spans="1:4" ht="15.6" thickTop="1" thickBot="1" x14ac:dyDescent="0.35">
      <c r="A8" s="15">
        <v>4</v>
      </c>
      <c r="B8" s="16" t="s">
        <v>91</v>
      </c>
      <c r="C8" s="17">
        <v>0</v>
      </c>
      <c r="D8" s="14">
        <f t="shared" si="0"/>
        <v>0</v>
      </c>
    </row>
    <row r="9" spans="1:4" ht="15.6" thickTop="1" thickBot="1" x14ac:dyDescent="0.35">
      <c r="A9" s="15">
        <v>5</v>
      </c>
      <c r="B9" s="16" t="s">
        <v>92</v>
      </c>
      <c r="C9" s="17">
        <v>2938.6823017971114</v>
      </c>
      <c r="D9" s="14">
        <f t="shared" si="0"/>
        <v>6.373097438006236E-4</v>
      </c>
    </row>
    <row r="10" spans="1:4" ht="15.6" thickTop="1" thickBot="1" x14ac:dyDescent="0.35">
      <c r="A10" s="15">
        <v>6</v>
      </c>
      <c r="B10" s="16" t="s">
        <v>93</v>
      </c>
      <c r="C10" s="17">
        <v>3536.9196136394398</v>
      </c>
      <c r="D10" s="14">
        <f t="shared" si="0"/>
        <v>7.6704900404969917E-4</v>
      </c>
    </row>
    <row r="11" spans="1:4" ht="15.6" thickTop="1" thickBot="1" x14ac:dyDescent="0.35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4" ht="15.6" thickTop="1" thickBot="1" x14ac:dyDescent="0.35">
      <c r="A12" s="15">
        <v>8</v>
      </c>
      <c r="B12" s="16" t="s">
        <v>95</v>
      </c>
      <c r="C12" s="17">
        <v>0</v>
      </c>
      <c r="D12" s="14">
        <f t="shared" si="0"/>
        <v>0</v>
      </c>
    </row>
    <row r="13" spans="1:4" ht="15.6" thickTop="1" thickBot="1" x14ac:dyDescent="0.35">
      <c r="A13" s="15">
        <v>9</v>
      </c>
      <c r="B13" s="16" t="s">
        <v>96</v>
      </c>
      <c r="C13" s="17">
        <v>2033.2464352914837</v>
      </c>
      <c r="D13" s="14">
        <f t="shared" si="0"/>
        <v>4.4094857207487617E-4</v>
      </c>
    </row>
    <row r="14" spans="1:4" ht="15.6" thickTop="1" thickBot="1" x14ac:dyDescent="0.35">
      <c r="A14" s="15">
        <v>10</v>
      </c>
      <c r="B14" s="16" t="s">
        <v>97</v>
      </c>
      <c r="C14" s="17">
        <v>455739.66992124787</v>
      </c>
      <c r="D14" s="14">
        <f t="shared" si="0"/>
        <v>9.883590754253091E-2</v>
      </c>
    </row>
    <row r="15" spans="1:4" ht="15.6" thickTop="1" thickBot="1" x14ac:dyDescent="0.35">
      <c r="A15" s="15">
        <v>11</v>
      </c>
      <c r="B15" s="16" t="s">
        <v>98</v>
      </c>
      <c r="C15" s="17">
        <v>63831.009526275164</v>
      </c>
      <c r="D15" s="14">
        <f t="shared" si="0"/>
        <v>1.384298136033562E-2</v>
      </c>
    </row>
    <row r="16" spans="1:4" ht="15.6" thickTop="1" thickBot="1" x14ac:dyDescent="0.35">
      <c r="A16" s="15">
        <v>12</v>
      </c>
      <c r="B16" s="16" t="s">
        <v>99</v>
      </c>
      <c r="C16" s="17">
        <v>0</v>
      </c>
      <c r="D16" s="14">
        <f t="shared" si="0"/>
        <v>0</v>
      </c>
    </row>
    <row r="17" spans="1:4" ht="15.6" thickTop="1" thickBot="1" x14ac:dyDescent="0.35">
      <c r="A17" s="15">
        <v>13</v>
      </c>
      <c r="B17" s="16" t="s">
        <v>100</v>
      </c>
      <c r="C17" s="17">
        <v>62811.05481955198</v>
      </c>
      <c r="D17" s="14">
        <f t="shared" si="0"/>
        <v>1.3621784576854644E-2</v>
      </c>
    </row>
    <row r="18" spans="1:4" ht="15.6" thickTop="1" thickBot="1" x14ac:dyDescent="0.35">
      <c r="A18" s="15">
        <v>14</v>
      </c>
      <c r="B18" s="16" t="s">
        <v>101</v>
      </c>
      <c r="C18" s="17">
        <v>1834444.4173090528</v>
      </c>
      <c r="D18" s="14">
        <f t="shared" si="0"/>
        <v>0.39783453315003248</v>
      </c>
    </row>
    <row r="19" spans="1:4" ht="15.6" thickTop="1" thickBot="1" x14ac:dyDescent="0.35">
      <c r="A19" s="15">
        <v>15</v>
      </c>
      <c r="B19" s="16" t="s">
        <v>102</v>
      </c>
      <c r="C19" s="17">
        <v>12262.994616853837</v>
      </c>
      <c r="D19" s="14">
        <f t="shared" si="0"/>
        <v>2.6594660990458844E-3</v>
      </c>
    </row>
    <row r="20" spans="1:4" ht="15.6" thickTop="1" thickBot="1" x14ac:dyDescent="0.35">
      <c r="A20" s="15">
        <v>16</v>
      </c>
      <c r="B20" s="16" t="s">
        <v>103</v>
      </c>
      <c r="C20" s="17">
        <v>944224.69232496165</v>
      </c>
      <c r="D20" s="14">
        <f t="shared" si="0"/>
        <v>0.2047732741943025</v>
      </c>
    </row>
    <row r="21" spans="1:4" ht="15.6" thickTop="1" thickBot="1" x14ac:dyDescent="0.35">
      <c r="A21" s="15">
        <v>17</v>
      </c>
      <c r="B21" s="16" t="s">
        <v>104</v>
      </c>
      <c r="C21" s="17">
        <v>569909.18370342965</v>
      </c>
      <c r="D21" s="14">
        <f t="shared" si="0"/>
        <v>0.12359576114557871</v>
      </c>
    </row>
    <row r="22" spans="1:4" ht="15.6" thickTop="1" thickBot="1" x14ac:dyDescent="0.35">
      <c r="A22" s="15">
        <v>18</v>
      </c>
      <c r="B22" s="16" t="s">
        <v>105</v>
      </c>
      <c r="C22" s="17">
        <v>506448.63301775919</v>
      </c>
      <c r="D22" s="14">
        <f t="shared" si="0"/>
        <v>0.10983312090570041</v>
      </c>
    </row>
    <row r="23" spans="1:4" ht="15.6" thickTop="1" thickBot="1" x14ac:dyDescent="0.35">
      <c r="A23" s="31"/>
      <c r="B23" s="18" t="s">
        <v>106</v>
      </c>
      <c r="C23" s="19">
        <f>SUM(C5:C22)</f>
        <v>4611073.8622512743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147BA6-A8F0-428D-A95E-7A32D2E56112}">
  <dimension ref="A1:D23"/>
  <sheetViews>
    <sheetView workbookViewId="0">
      <selection activeCell="A2" sqref="A2:D2"/>
    </sheetView>
  </sheetViews>
  <sheetFormatPr defaultColWidth="8.88671875" defaultRowHeight="14.4" x14ac:dyDescent="0.3"/>
  <cols>
    <col min="1" max="1" width="8.109375" style="1" customWidth="1"/>
    <col min="2" max="2" width="42.6640625" style="1" customWidth="1"/>
    <col min="3" max="3" width="18.33203125" style="1" customWidth="1"/>
    <col min="4" max="4" width="17.33203125" style="1" customWidth="1"/>
    <col min="5" max="16384" width="8.88671875" style="1"/>
  </cols>
  <sheetData>
    <row r="1" spans="1:4" x14ac:dyDescent="0.3">
      <c r="A1" s="47" t="s">
        <v>2</v>
      </c>
      <c r="B1" s="48"/>
      <c r="C1" s="48"/>
      <c r="D1" s="49"/>
    </row>
    <row r="2" spans="1:4" x14ac:dyDescent="0.3">
      <c r="A2" s="50" t="s">
        <v>188</v>
      </c>
      <c r="B2" s="56"/>
      <c r="C2" s="56"/>
      <c r="D2" s="52"/>
    </row>
    <row r="3" spans="1:4" ht="15" thickBot="1" x14ac:dyDescent="0.35">
      <c r="A3" s="53" t="s">
        <v>127</v>
      </c>
      <c r="B3" s="54"/>
      <c r="C3" s="54"/>
      <c r="D3" s="55"/>
    </row>
    <row r="4" spans="1:4" ht="15" thickBot="1" x14ac:dyDescent="0.35">
      <c r="A4" s="5" t="s">
        <v>3</v>
      </c>
      <c r="B4" s="5" t="s">
        <v>85</v>
      </c>
      <c r="C4" s="5" t="s">
        <v>86</v>
      </c>
      <c r="D4" s="6" t="s">
        <v>87</v>
      </c>
    </row>
    <row r="5" spans="1:4" ht="15" thickBot="1" x14ac:dyDescent="0.35">
      <c r="A5" s="11">
        <v>1</v>
      </c>
      <c r="B5" s="12" t="s">
        <v>88</v>
      </c>
      <c r="C5" s="13">
        <v>2174818.6898506726</v>
      </c>
      <c r="D5" s="14">
        <f>C5/C$23</f>
        <v>8.432829154607463E-2</v>
      </c>
    </row>
    <row r="6" spans="1:4" ht="15.6" thickTop="1" thickBot="1" x14ac:dyDescent="0.35">
      <c r="A6" s="15">
        <v>2</v>
      </c>
      <c r="B6" s="16" t="s">
        <v>89</v>
      </c>
      <c r="C6" s="17">
        <v>1524290.092167645</v>
      </c>
      <c r="D6" s="14">
        <f t="shared" ref="D6:D23" si="0">C6/C$23</f>
        <v>5.9104135849564546E-2</v>
      </c>
    </row>
    <row r="7" spans="1:4" ht="15.6" thickTop="1" thickBot="1" x14ac:dyDescent="0.35">
      <c r="A7" s="15">
        <v>3</v>
      </c>
      <c r="B7" s="16" t="s">
        <v>90</v>
      </c>
      <c r="C7" s="17">
        <v>976248.36810723459</v>
      </c>
      <c r="D7" s="14">
        <f t="shared" si="0"/>
        <v>3.7853894391894842E-2</v>
      </c>
    </row>
    <row r="8" spans="1:4" ht="15.6" thickTop="1" thickBot="1" x14ac:dyDescent="0.35">
      <c r="A8" s="15">
        <v>4</v>
      </c>
      <c r="B8" s="16" t="s">
        <v>91</v>
      </c>
      <c r="C8" s="17">
        <v>266149.78987414751</v>
      </c>
      <c r="D8" s="14">
        <f t="shared" si="0"/>
        <v>1.0319921003150226E-2</v>
      </c>
    </row>
    <row r="9" spans="1:4" ht="15.6" thickTop="1" thickBot="1" x14ac:dyDescent="0.35">
      <c r="A9" s="15">
        <v>5</v>
      </c>
      <c r="B9" s="16" t="s">
        <v>92</v>
      </c>
      <c r="C9" s="17">
        <v>116711.14219441175</v>
      </c>
      <c r="D9" s="14">
        <f t="shared" si="0"/>
        <v>4.525458269958817E-3</v>
      </c>
    </row>
    <row r="10" spans="1:4" ht="15.6" thickTop="1" thickBot="1" x14ac:dyDescent="0.35">
      <c r="A10" s="15">
        <v>6</v>
      </c>
      <c r="B10" s="16" t="s">
        <v>93</v>
      </c>
      <c r="C10" s="17">
        <v>249716.99913029384</v>
      </c>
      <c r="D10" s="14">
        <f t="shared" si="0"/>
        <v>9.6827418326610858E-3</v>
      </c>
    </row>
    <row r="11" spans="1:4" ht="15.6" thickTop="1" thickBot="1" x14ac:dyDescent="0.35">
      <c r="A11" s="15">
        <v>7</v>
      </c>
      <c r="B11" s="16" t="s">
        <v>94</v>
      </c>
      <c r="C11" s="17">
        <v>22525.850510578613</v>
      </c>
      <c r="D11" s="14">
        <f t="shared" si="0"/>
        <v>8.7343671361854794E-4</v>
      </c>
    </row>
    <row r="12" spans="1:4" ht="15.6" thickTop="1" thickBot="1" x14ac:dyDescent="0.35">
      <c r="A12" s="15">
        <v>8</v>
      </c>
      <c r="B12" s="16" t="s">
        <v>95</v>
      </c>
      <c r="C12" s="17">
        <v>15364.093769677962</v>
      </c>
      <c r="D12" s="14">
        <f t="shared" si="0"/>
        <v>5.9574059428355952E-4</v>
      </c>
    </row>
    <row r="13" spans="1:4" ht="15.6" thickTop="1" thickBot="1" x14ac:dyDescent="0.35">
      <c r="A13" s="15">
        <v>9</v>
      </c>
      <c r="B13" s="16" t="s">
        <v>96</v>
      </c>
      <c r="C13" s="17">
        <v>89296.690599760361</v>
      </c>
      <c r="D13" s="14">
        <f t="shared" si="0"/>
        <v>3.4624667307384853E-3</v>
      </c>
    </row>
    <row r="14" spans="1:4" ht="15.6" thickTop="1" thickBot="1" x14ac:dyDescent="0.35">
      <c r="A14" s="15">
        <v>10</v>
      </c>
      <c r="B14" s="16" t="s">
        <v>97</v>
      </c>
      <c r="C14" s="17">
        <v>1569417.7821947832</v>
      </c>
      <c r="D14" s="14">
        <f t="shared" si="0"/>
        <v>6.0853955739916275E-2</v>
      </c>
    </row>
    <row r="15" spans="1:4" ht="15.6" thickTop="1" thickBot="1" x14ac:dyDescent="0.35">
      <c r="A15" s="15">
        <v>11</v>
      </c>
      <c r="B15" s="16" t="s">
        <v>98</v>
      </c>
      <c r="C15" s="17">
        <v>39385.787748298957</v>
      </c>
      <c r="D15" s="14">
        <f t="shared" si="0"/>
        <v>1.527178429866454E-3</v>
      </c>
    </row>
    <row r="16" spans="1:4" ht="15.6" thickTop="1" thickBot="1" x14ac:dyDescent="0.35">
      <c r="A16" s="15">
        <v>12</v>
      </c>
      <c r="B16" s="16" t="s">
        <v>99</v>
      </c>
      <c r="C16" s="17">
        <v>5036348.2819793783</v>
      </c>
      <c r="D16" s="14">
        <f t="shared" si="0"/>
        <v>0.19528370260579761</v>
      </c>
    </row>
    <row r="17" spans="1:4" ht="15.6" thickTop="1" thickBot="1" x14ac:dyDescent="0.35">
      <c r="A17" s="15">
        <v>13</v>
      </c>
      <c r="B17" s="16" t="s">
        <v>100</v>
      </c>
      <c r="C17" s="17">
        <v>962365.40646260267</v>
      </c>
      <c r="D17" s="14">
        <f t="shared" si="0"/>
        <v>3.7315584489301598E-2</v>
      </c>
    </row>
    <row r="18" spans="1:4" ht="15.6" thickTop="1" thickBot="1" x14ac:dyDescent="0.35">
      <c r="A18" s="15">
        <v>14</v>
      </c>
      <c r="B18" s="16" t="s">
        <v>101</v>
      </c>
      <c r="C18" s="17">
        <v>3512589.9632829209</v>
      </c>
      <c r="D18" s="14">
        <f t="shared" si="0"/>
        <v>0.13620018619845325</v>
      </c>
    </row>
    <row r="19" spans="1:4" ht="15.6" thickTop="1" thickBot="1" x14ac:dyDescent="0.35">
      <c r="A19" s="15">
        <v>15</v>
      </c>
      <c r="B19" s="16" t="s">
        <v>102</v>
      </c>
      <c r="C19" s="17">
        <v>13272.009763198976</v>
      </c>
      <c r="D19" s="14">
        <f t="shared" si="0"/>
        <v>5.1462032855264779E-4</v>
      </c>
    </row>
    <row r="20" spans="1:4" ht="15.6" thickTop="1" thickBot="1" x14ac:dyDescent="0.35">
      <c r="A20" s="15">
        <v>16</v>
      </c>
      <c r="B20" s="16" t="s">
        <v>103</v>
      </c>
      <c r="C20" s="17">
        <v>1768357.2044915569</v>
      </c>
      <c r="D20" s="14">
        <f t="shared" si="0"/>
        <v>6.856780410885864E-2</v>
      </c>
    </row>
    <row r="21" spans="1:4" ht="15.6" thickTop="1" thickBot="1" x14ac:dyDescent="0.35">
      <c r="A21" s="15">
        <v>17</v>
      </c>
      <c r="B21" s="16" t="s">
        <v>104</v>
      </c>
      <c r="C21" s="17">
        <v>5800913.1195219923</v>
      </c>
      <c r="D21" s="14">
        <f t="shared" si="0"/>
        <v>0.22492959760709433</v>
      </c>
    </row>
    <row r="22" spans="1:4" ht="15.6" thickTop="1" thickBot="1" x14ac:dyDescent="0.35">
      <c r="A22" s="15">
        <v>18</v>
      </c>
      <c r="B22" s="16" t="s">
        <v>105</v>
      </c>
      <c r="C22" s="17">
        <v>1652134.464344705</v>
      </c>
      <c r="D22" s="14">
        <f t="shared" si="0"/>
        <v>6.4061283560214496E-2</v>
      </c>
    </row>
    <row r="23" spans="1:4" ht="15.6" thickTop="1" thickBot="1" x14ac:dyDescent="0.35">
      <c r="A23" s="31"/>
      <c r="B23" s="18" t="s">
        <v>106</v>
      </c>
      <c r="C23" s="19">
        <f>SUM(C5:C22)</f>
        <v>25789905.735993858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C78177-8354-43FA-8A8F-51A96DA591FF}">
  <dimension ref="A1:D23"/>
  <sheetViews>
    <sheetView workbookViewId="0">
      <selection activeCell="A2" sqref="A2:D2"/>
    </sheetView>
  </sheetViews>
  <sheetFormatPr defaultColWidth="8.88671875" defaultRowHeight="14.4" x14ac:dyDescent="0.3"/>
  <cols>
    <col min="1" max="1" width="8.109375" style="1" customWidth="1"/>
    <col min="2" max="2" width="42.6640625" style="1" customWidth="1"/>
    <col min="3" max="3" width="18.33203125" style="1" customWidth="1"/>
    <col min="4" max="4" width="17.33203125" style="1" customWidth="1"/>
    <col min="5" max="16384" width="8.88671875" style="1"/>
  </cols>
  <sheetData>
    <row r="1" spans="1:4" x14ac:dyDescent="0.3">
      <c r="A1" s="47" t="s">
        <v>2</v>
      </c>
      <c r="B1" s="48"/>
      <c r="C1" s="48"/>
      <c r="D1" s="49"/>
    </row>
    <row r="2" spans="1:4" x14ac:dyDescent="0.3">
      <c r="A2" s="50" t="s">
        <v>188</v>
      </c>
      <c r="B2" s="56"/>
      <c r="C2" s="56"/>
      <c r="D2" s="52"/>
    </row>
    <row r="3" spans="1:4" ht="15" thickBot="1" x14ac:dyDescent="0.35">
      <c r="A3" s="53" t="s">
        <v>128</v>
      </c>
      <c r="B3" s="54"/>
      <c r="C3" s="54"/>
      <c r="D3" s="55"/>
    </row>
    <row r="4" spans="1:4" ht="15" thickBot="1" x14ac:dyDescent="0.35">
      <c r="A4" s="5" t="s">
        <v>3</v>
      </c>
      <c r="B4" s="5" t="s">
        <v>85</v>
      </c>
      <c r="C4" s="5" t="s">
        <v>86</v>
      </c>
      <c r="D4" s="6" t="s">
        <v>87</v>
      </c>
    </row>
    <row r="5" spans="1:4" ht="15" thickBot="1" x14ac:dyDescent="0.35">
      <c r="A5" s="11">
        <v>1</v>
      </c>
      <c r="B5" s="12" t="s">
        <v>88</v>
      </c>
      <c r="C5" s="13">
        <v>225337.61597706363</v>
      </c>
      <c r="D5" s="14">
        <f>C5/C$23</f>
        <v>2.0349963667845396E-2</v>
      </c>
    </row>
    <row r="6" spans="1:4" ht="15.6" thickTop="1" thickBot="1" x14ac:dyDescent="0.35">
      <c r="A6" s="15">
        <v>2</v>
      </c>
      <c r="B6" s="16" t="s">
        <v>89</v>
      </c>
      <c r="C6" s="17">
        <v>39491.581778844884</v>
      </c>
      <c r="D6" s="14">
        <f t="shared" ref="D6:D23" si="0">C6/C$23</f>
        <v>3.5664363044785193E-3</v>
      </c>
    </row>
    <row r="7" spans="1:4" ht="15.6" thickTop="1" thickBot="1" x14ac:dyDescent="0.35">
      <c r="A7" s="15">
        <v>3</v>
      </c>
      <c r="B7" s="16" t="s">
        <v>90</v>
      </c>
      <c r="C7" s="17">
        <v>180580.27216727976</v>
      </c>
      <c r="D7" s="14">
        <f t="shared" si="0"/>
        <v>1.630798285408248E-2</v>
      </c>
    </row>
    <row r="8" spans="1:4" ht="15.6" thickTop="1" thickBot="1" x14ac:dyDescent="0.35">
      <c r="A8" s="15">
        <v>4</v>
      </c>
      <c r="B8" s="16" t="s">
        <v>91</v>
      </c>
      <c r="C8" s="17">
        <v>0</v>
      </c>
      <c r="D8" s="14">
        <f t="shared" si="0"/>
        <v>0</v>
      </c>
    </row>
    <row r="9" spans="1:4" ht="15.6" thickTop="1" thickBot="1" x14ac:dyDescent="0.35">
      <c r="A9" s="15">
        <v>5</v>
      </c>
      <c r="B9" s="16" t="s">
        <v>92</v>
      </c>
      <c r="C9" s="17">
        <v>781223.80173041893</v>
      </c>
      <c r="D9" s="14">
        <f t="shared" si="0"/>
        <v>7.055136317448335E-2</v>
      </c>
    </row>
    <row r="10" spans="1:4" ht="15.6" thickTop="1" thickBot="1" x14ac:dyDescent="0.35">
      <c r="A10" s="15">
        <v>6</v>
      </c>
      <c r="B10" s="16" t="s">
        <v>93</v>
      </c>
      <c r="C10" s="17">
        <v>216344.70456348773</v>
      </c>
      <c r="D10" s="14">
        <f t="shared" si="0"/>
        <v>1.9537824870064516E-2</v>
      </c>
    </row>
    <row r="11" spans="1:4" ht="15.6" thickTop="1" thickBot="1" x14ac:dyDescent="0.35">
      <c r="A11" s="15">
        <v>7</v>
      </c>
      <c r="B11" s="16" t="s">
        <v>94</v>
      </c>
      <c r="C11" s="17">
        <v>55596.631306916934</v>
      </c>
      <c r="D11" s="14">
        <f t="shared" si="0"/>
        <v>5.0208635706233606E-3</v>
      </c>
    </row>
    <row r="12" spans="1:4" ht="15.6" thickTop="1" thickBot="1" x14ac:dyDescent="0.35">
      <c r="A12" s="15">
        <v>8</v>
      </c>
      <c r="B12" s="16" t="s">
        <v>95</v>
      </c>
      <c r="C12" s="17">
        <v>8612.2264414523306</v>
      </c>
      <c r="D12" s="14">
        <f t="shared" si="0"/>
        <v>7.7775960495051713E-4</v>
      </c>
    </row>
    <row r="13" spans="1:4" ht="15.6" thickTop="1" thickBot="1" x14ac:dyDescent="0.35">
      <c r="A13" s="15">
        <v>9</v>
      </c>
      <c r="B13" s="16" t="s">
        <v>96</v>
      </c>
      <c r="C13" s="17">
        <v>35384.534555348997</v>
      </c>
      <c r="D13" s="14">
        <f t="shared" si="0"/>
        <v>3.1955339080105734E-3</v>
      </c>
    </row>
    <row r="14" spans="1:4" ht="15.6" thickTop="1" thickBot="1" x14ac:dyDescent="0.35">
      <c r="A14" s="15">
        <v>10</v>
      </c>
      <c r="B14" s="16" t="s">
        <v>97</v>
      </c>
      <c r="C14" s="17">
        <v>1060065.2240882616</v>
      </c>
      <c r="D14" s="14">
        <f t="shared" si="0"/>
        <v>9.5733189961228135E-2</v>
      </c>
    </row>
    <row r="15" spans="1:4" ht="15.6" thickTop="1" thickBot="1" x14ac:dyDescent="0.35">
      <c r="A15" s="15">
        <v>11</v>
      </c>
      <c r="B15" s="16" t="s">
        <v>98</v>
      </c>
      <c r="C15" s="17">
        <v>72449.281041609225</v>
      </c>
      <c r="D15" s="14">
        <f t="shared" si="0"/>
        <v>6.5428056943157512E-3</v>
      </c>
    </row>
    <row r="16" spans="1:4" ht="15.6" thickTop="1" thickBot="1" x14ac:dyDescent="0.35">
      <c r="A16" s="15">
        <v>12</v>
      </c>
      <c r="B16" s="16" t="s">
        <v>99</v>
      </c>
      <c r="C16" s="17">
        <v>710823.68024618353</v>
      </c>
      <c r="D16" s="14">
        <f t="shared" si="0"/>
        <v>6.4193614566004614E-2</v>
      </c>
    </row>
    <row r="17" spans="1:4" ht="15.6" thickTop="1" thickBot="1" x14ac:dyDescent="0.35">
      <c r="A17" s="15">
        <v>13</v>
      </c>
      <c r="B17" s="16" t="s">
        <v>100</v>
      </c>
      <c r="C17" s="17">
        <v>267200.10014905373</v>
      </c>
      <c r="D17" s="14">
        <f t="shared" si="0"/>
        <v>2.4130513258964099E-2</v>
      </c>
    </row>
    <row r="18" spans="1:4" ht="15.6" thickTop="1" thickBot="1" x14ac:dyDescent="0.35">
      <c r="A18" s="15">
        <v>14</v>
      </c>
      <c r="B18" s="16" t="s">
        <v>101</v>
      </c>
      <c r="C18" s="17">
        <v>3386416.4694735687</v>
      </c>
      <c r="D18" s="14">
        <f t="shared" si="0"/>
        <v>0.30582311709996463</v>
      </c>
    </row>
    <row r="19" spans="1:4" ht="15.6" thickTop="1" thickBot="1" x14ac:dyDescent="0.35">
      <c r="A19" s="15">
        <v>15</v>
      </c>
      <c r="B19" s="16" t="s">
        <v>102</v>
      </c>
      <c r="C19" s="17">
        <v>55010.585720048097</v>
      </c>
      <c r="D19" s="14">
        <f t="shared" si="0"/>
        <v>4.9679385125997776E-3</v>
      </c>
    </row>
    <row r="20" spans="1:4" ht="15.6" thickTop="1" thickBot="1" x14ac:dyDescent="0.35">
      <c r="A20" s="15">
        <v>16</v>
      </c>
      <c r="B20" s="16" t="s">
        <v>103</v>
      </c>
      <c r="C20" s="17">
        <v>1392883.4097495701</v>
      </c>
      <c r="D20" s="14">
        <f t="shared" si="0"/>
        <v>0.12578959202636419</v>
      </c>
    </row>
    <row r="21" spans="1:4" ht="15.6" thickTop="1" thickBot="1" x14ac:dyDescent="0.35">
      <c r="A21" s="15">
        <v>17</v>
      </c>
      <c r="B21" s="16" t="s">
        <v>104</v>
      </c>
      <c r="C21" s="17">
        <v>1551028.5675980789</v>
      </c>
      <c r="D21" s="14">
        <f t="shared" si="0"/>
        <v>0.14007148722840806</v>
      </c>
    </row>
    <row r="22" spans="1:4" ht="15.6" thickTop="1" thickBot="1" x14ac:dyDescent="0.35">
      <c r="A22" s="15">
        <v>18</v>
      </c>
      <c r="B22" s="16" t="s">
        <v>105</v>
      </c>
      <c r="C22" s="17">
        <v>1034672.6051778439</v>
      </c>
      <c r="D22" s="14">
        <f t="shared" si="0"/>
        <v>9.344001369761204E-2</v>
      </c>
    </row>
    <row r="23" spans="1:4" ht="15.6" thickTop="1" thickBot="1" x14ac:dyDescent="0.35">
      <c r="A23" s="31"/>
      <c r="B23" s="18" t="s">
        <v>106</v>
      </c>
      <c r="C23" s="19">
        <f>SUM(C5:C22)</f>
        <v>11073121.29176503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993678-BE89-4B8A-97BC-D3202F867891}">
  <dimension ref="A1:D23"/>
  <sheetViews>
    <sheetView workbookViewId="0">
      <selection activeCell="A2" sqref="A2:D2"/>
    </sheetView>
  </sheetViews>
  <sheetFormatPr defaultColWidth="8.88671875" defaultRowHeight="14.4" x14ac:dyDescent="0.3"/>
  <cols>
    <col min="1" max="1" width="8.109375" style="1" customWidth="1"/>
    <col min="2" max="2" width="42.6640625" style="1" customWidth="1"/>
    <col min="3" max="3" width="18.33203125" style="1" customWidth="1"/>
    <col min="4" max="4" width="17.33203125" style="1" customWidth="1"/>
    <col min="5" max="16384" width="8.88671875" style="1"/>
  </cols>
  <sheetData>
    <row r="1" spans="1:4" x14ac:dyDescent="0.3">
      <c r="A1" s="47" t="s">
        <v>2</v>
      </c>
      <c r="B1" s="48"/>
      <c r="C1" s="48"/>
      <c r="D1" s="49"/>
    </row>
    <row r="2" spans="1:4" x14ac:dyDescent="0.3">
      <c r="A2" s="50" t="s">
        <v>188</v>
      </c>
      <c r="B2" s="56"/>
      <c r="C2" s="56"/>
      <c r="D2" s="52"/>
    </row>
    <row r="3" spans="1:4" ht="15" thickBot="1" x14ac:dyDescent="0.35">
      <c r="A3" s="53" t="s">
        <v>129</v>
      </c>
      <c r="B3" s="54"/>
      <c r="C3" s="54"/>
      <c r="D3" s="55"/>
    </row>
    <row r="4" spans="1:4" ht="15" thickBot="1" x14ac:dyDescent="0.35">
      <c r="A4" s="5" t="s">
        <v>3</v>
      </c>
      <c r="B4" s="5" t="s">
        <v>85</v>
      </c>
      <c r="C4" s="5" t="s">
        <v>86</v>
      </c>
      <c r="D4" s="6" t="s">
        <v>87</v>
      </c>
    </row>
    <row r="5" spans="1:4" ht="15" thickBot="1" x14ac:dyDescent="0.35">
      <c r="A5" s="11">
        <v>1</v>
      </c>
      <c r="B5" s="12" t="s">
        <v>88</v>
      </c>
      <c r="C5" s="13">
        <v>184866.21826760855</v>
      </c>
      <c r="D5" s="14">
        <f>C5/C$23</f>
        <v>3.9906447842581454E-2</v>
      </c>
    </row>
    <row r="6" spans="1:4" ht="15.6" thickTop="1" thickBot="1" x14ac:dyDescent="0.35">
      <c r="A6" s="15">
        <v>2</v>
      </c>
      <c r="B6" s="16" t="s">
        <v>89</v>
      </c>
      <c r="C6" s="17">
        <v>35813.987639457257</v>
      </c>
      <c r="D6" s="14">
        <f t="shared" ref="D6:D23" si="0">C6/C$23</f>
        <v>7.7310448775447125E-3</v>
      </c>
    </row>
    <row r="7" spans="1:4" ht="15.6" thickTop="1" thickBot="1" x14ac:dyDescent="0.35">
      <c r="A7" s="15">
        <v>3</v>
      </c>
      <c r="B7" s="16" t="s">
        <v>90</v>
      </c>
      <c r="C7" s="17">
        <v>212118.86103678244</v>
      </c>
      <c r="D7" s="14">
        <f t="shared" si="0"/>
        <v>4.5789384040617477E-2</v>
      </c>
    </row>
    <row r="8" spans="1:4" ht="15.6" thickTop="1" thickBot="1" x14ac:dyDescent="0.35">
      <c r="A8" s="15">
        <v>4</v>
      </c>
      <c r="B8" s="16" t="s">
        <v>91</v>
      </c>
      <c r="C8" s="17">
        <v>20156.895423932085</v>
      </c>
      <c r="D8" s="14">
        <f t="shared" si="0"/>
        <v>4.3512011196069145E-3</v>
      </c>
    </row>
    <row r="9" spans="1:4" ht="15.6" thickTop="1" thickBot="1" x14ac:dyDescent="0.35">
      <c r="A9" s="15">
        <v>5</v>
      </c>
      <c r="B9" s="16" t="s">
        <v>92</v>
      </c>
      <c r="C9" s="17">
        <v>48343.66689616385</v>
      </c>
      <c r="D9" s="14">
        <f t="shared" si="0"/>
        <v>1.0435784534295979E-2</v>
      </c>
    </row>
    <row r="10" spans="1:4" ht="15.6" thickTop="1" thickBot="1" x14ac:dyDescent="0.35">
      <c r="A10" s="15">
        <v>6</v>
      </c>
      <c r="B10" s="16" t="s">
        <v>93</v>
      </c>
      <c r="C10" s="17">
        <v>82335.040968156929</v>
      </c>
      <c r="D10" s="14">
        <f t="shared" si="0"/>
        <v>1.7773387960239719E-2</v>
      </c>
    </row>
    <row r="11" spans="1:4" ht="15.6" thickTop="1" thickBot="1" x14ac:dyDescent="0.35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4" ht="15.6" thickTop="1" thickBot="1" x14ac:dyDescent="0.35">
      <c r="A12" s="15">
        <v>8</v>
      </c>
      <c r="B12" s="16" t="s">
        <v>95</v>
      </c>
      <c r="C12" s="17">
        <v>1296.9469174358735</v>
      </c>
      <c r="D12" s="14">
        <f t="shared" si="0"/>
        <v>2.7996756249067508E-4</v>
      </c>
    </row>
    <row r="13" spans="1:4" ht="15.6" thickTop="1" thickBot="1" x14ac:dyDescent="0.35">
      <c r="A13" s="15">
        <v>9</v>
      </c>
      <c r="B13" s="16" t="s">
        <v>96</v>
      </c>
      <c r="C13" s="17">
        <v>1451.2822521709375</v>
      </c>
      <c r="D13" s="14">
        <f t="shared" si="0"/>
        <v>3.1328341134390677E-4</v>
      </c>
    </row>
    <row r="14" spans="1:4" ht="15.6" thickTop="1" thickBot="1" x14ac:dyDescent="0.35">
      <c r="A14" s="15">
        <v>10</v>
      </c>
      <c r="B14" s="16" t="s">
        <v>97</v>
      </c>
      <c r="C14" s="17">
        <v>646700.27810161037</v>
      </c>
      <c r="D14" s="14">
        <f t="shared" si="0"/>
        <v>0.13960101071839101</v>
      </c>
    </row>
    <row r="15" spans="1:4" ht="15.6" thickTop="1" thickBot="1" x14ac:dyDescent="0.35">
      <c r="A15" s="15">
        <v>11</v>
      </c>
      <c r="B15" s="16" t="s">
        <v>98</v>
      </c>
      <c r="C15" s="17">
        <v>0</v>
      </c>
      <c r="D15" s="14">
        <f t="shared" si="0"/>
        <v>0</v>
      </c>
    </row>
    <row r="16" spans="1:4" ht="15.6" thickTop="1" thickBot="1" x14ac:dyDescent="0.35">
      <c r="A16" s="15">
        <v>12</v>
      </c>
      <c r="B16" s="16" t="s">
        <v>99</v>
      </c>
      <c r="C16" s="17">
        <v>13483.424287369924</v>
      </c>
      <c r="D16" s="14">
        <f t="shared" si="0"/>
        <v>2.9106213839697674E-3</v>
      </c>
    </row>
    <row r="17" spans="1:4" ht="15.6" thickTop="1" thickBot="1" x14ac:dyDescent="0.35">
      <c r="A17" s="15">
        <v>13</v>
      </c>
      <c r="B17" s="16" t="s">
        <v>100</v>
      </c>
      <c r="C17" s="17">
        <v>98883.536211242055</v>
      </c>
      <c r="D17" s="14">
        <f t="shared" si="0"/>
        <v>2.1345655887176018E-2</v>
      </c>
    </row>
    <row r="18" spans="1:4" ht="15.6" thickTop="1" thickBot="1" x14ac:dyDescent="0.35">
      <c r="A18" s="15">
        <v>14</v>
      </c>
      <c r="B18" s="16" t="s">
        <v>101</v>
      </c>
      <c r="C18" s="17">
        <v>2109718.5272068684</v>
      </c>
      <c r="D18" s="14">
        <f t="shared" si="0"/>
        <v>0.45541783218951853</v>
      </c>
    </row>
    <row r="19" spans="1:4" ht="15.6" thickTop="1" thickBot="1" x14ac:dyDescent="0.35">
      <c r="A19" s="15">
        <v>15</v>
      </c>
      <c r="B19" s="16" t="s">
        <v>102</v>
      </c>
      <c r="C19" s="17">
        <v>0</v>
      </c>
      <c r="D19" s="14">
        <f t="shared" si="0"/>
        <v>0</v>
      </c>
    </row>
    <row r="20" spans="1:4" ht="15.6" thickTop="1" thickBot="1" x14ac:dyDescent="0.35">
      <c r="A20" s="15">
        <v>16</v>
      </c>
      <c r="B20" s="16" t="s">
        <v>103</v>
      </c>
      <c r="C20" s="17">
        <v>611109.75791825575</v>
      </c>
      <c r="D20" s="14">
        <f t="shared" si="0"/>
        <v>0.13191820500787771</v>
      </c>
    </row>
    <row r="21" spans="1:4" ht="15.6" thickTop="1" thickBot="1" x14ac:dyDescent="0.35">
      <c r="A21" s="15">
        <v>17</v>
      </c>
      <c r="B21" s="16" t="s">
        <v>104</v>
      </c>
      <c r="C21" s="17">
        <v>299601.9816579349</v>
      </c>
      <c r="D21" s="14">
        <f t="shared" si="0"/>
        <v>6.4674070614995166E-2</v>
      </c>
    </row>
    <row r="22" spans="1:4" ht="15.6" thickTop="1" thickBot="1" x14ac:dyDescent="0.35">
      <c r="A22" s="15">
        <v>18</v>
      </c>
      <c r="B22" s="16" t="s">
        <v>105</v>
      </c>
      <c r="C22" s="17">
        <v>266609.53761350154</v>
      </c>
      <c r="D22" s="14">
        <f t="shared" si="0"/>
        <v>5.7552102849350889E-2</v>
      </c>
    </row>
    <row r="23" spans="1:4" ht="15.6" thickTop="1" thickBot="1" x14ac:dyDescent="0.35">
      <c r="A23" s="31"/>
      <c r="B23" s="18" t="s">
        <v>106</v>
      </c>
      <c r="C23" s="19">
        <f>SUM(C5:C22)</f>
        <v>4632489.9423984913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0B811B-3740-4BC3-ABC7-E21E959A2B10}">
  <dimension ref="A1:D23"/>
  <sheetViews>
    <sheetView workbookViewId="0">
      <selection activeCell="A2" sqref="A2:D2"/>
    </sheetView>
  </sheetViews>
  <sheetFormatPr defaultColWidth="8.88671875" defaultRowHeight="14.4" x14ac:dyDescent="0.3"/>
  <cols>
    <col min="1" max="1" width="8.109375" style="1" customWidth="1"/>
    <col min="2" max="2" width="42.6640625" style="1" customWidth="1"/>
    <col min="3" max="3" width="18.33203125" style="1" customWidth="1"/>
    <col min="4" max="4" width="17.33203125" style="1" customWidth="1"/>
    <col min="5" max="16384" width="8.88671875" style="1"/>
  </cols>
  <sheetData>
    <row r="1" spans="1:4" x14ac:dyDescent="0.3">
      <c r="A1" s="47" t="s">
        <v>2</v>
      </c>
      <c r="B1" s="48"/>
      <c r="C1" s="48"/>
      <c r="D1" s="49"/>
    </row>
    <row r="2" spans="1:4" x14ac:dyDescent="0.3">
      <c r="A2" s="50" t="s">
        <v>188</v>
      </c>
      <c r="B2" s="56"/>
      <c r="C2" s="56"/>
      <c r="D2" s="52"/>
    </row>
    <row r="3" spans="1:4" ht="15" thickBot="1" x14ac:dyDescent="0.35">
      <c r="A3" s="53" t="s">
        <v>130</v>
      </c>
      <c r="B3" s="54"/>
      <c r="C3" s="54"/>
      <c r="D3" s="55"/>
    </row>
    <row r="4" spans="1:4" ht="15" thickBot="1" x14ac:dyDescent="0.35">
      <c r="A4" s="5" t="s">
        <v>3</v>
      </c>
      <c r="B4" s="5" t="s">
        <v>85</v>
      </c>
      <c r="C4" s="5" t="s">
        <v>86</v>
      </c>
      <c r="D4" s="6" t="s">
        <v>87</v>
      </c>
    </row>
    <row r="5" spans="1:4" ht="15" thickBot="1" x14ac:dyDescent="0.35">
      <c r="A5" s="11">
        <v>1</v>
      </c>
      <c r="B5" s="12" t="s">
        <v>88</v>
      </c>
      <c r="C5" s="13">
        <v>238116.73141154242</v>
      </c>
      <c r="D5" s="14">
        <f>C5/C$23</f>
        <v>2.0368916434831696E-2</v>
      </c>
    </row>
    <row r="6" spans="1:4" ht="15.6" thickTop="1" thickBot="1" x14ac:dyDescent="0.35">
      <c r="A6" s="15">
        <v>2</v>
      </c>
      <c r="B6" s="16" t="s">
        <v>89</v>
      </c>
      <c r="C6" s="17">
        <v>306411.48311886244</v>
      </c>
      <c r="D6" s="14">
        <f t="shared" ref="D6:D23" si="0">C6/C$23</f>
        <v>2.6210967441569769E-2</v>
      </c>
    </row>
    <row r="7" spans="1:4" ht="15.6" thickTop="1" thickBot="1" x14ac:dyDescent="0.35">
      <c r="A7" s="15">
        <v>3</v>
      </c>
      <c r="B7" s="16" t="s">
        <v>90</v>
      </c>
      <c r="C7" s="17">
        <v>461511.84078172198</v>
      </c>
      <c r="D7" s="14">
        <f t="shared" si="0"/>
        <v>3.9478519895862166E-2</v>
      </c>
    </row>
    <row r="8" spans="1:4" ht="15.6" thickTop="1" thickBot="1" x14ac:dyDescent="0.35">
      <c r="A8" s="15">
        <v>4</v>
      </c>
      <c r="B8" s="16" t="s">
        <v>91</v>
      </c>
      <c r="C8" s="17">
        <v>2775.9044890019495</v>
      </c>
      <c r="D8" s="14">
        <f t="shared" si="0"/>
        <v>2.3745566400301292E-4</v>
      </c>
    </row>
    <row r="9" spans="1:4" ht="15.6" thickTop="1" thickBot="1" x14ac:dyDescent="0.35">
      <c r="A9" s="15">
        <v>5</v>
      </c>
      <c r="B9" s="16" t="s">
        <v>92</v>
      </c>
      <c r="C9" s="17">
        <v>76958.018428850381</v>
      </c>
      <c r="D9" s="14">
        <f t="shared" si="0"/>
        <v>6.5831218036428406E-3</v>
      </c>
    </row>
    <row r="10" spans="1:4" ht="15.6" thickTop="1" thickBot="1" x14ac:dyDescent="0.35">
      <c r="A10" s="15">
        <v>6</v>
      </c>
      <c r="B10" s="16" t="s">
        <v>93</v>
      </c>
      <c r="C10" s="17">
        <v>209368.04808564417</v>
      </c>
      <c r="D10" s="14">
        <f t="shared" si="0"/>
        <v>1.7909704413881386E-2</v>
      </c>
    </row>
    <row r="11" spans="1:4" ht="15.6" thickTop="1" thickBot="1" x14ac:dyDescent="0.35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4" ht="15.6" thickTop="1" thickBot="1" x14ac:dyDescent="0.35">
      <c r="A12" s="15">
        <v>8</v>
      </c>
      <c r="B12" s="16" t="s">
        <v>95</v>
      </c>
      <c r="C12" s="17">
        <v>19115.049938347016</v>
      </c>
      <c r="D12" s="14">
        <f t="shared" si="0"/>
        <v>1.6351343836015367E-3</v>
      </c>
    </row>
    <row r="13" spans="1:4" ht="15.6" thickTop="1" thickBot="1" x14ac:dyDescent="0.35">
      <c r="A13" s="15">
        <v>9</v>
      </c>
      <c r="B13" s="16" t="s">
        <v>96</v>
      </c>
      <c r="C13" s="17">
        <v>385.29617314272679</v>
      </c>
      <c r="D13" s="14">
        <f t="shared" si="0"/>
        <v>3.2958900060830505E-5</v>
      </c>
    </row>
    <row r="14" spans="1:4" ht="15.6" thickTop="1" thickBot="1" x14ac:dyDescent="0.35">
      <c r="A14" s="15">
        <v>10</v>
      </c>
      <c r="B14" s="16" t="s">
        <v>97</v>
      </c>
      <c r="C14" s="17">
        <v>1042126.9625106107</v>
      </c>
      <c r="D14" s="14">
        <f t="shared" si="0"/>
        <v>8.9145340136458209E-2</v>
      </c>
    </row>
    <row r="15" spans="1:4" ht="15.6" thickTop="1" thickBot="1" x14ac:dyDescent="0.35">
      <c r="A15" s="15">
        <v>11</v>
      </c>
      <c r="B15" s="16" t="s">
        <v>98</v>
      </c>
      <c r="C15" s="17">
        <v>534307.23448646232</v>
      </c>
      <c r="D15" s="14">
        <f t="shared" si="0"/>
        <v>4.570556359171165E-2</v>
      </c>
    </row>
    <row r="16" spans="1:4" ht="15.6" thickTop="1" thickBot="1" x14ac:dyDescent="0.35">
      <c r="A16" s="15">
        <v>12</v>
      </c>
      <c r="B16" s="16" t="s">
        <v>99</v>
      </c>
      <c r="C16" s="17">
        <v>465.65467802632048</v>
      </c>
      <c r="D16" s="14">
        <f t="shared" si="0"/>
        <v>3.9832905348484943E-5</v>
      </c>
    </row>
    <row r="17" spans="1:4" ht="15.6" thickTop="1" thickBot="1" x14ac:dyDescent="0.35">
      <c r="A17" s="15">
        <v>13</v>
      </c>
      <c r="B17" s="16" t="s">
        <v>100</v>
      </c>
      <c r="C17" s="17">
        <v>154506.12572017006</v>
      </c>
      <c r="D17" s="14">
        <f t="shared" si="0"/>
        <v>1.3216720827670454E-2</v>
      </c>
    </row>
    <row r="18" spans="1:4" ht="15.6" thickTop="1" thickBot="1" x14ac:dyDescent="0.35">
      <c r="A18" s="15">
        <v>14</v>
      </c>
      <c r="B18" s="16" t="s">
        <v>101</v>
      </c>
      <c r="C18" s="17">
        <v>2592969.3887734376</v>
      </c>
      <c r="D18" s="14">
        <f t="shared" si="0"/>
        <v>0.22180707959878612</v>
      </c>
    </row>
    <row r="19" spans="1:4" ht="15.6" thickTop="1" thickBot="1" x14ac:dyDescent="0.35">
      <c r="A19" s="15">
        <v>15</v>
      </c>
      <c r="B19" s="16" t="s">
        <v>102</v>
      </c>
      <c r="C19" s="17">
        <v>39758.301250163604</v>
      </c>
      <c r="D19" s="14">
        <f t="shared" si="0"/>
        <v>3.4009937519081501E-3</v>
      </c>
    </row>
    <row r="20" spans="1:4" ht="15.6" thickTop="1" thickBot="1" x14ac:dyDescent="0.35">
      <c r="A20" s="15">
        <v>16</v>
      </c>
      <c r="B20" s="16" t="s">
        <v>103</v>
      </c>
      <c r="C20" s="17">
        <v>3455583.7452697116</v>
      </c>
      <c r="D20" s="14">
        <f t="shared" si="0"/>
        <v>0.29559660139677857</v>
      </c>
    </row>
    <row r="21" spans="1:4" ht="15.6" thickTop="1" thickBot="1" x14ac:dyDescent="0.35">
      <c r="A21" s="15">
        <v>17</v>
      </c>
      <c r="B21" s="16" t="s">
        <v>104</v>
      </c>
      <c r="C21" s="17">
        <v>1540783.7176589968</v>
      </c>
      <c r="D21" s="14">
        <f t="shared" si="0"/>
        <v>0.13180130015686967</v>
      </c>
    </row>
    <row r="22" spans="1:4" ht="15.6" thickTop="1" thickBot="1" x14ac:dyDescent="0.35">
      <c r="A22" s="15">
        <v>18</v>
      </c>
      <c r="B22" s="16" t="s">
        <v>105</v>
      </c>
      <c r="C22" s="17">
        <v>1015057.7002874854</v>
      </c>
      <c r="D22" s="14">
        <f t="shared" si="0"/>
        <v>8.682978869701552E-2</v>
      </c>
    </row>
    <row r="23" spans="1:4" ht="15.6" thickTop="1" thickBot="1" x14ac:dyDescent="0.35">
      <c r="A23" s="31"/>
      <c r="B23" s="18" t="s">
        <v>106</v>
      </c>
      <c r="C23" s="19">
        <f>SUM(C5:C22)</f>
        <v>11690201.203062177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694B21-9C06-48C2-BAE1-38DFB4ED6C75}">
  <dimension ref="A1:G23"/>
  <sheetViews>
    <sheetView workbookViewId="0">
      <selection activeCell="A2" sqref="A2:D2"/>
    </sheetView>
  </sheetViews>
  <sheetFormatPr defaultColWidth="8.88671875" defaultRowHeight="14.4" x14ac:dyDescent="0.3"/>
  <cols>
    <col min="1" max="1" width="8.109375" style="1" customWidth="1"/>
    <col min="2" max="2" width="42.6640625" style="1" customWidth="1"/>
    <col min="3" max="3" width="18.33203125" style="1" customWidth="1"/>
    <col min="4" max="4" width="17.33203125" style="1" customWidth="1"/>
    <col min="5" max="16384" width="8.88671875" style="1"/>
  </cols>
  <sheetData>
    <row r="1" spans="1:7" x14ac:dyDescent="0.3">
      <c r="A1" s="47" t="s">
        <v>2</v>
      </c>
      <c r="B1" s="48"/>
      <c r="C1" s="48"/>
      <c r="D1" s="49"/>
    </row>
    <row r="2" spans="1:7" x14ac:dyDescent="0.3">
      <c r="A2" s="50" t="s">
        <v>188</v>
      </c>
      <c r="B2" s="56"/>
      <c r="C2" s="56"/>
      <c r="D2" s="52"/>
    </row>
    <row r="3" spans="1:7" ht="15" thickBot="1" x14ac:dyDescent="0.35">
      <c r="A3" s="53" t="s">
        <v>131</v>
      </c>
      <c r="B3" s="54"/>
      <c r="C3" s="54"/>
      <c r="D3" s="55"/>
    </row>
    <row r="4" spans="1:7" ht="15" thickBot="1" x14ac:dyDescent="0.35">
      <c r="A4" s="5" t="s">
        <v>3</v>
      </c>
      <c r="B4" s="5" t="s">
        <v>85</v>
      </c>
      <c r="C4" s="5" t="s">
        <v>86</v>
      </c>
      <c r="D4" s="6" t="s">
        <v>87</v>
      </c>
    </row>
    <row r="5" spans="1:7" ht="15" thickBot="1" x14ac:dyDescent="0.35">
      <c r="A5" s="11">
        <v>1</v>
      </c>
      <c r="B5" s="12" t="s">
        <v>88</v>
      </c>
      <c r="C5" s="13">
        <v>0</v>
      </c>
      <c r="D5" s="14">
        <f>C5/C$23</f>
        <v>0</v>
      </c>
    </row>
    <row r="6" spans="1:7" ht="15.6" thickTop="1" thickBot="1" x14ac:dyDescent="0.35">
      <c r="A6" s="15">
        <v>2</v>
      </c>
      <c r="B6" s="16" t="s">
        <v>89</v>
      </c>
      <c r="C6" s="17">
        <v>0</v>
      </c>
      <c r="D6" s="14">
        <f t="shared" ref="D6:D23" si="0">C6/C$23</f>
        <v>0</v>
      </c>
    </row>
    <row r="7" spans="1:7" ht="15.6" thickTop="1" thickBot="1" x14ac:dyDescent="0.35">
      <c r="A7" s="15">
        <v>3</v>
      </c>
      <c r="B7" s="16" t="s">
        <v>90</v>
      </c>
      <c r="C7" s="17">
        <v>0</v>
      </c>
      <c r="D7" s="14">
        <f t="shared" si="0"/>
        <v>0</v>
      </c>
    </row>
    <row r="8" spans="1:7" ht="15.6" thickTop="1" thickBot="1" x14ac:dyDescent="0.35">
      <c r="A8" s="15">
        <v>4</v>
      </c>
      <c r="B8" s="16" t="s">
        <v>91</v>
      </c>
      <c r="C8" s="17">
        <v>0</v>
      </c>
      <c r="D8" s="14">
        <f t="shared" si="0"/>
        <v>0</v>
      </c>
    </row>
    <row r="9" spans="1:7" ht="15.6" thickTop="1" thickBot="1" x14ac:dyDescent="0.35">
      <c r="A9" s="15">
        <v>5</v>
      </c>
      <c r="B9" s="16" t="s">
        <v>92</v>
      </c>
      <c r="C9" s="17">
        <v>77176.086983357571</v>
      </c>
      <c r="D9" s="14">
        <f t="shared" si="0"/>
        <v>7.799516795194418E-2</v>
      </c>
    </row>
    <row r="10" spans="1:7" ht="15.6" thickTop="1" thickBot="1" x14ac:dyDescent="0.35">
      <c r="A10" s="15">
        <v>6</v>
      </c>
      <c r="B10" s="16" t="s">
        <v>93</v>
      </c>
      <c r="C10" s="17">
        <v>2056.9045843507415</v>
      </c>
      <c r="D10" s="14">
        <f t="shared" si="0"/>
        <v>2.0787348100734264E-3</v>
      </c>
      <c r="G10" s="1" t="s">
        <v>132</v>
      </c>
    </row>
    <row r="11" spans="1:7" ht="15.6" thickTop="1" thickBot="1" x14ac:dyDescent="0.35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7" ht="15.6" thickTop="1" thickBot="1" x14ac:dyDescent="0.35">
      <c r="A12" s="15">
        <v>8</v>
      </c>
      <c r="B12" s="16" t="s">
        <v>95</v>
      </c>
      <c r="C12" s="17">
        <v>0</v>
      </c>
      <c r="D12" s="14">
        <f t="shared" si="0"/>
        <v>0</v>
      </c>
    </row>
    <row r="13" spans="1:7" ht="15.6" thickTop="1" thickBot="1" x14ac:dyDescent="0.35">
      <c r="A13" s="15">
        <v>9</v>
      </c>
      <c r="B13" s="16" t="s">
        <v>96</v>
      </c>
      <c r="C13" s="17">
        <v>2037.1250834344539</v>
      </c>
      <c r="D13" s="14">
        <f t="shared" si="0"/>
        <v>2.0587453864543697E-3</v>
      </c>
    </row>
    <row r="14" spans="1:7" ht="15.6" thickTop="1" thickBot="1" x14ac:dyDescent="0.35">
      <c r="A14" s="15">
        <v>10</v>
      </c>
      <c r="B14" s="16" t="s">
        <v>97</v>
      </c>
      <c r="C14" s="17">
        <v>16449.222226261343</v>
      </c>
      <c r="D14" s="14">
        <f t="shared" si="0"/>
        <v>1.6623800199830903E-2</v>
      </c>
    </row>
    <row r="15" spans="1:7" ht="15.6" thickTop="1" thickBot="1" x14ac:dyDescent="0.35">
      <c r="A15" s="15">
        <v>11</v>
      </c>
      <c r="B15" s="16" t="s">
        <v>98</v>
      </c>
      <c r="C15" s="17">
        <v>0</v>
      </c>
      <c r="D15" s="14">
        <f t="shared" si="0"/>
        <v>0</v>
      </c>
    </row>
    <row r="16" spans="1:7" ht="15.6" thickTop="1" thickBot="1" x14ac:dyDescent="0.35">
      <c r="A16" s="15">
        <v>12</v>
      </c>
      <c r="B16" s="16" t="s">
        <v>99</v>
      </c>
      <c r="C16" s="17">
        <v>0</v>
      </c>
      <c r="D16" s="14">
        <f t="shared" si="0"/>
        <v>0</v>
      </c>
    </row>
    <row r="17" spans="1:4" ht="15.6" thickTop="1" thickBot="1" x14ac:dyDescent="0.35">
      <c r="A17" s="15">
        <v>13</v>
      </c>
      <c r="B17" s="16" t="s">
        <v>100</v>
      </c>
      <c r="C17" s="17">
        <v>22583.003069569382</v>
      </c>
      <c r="D17" s="14">
        <f t="shared" si="0"/>
        <v>2.2822679745996447E-2</v>
      </c>
    </row>
    <row r="18" spans="1:4" ht="15.6" thickTop="1" thickBot="1" x14ac:dyDescent="0.35">
      <c r="A18" s="15">
        <v>14</v>
      </c>
      <c r="B18" s="16" t="s">
        <v>101</v>
      </c>
      <c r="C18" s="17">
        <v>445746.95386664284</v>
      </c>
      <c r="D18" s="14">
        <f t="shared" si="0"/>
        <v>0.45047773073015956</v>
      </c>
    </row>
    <row r="19" spans="1:4" ht="15.6" thickTop="1" thickBot="1" x14ac:dyDescent="0.35">
      <c r="A19" s="15">
        <v>15</v>
      </c>
      <c r="B19" s="16" t="s">
        <v>102</v>
      </c>
      <c r="C19" s="17">
        <v>0</v>
      </c>
      <c r="D19" s="14">
        <f t="shared" si="0"/>
        <v>0</v>
      </c>
    </row>
    <row r="20" spans="1:4" ht="15.6" thickTop="1" thickBot="1" x14ac:dyDescent="0.35">
      <c r="A20" s="15">
        <v>16</v>
      </c>
      <c r="B20" s="16" t="s">
        <v>103</v>
      </c>
      <c r="C20" s="17">
        <v>122859.62168506933</v>
      </c>
      <c r="D20" s="14">
        <f t="shared" si="0"/>
        <v>0.12416354861196434</v>
      </c>
    </row>
    <row r="21" spans="1:4" ht="15.6" thickTop="1" thickBot="1" x14ac:dyDescent="0.35">
      <c r="A21" s="15">
        <v>17</v>
      </c>
      <c r="B21" s="16" t="s">
        <v>104</v>
      </c>
      <c r="C21" s="17">
        <v>43469.838323330245</v>
      </c>
      <c r="D21" s="14">
        <f t="shared" si="0"/>
        <v>4.393119000193834E-2</v>
      </c>
    </row>
    <row r="22" spans="1:4" ht="15.6" thickTop="1" thickBot="1" x14ac:dyDescent="0.35">
      <c r="A22" s="15">
        <v>18</v>
      </c>
      <c r="B22" s="16" t="s">
        <v>105</v>
      </c>
      <c r="C22" s="17">
        <v>257119.55554656431</v>
      </c>
      <c r="D22" s="14">
        <f t="shared" si="0"/>
        <v>0.25984840256163844</v>
      </c>
    </row>
    <row r="23" spans="1:4" ht="15.6" thickTop="1" thickBot="1" x14ac:dyDescent="0.35">
      <c r="A23" s="31"/>
      <c r="B23" s="18" t="s">
        <v>106</v>
      </c>
      <c r="C23" s="19">
        <f>SUM(C5:C22)</f>
        <v>989498.31136858021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  <pageSetup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C2191D-47F1-484C-A1B7-896B425BE3B0}">
  <dimension ref="A1:D23"/>
  <sheetViews>
    <sheetView workbookViewId="0">
      <selection activeCell="A2" sqref="A2:D2"/>
    </sheetView>
  </sheetViews>
  <sheetFormatPr defaultColWidth="8.88671875" defaultRowHeight="14.4" x14ac:dyDescent="0.3"/>
  <cols>
    <col min="1" max="1" width="8.109375" style="1" customWidth="1"/>
    <col min="2" max="2" width="42.6640625" style="1" customWidth="1"/>
    <col min="3" max="3" width="18.33203125" style="1" customWidth="1"/>
    <col min="4" max="4" width="17.33203125" style="1" customWidth="1"/>
    <col min="5" max="16384" width="8.88671875" style="1"/>
  </cols>
  <sheetData>
    <row r="1" spans="1:4" x14ac:dyDescent="0.3">
      <c r="A1" s="47" t="s">
        <v>2</v>
      </c>
      <c r="B1" s="48"/>
      <c r="C1" s="48"/>
      <c r="D1" s="49"/>
    </row>
    <row r="2" spans="1:4" x14ac:dyDescent="0.3">
      <c r="A2" s="50" t="s">
        <v>188</v>
      </c>
      <c r="B2" s="56"/>
      <c r="C2" s="56"/>
      <c r="D2" s="52"/>
    </row>
    <row r="3" spans="1:4" ht="15" thickBot="1" x14ac:dyDescent="0.35">
      <c r="A3" s="53" t="s">
        <v>133</v>
      </c>
      <c r="B3" s="54"/>
      <c r="C3" s="54"/>
      <c r="D3" s="55"/>
    </row>
    <row r="4" spans="1:4" ht="15" thickBot="1" x14ac:dyDescent="0.35">
      <c r="A4" s="5" t="s">
        <v>3</v>
      </c>
      <c r="B4" s="5" t="s">
        <v>85</v>
      </c>
      <c r="C4" s="5" t="s">
        <v>86</v>
      </c>
      <c r="D4" s="6" t="s">
        <v>87</v>
      </c>
    </row>
    <row r="5" spans="1:4" ht="15" thickBot="1" x14ac:dyDescent="0.35">
      <c r="A5" s="11">
        <v>1</v>
      </c>
      <c r="B5" s="12" t="s">
        <v>88</v>
      </c>
      <c r="C5" s="13">
        <v>123330.97683639919</v>
      </c>
      <c r="D5" s="14">
        <f>C5/C$23</f>
        <v>4.0889719086722289E-3</v>
      </c>
    </row>
    <row r="6" spans="1:4" ht="15.6" thickTop="1" thickBot="1" x14ac:dyDescent="0.35">
      <c r="A6" s="15">
        <v>2</v>
      </c>
      <c r="B6" s="16" t="s">
        <v>89</v>
      </c>
      <c r="C6" s="17">
        <v>184171.45453942215</v>
      </c>
      <c r="D6" s="14">
        <f t="shared" ref="D6:D23" si="0">C6/C$23</f>
        <v>6.1061050784505279E-3</v>
      </c>
    </row>
    <row r="7" spans="1:4" ht="15.6" thickTop="1" thickBot="1" x14ac:dyDescent="0.35">
      <c r="A7" s="15">
        <v>3</v>
      </c>
      <c r="B7" s="16" t="s">
        <v>90</v>
      </c>
      <c r="C7" s="17">
        <v>684125.12608586473</v>
      </c>
      <c r="D7" s="14">
        <f t="shared" si="0"/>
        <v>2.2681798963554045E-2</v>
      </c>
    </row>
    <row r="8" spans="1:4" ht="15.6" thickTop="1" thickBot="1" x14ac:dyDescent="0.35">
      <c r="A8" s="15">
        <v>4</v>
      </c>
      <c r="B8" s="16" t="s">
        <v>91</v>
      </c>
      <c r="C8" s="17">
        <v>56626.991832761931</v>
      </c>
      <c r="D8" s="14">
        <f t="shared" si="0"/>
        <v>1.8774373220438001E-3</v>
      </c>
    </row>
    <row r="9" spans="1:4" ht="15.6" thickTop="1" thickBot="1" x14ac:dyDescent="0.35">
      <c r="A9" s="15">
        <v>5</v>
      </c>
      <c r="B9" s="16" t="s">
        <v>92</v>
      </c>
      <c r="C9" s="17">
        <v>91235.640756595138</v>
      </c>
      <c r="D9" s="14">
        <f t="shared" si="0"/>
        <v>3.0248683801337235E-3</v>
      </c>
    </row>
    <row r="10" spans="1:4" ht="15.6" thickTop="1" thickBot="1" x14ac:dyDescent="0.35">
      <c r="A10" s="15">
        <v>6</v>
      </c>
      <c r="B10" s="16" t="s">
        <v>93</v>
      </c>
      <c r="C10" s="17">
        <v>367696.15266595484</v>
      </c>
      <c r="D10" s="14">
        <f t="shared" si="0"/>
        <v>1.2190767297435451E-2</v>
      </c>
    </row>
    <row r="11" spans="1:4" ht="15.6" thickTop="1" thickBot="1" x14ac:dyDescent="0.35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4" ht="15.6" thickTop="1" thickBot="1" x14ac:dyDescent="0.35">
      <c r="A12" s="15">
        <v>8</v>
      </c>
      <c r="B12" s="16" t="s">
        <v>95</v>
      </c>
      <c r="C12" s="17">
        <v>22131.72389383665</v>
      </c>
      <c r="D12" s="14">
        <f t="shared" si="0"/>
        <v>7.3376534925554521E-4</v>
      </c>
    </row>
    <row r="13" spans="1:4" ht="15.6" thickTop="1" thickBot="1" x14ac:dyDescent="0.35">
      <c r="A13" s="15">
        <v>9</v>
      </c>
      <c r="B13" s="16" t="s">
        <v>96</v>
      </c>
      <c r="C13" s="17">
        <v>4466.8669673013464</v>
      </c>
      <c r="D13" s="14">
        <f t="shared" si="0"/>
        <v>1.4809656112024341E-4</v>
      </c>
    </row>
    <row r="14" spans="1:4" ht="15.6" thickTop="1" thickBot="1" x14ac:dyDescent="0.35">
      <c r="A14" s="15">
        <v>10</v>
      </c>
      <c r="B14" s="16" t="s">
        <v>97</v>
      </c>
      <c r="C14" s="17">
        <v>2017958.5127075969</v>
      </c>
      <c r="D14" s="14">
        <f t="shared" si="0"/>
        <v>6.6904324306722676E-2</v>
      </c>
    </row>
    <row r="15" spans="1:4" ht="15.6" thickTop="1" thickBot="1" x14ac:dyDescent="0.35">
      <c r="A15" s="15">
        <v>11</v>
      </c>
      <c r="B15" s="16" t="s">
        <v>98</v>
      </c>
      <c r="C15" s="17">
        <v>2150.5975740066328</v>
      </c>
      <c r="D15" s="14">
        <f t="shared" si="0"/>
        <v>7.1301900727153197E-5</v>
      </c>
    </row>
    <row r="16" spans="1:4" ht="15.6" thickTop="1" thickBot="1" x14ac:dyDescent="0.35">
      <c r="A16" s="15">
        <v>12</v>
      </c>
      <c r="B16" s="16" t="s">
        <v>99</v>
      </c>
      <c r="C16" s="17">
        <v>6645101.6186168045</v>
      </c>
      <c r="D16" s="14">
        <f t="shared" si="0"/>
        <v>0.22031475421491345</v>
      </c>
    </row>
    <row r="17" spans="1:4" ht="15.6" thickTop="1" thickBot="1" x14ac:dyDescent="0.35">
      <c r="A17" s="15">
        <v>13</v>
      </c>
      <c r="B17" s="16" t="s">
        <v>100</v>
      </c>
      <c r="C17" s="17">
        <v>685540.72299649124</v>
      </c>
      <c r="D17" s="14">
        <f t="shared" si="0"/>
        <v>2.2728732314363658E-2</v>
      </c>
    </row>
    <row r="18" spans="1:4" ht="15.6" thickTop="1" thickBot="1" x14ac:dyDescent="0.35">
      <c r="A18" s="15">
        <v>14</v>
      </c>
      <c r="B18" s="16" t="s">
        <v>101</v>
      </c>
      <c r="C18" s="17">
        <v>5467435.6505017104</v>
      </c>
      <c r="D18" s="14">
        <f t="shared" si="0"/>
        <v>0.18126987526443145</v>
      </c>
    </row>
    <row r="19" spans="1:4" ht="15.6" thickTop="1" thickBot="1" x14ac:dyDescent="0.35">
      <c r="A19" s="15">
        <v>15</v>
      </c>
      <c r="B19" s="16" t="s">
        <v>102</v>
      </c>
      <c r="C19" s="17">
        <v>97528.417118566475</v>
      </c>
      <c r="D19" s="14">
        <f t="shared" si="0"/>
        <v>3.2335019808047865E-3</v>
      </c>
    </row>
    <row r="20" spans="1:4" ht="15.6" thickTop="1" thickBot="1" x14ac:dyDescent="0.35">
      <c r="A20" s="15">
        <v>16</v>
      </c>
      <c r="B20" s="16" t="s">
        <v>103</v>
      </c>
      <c r="C20" s="17">
        <v>1442505.7922037316</v>
      </c>
      <c r="D20" s="14">
        <f t="shared" si="0"/>
        <v>4.782550024104916E-2</v>
      </c>
    </row>
    <row r="21" spans="1:4" ht="15.6" thickTop="1" thickBot="1" x14ac:dyDescent="0.35">
      <c r="A21" s="15">
        <v>17</v>
      </c>
      <c r="B21" s="16" t="s">
        <v>104</v>
      </c>
      <c r="C21" s="17">
        <v>7743150.3503368739</v>
      </c>
      <c r="D21" s="14">
        <f t="shared" si="0"/>
        <v>0.25671996670514169</v>
      </c>
    </row>
    <row r="22" spans="1:4" ht="15.6" thickTop="1" thickBot="1" x14ac:dyDescent="0.35">
      <c r="A22" s="15">
        <v>18</v>
      </c>
      <c r="B22" s="16" t="s">
        <v>105</v>
      </c>
      <c r="C22" s="17">
        <v>4526698.1666423166</v>
      </c>
      <c r="D22" s="14">
        <f t="shared" si="0"/>
        <v>0.15008023221118047</v>
      </c>
    </row>
    <row r="23" spans="1:4" ht="15.6" thickTop="1" thickBot="1" x14ac:dyDescent="0.35">
      <c r="A23" s="31"/>
      <c r="B23" s="18" t="s">
        <v>106</v>
      </c>
      <c r="C23" s="19">
        <f>SUM(C5:C22)</f>
        <v>30161854.762276232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060A92-E025-47FD-9D4C-528F15AE05D3}">
  <dimension ref="A1:D23"/>
  <sheetViews>
    <sheetView workbookViewId="0">
      <selection activeCell="A2" sqref="A2:D2"/>
    </sheetView>
  </sheetViews>
  <sheetFormatPr defaultColWidth="8.88671875" defaultRowHeight="14.4" x14ac:dyDescent="0.3"/>
  <cols>
    <col min="1" max="1" width="8.109375" style="1" customWidth="1"/>
    <col min="2" max="2" width="42.6640625" style="1" customWidth="1"/>
    <col min="3" max="3" width="18.33203125" style="1" customWidth="1"/>
    <col min="4" max="4" width="17.33203125" style="1" customWidth="1"/>
    <col min="5" max="16384" width="8.88671875" style="1"/>
  </cols>
  <sheetData>
    <row r="1" spans="1:4" x14ac:dyDescent="0.3">
      <c r="A1" s="47" t="s">
        <v>2</v>
      </c>
      <c r="B1" s="48"/>
      <c r="C1" s="48"/>
      <c r="D1" s="49"/>
    </row>
    <row r="2" spans="1:4" x14ac:dyDescent="0.3">
      <c r="A2" s="50" t="s">
        <v>188</v>
      </c>
      <c r="B2" s="56"/>
      <c r="C2" s="56"/>
      <c r="D2" s="52"/>
    </row>
    <row r="3" spans="1:4" ht="15" thickBot="1" x14ac:dyDescent="0.35">
      <c r="A3" s="53" t="s">
        <v>134</v>
      </c>
      <c r="B3" s="54"/>
      <c r="C3" s="54"/>
      <c r="D3" s="55"/>
    </row>
    <row r="4" spans="1:4" ht="15" thickBot="1" x14ac:dyDescent="0.35">
      <c r="A4" s="5" t="s">
        <v>3</v>
      </c>
      <c r="B4" s="5" t="s">
        <v>85</v>
      </c>
      <c r="C4" s="5" t="s">
        <v>86</v>
      </c>
      <c r="D4" s="6" t="s">
        <v>87</v>
      </c>
    </row>
    <row r="5" spans="1:4" ht="15" thickBot="1" x14ac:dyDescent="0.35">
      <c r="A5" s="11">
        <v>1</v>
      </c>
      <c r="B5" s="12" t="s">
        <v>88</v>
      </c>
      <c r="C5" s="13">
        <v>1134715.4737169698</v>
      </c>
      <c r="D5" s="14">
        <f>C5/C$23</f>
        <v>2.7602765096014649E-2</v>
      </c>
    </row>
    <row r="6" spans="1:4" ht="15.6" thickTop="1" thickBot="1" x14ac:dyDescent="0.35">
      <c r="A6" s="15">
        <v>2</v>
      </c>
      <c r="B6" s="16" t="s">
        <v>89</v>
      </c>
      <c r="C6" s="17">
        <v>1238349.7864383908</v>
      </c>
      <c r="D6" s="14">
        <f t="shared" ref="D6:D23" si="0">C6/C$23</f>
        <v>3.0123743840197899E-2</v>
      </c>
    </row>
    <row r="7" spans="1:4" ht="15.6" thickTop="1" thickBot="1" x14ac:dyDescent="0.35">
      <c r="A7" s="15">
        <v>3</v>
      </c>
      <c r="B7" s="16" t="s">
        <v>90</v>
      </c>
      <c r="C7" s="17">
        <v>618791.1880369836</v>
      </c>
      <c r="D7" s="14">
        <f t="shared" si="0"/>
        <v>1.5052538017234275E-2</v>
      </c>
    </row>
    <row r="8" spans="1:4" ht="15.6" thickTop="1" thickBot="1" x14ac:dyDescent="0.35">
      <c r="A8" s="15">
        <v>4</v>
      </c>
      <c r="B8" s="16" t="s">
        <v>91</v>
      </c>
      <c r="C8" s="17">
        <v>788.89929299509424</v>
      </c>
      <c r="D8" s="14">
        <f t="shared" si="0"/>
        <v>1.9190539279089027E-5</v>
      </c>
    </row>
    <row r="9" spans="1:4" ht="15.6" thickTop="1" thickBot="1" x14ac:dyDescent="0.35">
      <c r="A9" s="15">
        <v>5</v>
      </c>
      <c r="B9" s="16" t="s">
        <v>92</v>
      </c>
      <c r="C9" s="17">
        <v>41342.334413185607</v>
      </c>
      <c r="D9" s="14">
        <f t="shared" si="0"/>
        <v>1.0056818398624246E-3</v>
      </c>
    </row>
    <row r="10" spans="1:4" ht="15.6" thickTop="1" thickBot="1" x14ac:dyDescent="0.35">
      <c r="A10" s="15">
        <v>6</v>
      </c>
      <c r="B10" s="16" t="s">
        <v>93</v>
      </c>
      <c r="C10" s="17">
        <v>483980.17653343582</v>
      </c>
      <c r="D10" s="14">
        <f t="shared" si="0"/>
        <v>1.1773163787235258E-2</v>
      </c>
    </row>
    <row r="11" spans="1:4" ht="15.6" thickTop="1" thickBot="1" x14ac:dyDescent="0.35">
      <c r="A11" s="15">
        <v>7</v>
      </c>
      <c r="B11" s="16" t="s">
        <v>94</v>
      </c>
      <c r="C11" s="17">
        <v>839006.88334484468</v>
      </c>
      <c r="D11" s="14">
        <f t="shared" si="0"/>
        <v>2.0409442235810739E-2</v>
      </c>
    </row>
    <row r="12" spans="1:4" ht="15.6" thickTop="1" thickBot="1" x14ac:dyDescent="0.35">
      <c r="A12" s="15">
        <v>8</v>
      </c>
      <c r="B12" s="16" t="s">
        <v>95</v>
      </c>
      <c r="C12" s="17">
        <v>16738.168718719837</v>
      </c>
      <c r="D12" s="14">
        <f t="shared" si="0"/>
        <v>4.0716792004858566E-4</v>
      </c>
    </row>
    <row r="13" spans="1:4" ht="15.6" thickTop="1" thickBot="1" x14ac:dyDescent="0.35">
      <c r="A13" s="15">
        <v>9</v>
      </c>
      <c r="B13" s="16" t="s">
        <v>96</v>
      </c>
      <c r="C13" s="17">
        <v>1285224.6489262909</v>
      </c>
      <c r="D13" s="14">
        <f t="shared" si="0"/>
        <v>3.1264008380632133E-2</v>
      </c>
    </row>
    <row r="14" spans="1:4" ht="15.6" thickTop="1" thickBot="1" x14ac:dyDescent="0.35">
      <c r="A14" s="15">
        <v>10</v>
      </c>
      <c r="B14" s="16" t="s">
        <v>97</v>
      </c>
      <c r="C14" s="17">
        <v>1558115.7720243321</v>
      </c>
      <c r="D14" s="14">
        <f t="shared" si="0"/>
        <v>3.7902280037392565E-2</v>
      </c>
    </row>
    <row r="15" spans="1:4" ht="15.6" thickTop="1" thickBot="1" x14ac:dyDescent="0.35">
      <c r="A15" s="15">
        <v>11</v>
      </c>
      <c r="B15" s="16" t="s">
        <v>98</v>
      </c>
      <c r="C15" s="17">
        <v>11048.280002207484</v>
      </c>
      <c r="D15" s="14">
        <f t="shared" si="0"/>
        <v>2.6875730936934048E-4</v>
      </c>
    </row>
    <row r="16" spans="1:4" ht="15.6" thickTop="1" thickBot="1" x14ac:dyDescent="0.35">
      <c r="A16" s="15">
        <v>12</v>
      </c>
      <c r="B16" s="16" t="s">
        <v>99</v>
      </c>
      <c r="C16" s="17">
        <v>2631772.5288350191</v>
      </c>
      <c r="D16" s="14">
        <f t="shared" si="0"/>
        <v>6.4019748194336326E-2</v>
      </c>
    </row>
    <row r="17" spans="1:4" ht="15.6" thickTop="1" thickBot="1" x14ac:dyDescent="0.35">
      <c r="A17" s="15">
        <v>13</v>
      </c>
      <c r="B17" s="16" t="s">
        <v>100</v>
      </c>
      <c r="C17" s="17">
        <v>929261.15427684947</v>
      </c>
      <c r="D17" s="14">
        <f t="shared" si="0"/>
        <v>2.2604941898195341E-2</v>
      </c>
    </row>
    <row r="18" spans="1:4" ht="15.6" thickTop="1" thickBot="1" x14ac:dyDescent="0.35">
      <c r="A18" s="15">
        <v>14</v>
      </c>
      <c r="B18" s="16" t="s">
        <v>101</v>
      </c>
      <c r="C18" s="17">
        <v>8460844.3516456708</v>
      </c>
      <c r="D18" s="14">
        <f t="shared" si="0"/>
        <v>0.20581608743503393</v>
      </c>
    </row>
    <row r="19" spans="1:4" ht="15.6" thickTop="1" thickBot="1" x14ac:dyDescent="0.35">
      <c r="A19" s="15">
        <v>15</v>
      </c>
      <c r="B19" s="16" t="s">
        <v>102</v>
      </c>
      <c r="C19" s="17">
        <v>204686.64359612961</v>
      </c>
      <c r="D19" s="14">
        <f t="shared" si="0"/>
        <v>4.9791489341097029E-3</v>
      </c>
    </row>
    <row r="20" spans="1:4" ht="15.6" thickTop="1" thickBot="1" x14ac:dyDescent="0.35">
      <c r="A20" s="15">
        <v>16</v>
      </c>
      <c r="B20" s="16" t="s">
        <v>103</v>
      </c>
      <c r="C20" s="17">
        <v>2331875.9593358929</v>
      </c>
      <c r="D20" s="14">
        <f t="shared" si="0"/>
        <v>5.6724549747919642E-2</v>
      </c>
    </row>
    <row r="21" spans="1:4" ht="15.6" thickTop="1" thickBot="1" x14ac:dyDescent="0.35">
      <c r="A21" s="15">
        <v>17</v>
      </c>
      <c r="B21" s="16" t="s">
        <v>104</v>
      </c>
      <c r="C21" s="17">
        <v>16518029.017323626</v>
      </c>
      <c r="D21" s="14">
        <f t="shared" si="0"/>
        <v>0.40181286443623743</v>
      </c>
    </row>
    <row r="22" spans="1:4" ht="15.6" thickTop="1" thickBot="1" x14ac:dyDescent="0.35">
      <c r="A22" s="15">
        <v>18</v>
      </c>
      <c r="B22" s="16" t="s">
        <v>105</v>
      </c>
      <c r="C22" s="17">
        <v>2804189.7496876195</v>
      </c>
      <c r="D22" s="14">
        <f t="shared" si="0"/>
        <v>6.8213920351090654E-2</v>
      </c>
    </row>
    <row r="23" spans="1:4" ht="15.6" thickTop="1" thickBot="1" x14ac:dyDescent="0.35">
      <c r="A23" s="31"/>
      <c r="B23" s="18" t="s">
        <v>106</v>
      </c>
      <c r="C23" s="19">
        <f>SUM(C5:C22)</f>
        <v>41108761.016149163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49CBA1-E923-420B-9802-B744A7F72093}">
  <dimension ref="A1:D23"/>
  <sheetViews>
    <sheetView workbookViewId="0">
      <selection activeCell="A2" sqref="A2:D2"/>
    </sheetView>
  </sheetViews>
  <sheetFormatPr defaultColWidth="8.88671875" defaultRowHeight="14.4" x14ac:dyDescent="0.3"/>
  <cols>
    <col min="1" max="1" width="8.109375" style="1" customWidth="1"/>
    <col min="2" max="2" width="42.6640625" style="1" customWidth="1"/>
    <col min="3" max="3" width="18.33203125" style="1" customWidth="1"/>
    <col min="4" max="4" width="17.33203125" style="1" customWidth="1"/>
    <col min="5" max="16384" width="8.88671875" style="1"/>
  </cols>
  <sheetData>
    <row r="1" spans="1:4" x14ac:dyDescent="0.3">
      <c r="A1" s="47" t="s">
        <v>2</v>
      </c>
      <c r="B1" s="48"/>
      <c r="C1" s="48"/>
      <c r="D1" s="49"/>
    </row>
    <row r="2" spans="1:4" x14ac:dyDescent="0.3">
      <c r="A2" s="50" t="s">
        <v>188</v>
      </c>
      <c r="B2" s="56"/>
      <c r="C2" s="56"/>
      <c r="D2" s="52"/>
    </row>
    <row r="3" spans="1:4" ht="15" thickBot="1" x14ac:dyDescent="0.35">
      <c r="A3" s="53" t="s">
        <v>135</v>
      </c>
      <c r="B3" s="54"/>
      <c r="C3" s="54"/>
      <c r="D3" s="55"/>
    </row>
    <row r="4" spans="1:4" ht="15" thickBot="1" x14ac:dyDescent="0.35">
      <c r="A4" s="5" t="s">
        <v>3</v>
      </c>
      <c r="B4" s="5" t="s">
        <v>85</v>
      </c>
      <c r="C4" s="5" t="s">
        <v>86</v>
      </c>
      <c r="D4" s="6" t="s">
        <v>87</v>
      </c>
    </row>
    <row r="5" spans="1:4" ht="15" thickBot="1" x14ac:dyDescent="0.35">
      <c r="A5" s="11">
        <v>1</v>
      </c>
      <c r="B5" s="12" t="s">
        <v>88</v>
      </c>
      <c r="C5" s="13">
        <v>0</v>
      </c>
      <c r="D5" s="14">
        <f>C5/C$23</f>
        <v>0</v>
      </c>
    </row>
    <row r="6" spans="1:4" ht="15.6" thickTop="1" thickBot="1" x14ac:dyDescent="0.35">
      <c r="A6" s="15">
        <v>2</v>
      </c>
      <c r="B6" s="16" t="s">
        <v>89</v>
      </c>
      <c r="C6" s="17">
        <v>6959.152832712477</v>
      </c>
      <c r="D6" s="14">
        <f t="shared" ref="D6:D23" si="0">C6/C$23</f>
        <v>2.536935249693735E-3</v>
      </c>
    </row>
    <row r="7" spans="1:4" ht="15.6" thickTop="1" thickBot="1" x14ac:dyDescent="0.35">
      <c r="A7" s="15">
        <v>3</v>
      </c>
      <c r="B7" s="16" t="s">
        <v>90</v>
      </c>
      <c r="C7" s="17">
        <v>67512.277579522692</v>
      </c>
      <c r="D7" s="14">
        <f t="shared" si="0"/>
        <v>2.4611368782346654E-2</v>
      </c>
    </row>
    <row r="8" spans="1:4" ht="15.6" thickTop="1" thickBot="1" x14ac:dyDescent="0.35">
      <c r="A8" s="15">
        <v>4</v>
      </c>
      <c r="B8" s="16" t="s">
        <v>91</v>
      </c>
      <c r="C8" s="17">
        <v>0</v>
      </c>
      <c r="D8" s="14">
        <f t="shared" si="0"/>
        <v>0</v>
      </c>
    </row>
    <row r="9" spans="1:4" ht="15.6" thickTop="1" thickBot="1" x14ac:dyDescent="0.35">
      <c r="A9" s="15">
        <v>5</v>
      </c>
      <c r="B9" s="16" t="s">
        <v>92</v>
      </c>
      <c r="C9" s="17">
        <v>107676.95384019671</v>
      </c>
      <c r="D9" s="14">
        <f t="shared" si="0"/>
        <v>3.9253263485286419E-2</v>
      </c>
    </row>
    <row r="10" spans="1:4" ht="15.6" thickTop="1" thickBot="1" x14ac:dyDescent="0.35">
      <c r="A10" s="15">
        <v>6</v>
      </c>
      <c r="B10" s="16" t="s">
        <v>93</v>
      </c>
      <c r="C10" s="17">
        <v>1735.4825275854921</v>
      </c>
      <c r="D10" s="14">
        <f t="shared" si="0"/>
        <v>6.3266419136007504E-4</v>
      </c>
    </row>
    <row r="11" spans="1:4" ht="15.6" thickTop="1" thickBot="1" x14ac:dyDescent="0.35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4" ht="15.6" thickTop="1" thickBot="1" x14ac:dyDescent="0.35">
      <c r="A12" s="15">
        <v>8</v>
      </c>
      <c r="B12" s="16" t="s">
        <v>95</v>
      </c>
      <c r="C12" s="17">
        <v>0</v>
      </c>
      <c r="D12" s="14">
        <f t="shared" si="0"/>
        <v>0</v>
      </c>
    </row>
    <row r="13" spans="1:4" ht="15.6" thickTop="1" thickBot="1" x14ac:dyDescent="0.35">
      <c r="A13" s="15">
        <v>9</v>
      </c>
      <c r="B13" s="16" t="s">
        <v>96</v>
      </c>
      <c r="C13" s="17">
        <v>0</v>
      </c>
      <c r="D13" s="14">
        <f t="shared" si="0"/>
        <v>0</v>
      </c>
    </row>
    <row r="14" spans="1:4" ht="15.6" thickTop="1" thickBot="1" x14ac:dyDescent="0.35">
      <c r="A14" s="15">
        <v>10</v>
      </c>
      <c r="B14" s="16" t="s">
        <v>97</v>
      </c>
      <c r="C14" s="17">
        <v>134623.55062940303</v>
      </c>
      <c r="D14" s="14">
        <f t="shared" si="0"/>
        <v>4.9076552741484016E-2</v>
      </c>
    </row>
    <row r="15" spans="1:4" ht="15.6" thickTop="1" thickBot="1" x14ac:dyDescent="0.35">
      <c r="A15" s="15">
        <v>11</v>
      </c>
      <c r="B15" s="16" t="s">
        <v>98</v>
      </c>
      <c r="C15" s="17">
        <v>21833.379015432369</v>
      </c>
      <c r="D15" s="14">
        <f t="shared" si="0"/>
        <v>7.9592832885931174E-3</v>
      </c>
    </row>
    <row r="16" spans="1:4" ht="15.6" thickTop="1" thickBot="1" x14ac:dyDescent="0.35">
      <c r="A16" s="15">
        <v>12</v>
      </c>
      <c r="B16" s="16" t="s">
        <v>99</v>
      </c>
      <c r="C16" s="17">
        <v>0</v>
      </c>
      <c r="D16" s="14">
        <f t="shared" si="0"/>
        <v>0</v>
      </c>
    </row>
    <row r="17" spans="1:4" ht="15.6" thickTop="1" thickBot="1" x14ac:dyDescent="0.35">
      <c r="A17" s="15">
        <v>13</v>
      </c>
      <c r="B17" s="16" t="s">
        <v>100</v>
      </c>
      <c r="C17" s="17">
        <v>263474.01425433578</v>
      </c>
      <c r="D17" s="14">
        <f t="shared" si="0"/>
        <v>9.6048546454986325E-2</v>
      </c>
    </row>
    <row r="18" spans="1:4" ht="15.6" thickTop="1" thickBot="1" x14ac:dyDescent="0.35">
      <c r="A18" s="15">
        <v>14</v>
      </c>
      <c r="B18" s="16" t="s">
        <v>101</v>
      </c>
      <c r="C18" s="17">
        <v>1398334.9584669073</v>
      </c>
      <c r="D18" s="14">
        <f t="shared" si="0"/>
        <v>0.50975820366212798</v>
      </c>
    </row>
    <row r="19" spans="1:4" ht="15.6" thickTop="1" thickBot="1" x14ac:dyDescent="0.35">
      <c r="A19" s="15">
        <v>15</v>
      </c>
      <c r="B19" s="16" t="s">
        <v>102</v>
      </c>
      <c r="C19" s="17">
        <v>379.05166932546257</v>
      </c>
      <c r="D19" s="14">
        <f t="shared" si="0"/>
        <v>1.3818198342285923E-4</v>
      </c>
    </row>
    <row r="20" spans="1:4" ht="15.6" thickTop="1" thickBot="1" x14ac:dyDescent="0.35">
      <c r="A20" s="15">
        <v>16</v>
      </c>
      <c r="B20" s="16" t="s">
        <v>103</v>
      </c>
      <c r="C20" s="17">
        <v>471967.9588897521</v>
      </c>
      <c r="D20" s="14">
        <f t="shared" si="0"/>
        <v>0.17205429747211376</v>
      </c>
    </row>
    <row r="21" spans="1:4" ht="15.6" thickTop="1" thickBot="1" x14ac:dyDescent="0.35">
      <c r="A21" s="15">
        <v>17</v>
      </c>
      <c r="B21" s="16" t="s">
        <v>104</v>
      </c>
      <c r="C21" s="17">
        <v>191089.48007184707</v>
      </c>
      <c r="D21" s="14">
        <f t="shared" si="0"/>
        <v>6.9661013271778288E-2</v>
      </c>
    </row>
    <row r="22" spans="1:4" ht="15.6" thickTop="1" thickBot="1" x14ac:dyDescent="0.35">
      <c r="A22" s="15">
        <v>18</v>
      </c>
      <c r="B22" s="16" t="s">
        <v>105</v>
      </c>
      <c r="C22" s="17">
        <v>77547.540564396899</v>
      </c>
      <c r="D22" s="14">
        <f t="shared" si="0"/>
        <v>2.8269689416806843E-2</v>
      </c>
    </row>
    <row r="23" spans="1:4" ht="15.6" thickTop="1" thickBot="1" x14ac:dyDescent="0.35">
      <c r="A23" s="31"/>
      <c r="B23" s="18" t="s">
        <v>106</v>
      </c>
      <c r="C23" s="19">
        <f>SUM(C5:C22)</f>
        <v>2743133.8003414171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4BE57C-9C46-40B1-BC0C-82A140386239}">
  <dimension ref="A1:D23"/>
  <sheetViews>
    <sheetView workbookViewId="0">
      <selection activeCell="A2" sqref="A2:D2"/>
    </sheetView>
  </sheetViews>
  <sheetFormatPr defaultColWidth="8.88671875" defaultRowHeight="14.4" x14ac:dyDescent="0.3"/>
  <cols>
    <col min="1" max="1" width="8.109375" style="1" customWidth="1"/>
    <col min="2" max="2" width="42.6640625" style="1" customWidth="1"/>
    <col min="3" max="3" width="18.33203125" style="1" customWidth="1"/>
    <col min="4" max="4" width="17.33203125" style="1" customWidth="1"/>
    <col min="5" max="16384" width="8.88671875" style="1"/>
  </cols>
  <sheetData>
    <row r="1" spans="1:4" x14ac:dyDescent="0.3">
      <c r="A1" s="47" t="s">
        <v>2</v>
      </c>
      <c r="B1" s="48"/>
      <c r="C1" s="48"/>
      <c r="D1" s="49"/>
    </row>
    <row r="2" spans="1:4" x14ac:dyDescent="0.3">
      <c r="A2" s="50" t="s">
        <v>188</v>
      </c>
      <c r="B2" s="56"/>
      <c r="C2" s="56"/>
      <c r="D2" s="52"/>
    </row>
    <row r="3" spans="1:4" ht="15" thickBot="1" x14ac:dyDescent="0.35">
      <c r="A3" s="53" t="s">
        <v>107</v>
      </c>
      <c r="B3" s="54"/>
      <c r="C3" s="54"/>
      <c r="D3" s="55"/>
    </row>
    <row r="4" spans="1:4" ht="15" thickBot="1" x14ac:dyDescent="0.35">
      <c r="A4" s="5" t="s">
        <v>3</v>
      </c>
      <c r="B4" s="5" t="s">
        <v>85</v>
      </c>
      <c r="C4" s="5" t="s">
        <v>86</v>
      </c>
      <c r="D4" s="6" t="s">
        <v>87</v>
      </c>
    </row>
    <row r="5" spans="1:4" ht="15" thickBot="1" x14ac:dyDescent="0.35">
      <c r="A5" s="11">
        <v>1</v>
      </c>
      <c r="B5" s="12" t="s">
        <v>88</v>
      </c>
      <c r="C5" s="13">
        <v>162232.95308989187</v>
      </c>
      <c r="D5" s="14">
        <f>C5/C$23</f>
        <v>8.8682235071724392E-3</v>
      </c>
    </row>
    <row r="6" spans="1:4" ht="15.6" thickTop="1" thickBot="1" x14ac:dyDescent="0.35">
      <c r="A6" s="15">
        <v>2</v>
      </c>
      <c r="B6" s="16" t="s">
        <v>89</v>
      </c>
      <c r="C6" s="17">
        <v>203835.67421599827</v>
      </c>
      <c r="D6" s="14">
        <f t="shared" ref="D6:D23" si="0">C6/C$23</f>
        <v>1.1142374488375677E-2</v>
      </c>
    </row>
    <row r="7" spans="1:4" ht="15.6" thickTop="1" thickBot="1" x14ac:dyDescent="0.35">
      <c r="A7" s="15">
        <v>3</v>
      </c>
      <c r="B7" s="16" t="s">
        <v>90</v>
      </c>
      <c r="C7" s="17">
        <v>568330.34576672083</v>
      </c>
      <c r="D7" s="14">
        <f t="shared" si="0"/>
        <v>3.106693452948002E-2</v>
      </c>
    </row>
    <row r="8" spans="1:4" ht="15.6" thickTop="1" thickBot="1" x14ac:dyDescent="0.35">
      <c r="A8" s="15">
        <v>4</v>
      </c>
      <c r="B8" s="16" t="s">
        <v>91</v>
      </c>
      <c r="C8" s="17">
        <v>40313.806801338251</v>
      </c>
      <c r="D8" s="14">
        <f t="shared" si="0"/>
        <v>2.2036943933403091E-3</v>
      </c>
    </row>
    <row r="9" spans="1:4" ht="15.6" thickTop="1" thickBot="1" x14ac:dyDescent="0.35">
      <c r="A9" s="15">
        <v>5</v>
      </c>
      <c r="B9" s="16" t="s">
        <v>92</v>
      </c>
      <c r="C9" s="17">
        <v>50085.205838297952</v>
      </c>
      <c r="D9" s="14">
        <f t="shared" si="0"/>
        <v>2.7378334137248628E-3</v>
      </c>
    </row>
    <row r="10" spans="1:4" ht="15.6" thickTop="1" thickBot="1" x14ac:dyDescent="0.35">
      <c r="A10" s="15">
        <v>6</v>
      </c>
      <c r="B10" s="16" t="s">
        <v>93</v>
      </c>
      <c r="C10" s="17">
        <v>332021.49296840199</v>
      </c>
      <c r="D10" s="14">
        <f t="shared" si="0"/>
        <v>1.8149461948075263E-2</v>
      </c>
    </row>
    <row r="11" spans="1:4" ht="15.6" thickTop="1" thickBot="1" x14ac:dyDescent="0.35">
      <c r="A11" s="15">
        <v>7</v>
      </c>
      <c r="B11" s="16" t="s">
        <v>94</v>
      </c>
      <c r="C11" s="17">
        <v>138544.64835549967</v>
      </c>
      <c r="D11" s="14">
        <f t="shared" si="0"/>
        <v>7.5733374998012901E-3</v>
      </c>
    </row>
    <row r="12" spans="1:4" ht="15.6" thickTop="1" thickBot="1" x14ac:dyDescent="0.35">
      <c r="A12" s="15">
        <v>8</v>
      </c>
      <c r="B12" s="16" t="s">
        <v>95</v>
      </c>
      <c r="C12" s="17">
        <v>2918.419739787812</v>
      </c>
      <c r="D12" s="14">
        <f t="shared" si="0"/>
        <v>1.5953108198580224E-4</v>
      </c>
    </row>
    <row r="13" spans="1:4" ht="15.6" thickTop="1" thickBot="1" x14ac:dyDescent="0.35">
      <c r="A13" s="15">
        <v>9</v>
      </c>
      <c r="B13" s="16" t="s">
        <v>96</v>
      </c>
      <c r="C13" s="17">
        <v>209192.83267816983</v>
      </c>
      <c r="D13" s="14">
        <f t="shared" si="0"/>
        <v>1.1435215601731687E-2</v>
      </c>
    </row>
    <row r="14" spans="1:4" ht="15.6" thickTop="1" thickBot="1" x14ac:dyDescent="0.35">
      <c r="A14" s="15">
        <v>10</v>
      </c>
      <c r="B14" s="16" t="s">
        <v>97</v>
      </c>
      <c r="C14" s="17">
        <v>1120086.1401457514</v>
      </c>
      <c r="D14" s="14">
        <f t="shared" si="0"/>
        <v>6.1227845816223973E-2</v>
      </c>
    </row>
    <row r="15" spans="1:4" ht="15.6" thickTop="1" thickBot="1" x14ac:dyDescent="0.35">
      <c r="A15" s="15">
        <v>11</v>
      </c>
      <c r="B15" s="16" t="s">
        <v>98</v>
      </c>
      <c r="C15" s="17">
        <v>0</v>
      </c>
      <c r="D15" s="14">
        <f t="shared" si="0"/>
        <v>0</v>
      </c>
    </row>
    <row r="16" spans="1:4" ht="15.6" thickTop="1" thickBot="1" x14ac:dyDescent="0.35">
      <c r="A16" s="15">
        <v>12</v>
      </c>
      <c r="B16" s="16" t="s">
        <v>99</v>
      </c>
      <c r="C16" s="17">
        <v>3198689.1262709852</v>
      </c>
      <c r="D16" s="14">
        <f t="shared" si="0"/>
        <v>0.17485159187119947</v>
      </c>
    </row>
    <row r="17" spans="1:4" ht="15.6" thickTop="1" thickBot="1" x14ac:dyDescent="0.35">
      <c r="A17" s="15">
        <v>13</v>
      </c>
      <c r="B17" s="16" t="s">
        <v>100</v>
      </c>
      <c r="C17" s="17">
        <v>762148.12038853194</v>
      </c>
      <c r="D17" s="14">
        <f t="shared" si="0"/>
        <v>4.1661695410499133E-2</v>
      </c>
    </row>
    <row r="18" spans="1:4" ht="15.6" thickTop="1" thickBot="1" x14ac:dyDescent="0.35">
      <c r="A18" s="15">
        <v>14</v>
      </c>
      <c r="B18" s="16" t="s">
        <v>101</v>
      </c>
      <c r="C18" s="17">
        <v>4000483.2283315654</v>
      </c>
      <c r="D18" s="14">
        <f t="shared" si="0"/>
        <v>0.21868047600589186</v>
      </c>
    </row>
    <row r="19" spans="1:4" ht="15.6" thickTop="1" thickBot="1" x14ac:dyDescent="0.35">
      <c r="A19" s="15">
        <v>15</v>
      </c>
      <c r="B19" s="16" t="s">
        <v>102</v>
      </c>
      <c r="C19" s="17">
        <v>95332.640489278157</v>
      </c>
      <c r="D19" s="14">
        <f t="shared" si="0"/>
        <v>5.2112172483193943E-3</v>
      </c>
    </row>
    <row r="20" spans="1:4" ht="15.6" thickTop="1" thickBot="1" x14ac:dyDescent="0.35">
      <c r="A20" s="15">
        <v>16</v>
      </c>
      <c r="B20" s="16" t="s">
        <v>103</v>
      </c>
      <c r="C20" s="17">
        <v>2798287.6982887764</v>
      </c>
      <c r="D20" s="14">
        <f t="shared" si="0"/>
        <v>0.15296424230190611</v>
      </c>
    </row>
    <row r="21" spans="1:4" ht="15.6" thickTop="1" thickBot="1" x14ac:dyDescent="0.35">
      <c r="A21" s="15">
        <v>17</v>
      </c>
      <c r="B21" s="16" t="s">
        <v>104</v>
      </c>
      <c r="C21" s="17">
        <v>2841949.9158565714</v>
      </c>
      <c r="D21" s="14">
        <f t="shared" si="0"/>
        <v>0.1553509725982809</v>
      </c>
    </row>
    <row r="22" spans="1:4" ht="15.6" thickTop="1" thickBot="1" x14ac:dyDescent="0.35">
      <c r="A22" s="15">
        <v>18</v>
      </c>
      <c r="B22" s="16" t="s">
        <v>105</v>
      </c>
      <c r="C22" s="17">
        <v>1769285.2686303081</v>
      </c>
      <c r="D22" s="14">
        <f t="shared" si="0"/>
        <v>9.6715352283991765E-2</v>
      </c>
    </row>
    <row r="23" spans="1:4" ht="15.6" thickTop="1" thickBot="1" x14ac:dyDescent="0.35">
      <c r="A23" s="31"/>
      <c r="B23" s="18" t="s">
        <v>106</v>
      </c>
      <c r="C23" s="19">
        <f>SUM(C5:C22)</f>
        <v>18293737.517855875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7ADB7B-FA4B-440E-9B12-A96A9944C8CE}">
  <dimension ref="A1:D23"/>
  <sheetViews>
    <sheetView workbookViewId="0">
      <selection activeCell="A2" sqref="A2:D2"/>
    </sheetView>
  </sheetViews>
  <sheetFormatPr defaultColWidth="8.88671875" defaultRowHeight="14.4" x14ac:dyDescent="0.3"/>
  <cols>
    <col min="1" max="1" width="8.109375" style="1" customWidth="1"/>
    <col min="2" max="2" width="42.6640625" style="1" customWidth="1"/>
    <col min="3" max="3" width="18.33203125" style="1" customWidth="1"/>
    <col min="4" max="4" width="17.33203125" style="1" customWidth="1"/>
    <col min="5" max="16384" width="8.88671875" style="1"/>
  </cols>
  <sheetData>
    <row r="1" spans="1:4" x14ac:dyDescent="0.3">
      <c r="A1" s="47" t="s">
        <v>2</v>
      </c>
      <c r="B1" s="48"/>
      <c r="C1" s="48"/>
      <c r="D1" s="49"/>
    </row>
    <row r="2" spans="1:4" x14ac:dyDescent="0.3">
      <c r="A2" s="50" t="s">
        <v>188</v>
      </c>
      <c r="B2" s="56"/>
      <c r="C2" s="56"/>
      <c r="D2" s="52"/>
    </row>
    <row r="3" spans="1:4" ht="15" thickBot="1" x14ac:dyDescent="0.35">
      <c r="A3" s="53" t="s">
        <v>136</v>
      </c>
      <c r="B3" s="54"/>
      <c r="C3" s="54"/>
      <c r="D3" s="55"/>
    </row>
    <row r="4" spans="1:4" ht="15" thickBot="1" x14ac:dyDescent="0.35">
      <c r="A4" s="5" t="s">
        <v>3</v>
      </c>
      <c r="B4" s="5" t="s">
        <v>85</v>
      </c>
      <c r="C4" s="5" t="s">
        <v>86</v>
      </c>
      <c r="D4" s="6" t="s">
        <v>87</v>
      </c>
    </row>
    <row r="5" spans="1:4" ht="15" thickBot="1" x14ac:dyDescent="0.35">
      <c r="A5" s="11">
        <v>1</v>
      </c>
      <c r="B5" s="12" t="s">
        <v>88</v>
      </c>
      <c r="C5" s="13">
        <v>0</v>
      </c>
      <c r="D5" s="14">
        <f>C5/C$23</f>
        <v>0</v>
      </c>
    </row>
    <row r="6" spans="1:4" ht="15.6" thickTop="1" thickBot="1" x14ac:dyDescent="0.35">
      <c r="A6" s="15">
        <v>2</v>
      </c>
      <c r="B6" s="16" t="s">
        <v>89</v>
      </c>
      <c r="C6" s="17">
        <v>407.60752305887365</v>
      </c>
      <c r="D6" s="14">
        <f t="shared" ref="D6:D23" si="0">C6/C$23</f>
        <v>1.2682510740660421E-4</v>
      </c>
    </row>
    <row r="7" spans="1:4" ht="15.6" thickTop="1" thickBot="1" x14ac:dyDescent="0.35">
      <c r="A7" s="15">
        <v>3</v>
      </c>
      <c r="B7" s="16" t="s">
        <v>90</v>
      </c>
      <c r="C7" s="17">
        <v>49901.532557590654</v>
      </c>
      <c r="D7" s="14">
        <f t="shared" si="0"/>
        <v>1.5526620261757247E-2</v>
      </c>
    </row>
    <row r="8" spans="1:4" ht="15.6" thickTop="1" thickBot="1" x14ac:dyDescent="0.35">
      <c r="A8" s="15">
        <v>4</v>
      </c>
      <c r="B8" s="16" t="s">
        <v>91</v>
      </c>
      <c r="C8" s="17">
        <v>0</v>
      </c>
      <c r="D8" s="14">
        <f t="shared" si="0"/>
        <v>0</v>
      </c>
    </row>
    <row r="9" spans="1:4" ht="15.6" thickTop="1" thickBot="1" x14ac:dyDescent="0.35">
      <c r="A9" s="15">
        <v>5</v>
      </c>
      <c r="B9" s="16" t="s">
        <v>92</v>
      </c>
      <c r="C9" s="17">
        <v>29951.774797691516</v>
      </c>
      <c r="D9" s="14">
        <f t="shared" si="0"/>
        <v>9.3193497196247376E-3</v>
      </c>
    </row>
    <row r="10" spans="1:4" ht="15.6" thickTop="1" thickBot="1" x14ac:dyDescent="0.35">
      <c r="A10" s="15">
        <v>6</v>
      </c>
      <c r="B10" s="16" t="s">
        <v>93</v>
      </c>
      <c r="C10" s="17">
        <v>0</v>
      </c>
      <c r="D10" s="14">
        <f t="shared" si="0"/>
        <v>0</v>
      </c>
    </row>
    <row r="11" spans="1:4" ht="15.6" thickTop="1" thickBot="1" x14ac:dyDescent="0.35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4" ht="15.6" thickTop="1" thickBot="1" x14ac:dyDescent="0.35">
      <c r="A12" s="15">
        <v>8</v>
      </c>
      <c r="B12" s="16" t="s">
        <v>95</v>
      </c>
      <c r="C12" s="17">
        <v>988.65303671532786</v>
      </c>
      <c r="D12" s="14">
        <f t="shared" si="0"/>
        <v>3.0761460590406347E-4</v>
      </c>
    </row>
    <row r="13" spans="1:4" ht="15.6" thickTop="1" thickBot="1" x14ac:dyDescent="0.35">
      <c r="A13" s="15">
        <v>9</v>
      </c>
      <c r="B13" s="16" t="s">
        <v>96</v>
      </c>
      <c r="C13" s="17">
        <v>516.87481627096804</v>
      </c>
      <c r="D13" s="14">
        <f t="shared" si="0"/>
        <v>1.608230966823105E-4</v>
      </c>
    </row>
    <row r="14" spans="1:4" ht="15.6" thickTop="1" thickBot="1" x14ac:dyDescent="0.35">
      <c r="A14" s="15">
        <v>10</v>
      </c>
      <c r="B14" s="16" t="s">
        <v>97</v>
      </c>
      <c r="C14" s="17">
        <v>142335.51114279396</v>
      </c>
      <c r="D14" s="14">
        <f t="shared" si="0"/>
        <v>4.4287005188202618E-2</v>
      </c>
    </row>
    <row r="15" spans="1:4" ht="15.6" thickTop="1" thickBot="1" x14ac:dyDescent="0.35">
      <c r="A15" s="15">
        <v>11</v>
      </c>
      <c r="B15" s="16" t="s">
        <v>98</v>
      </c>
      <c r="C15" s="17">
        <v>39130.801316868346</v>
      </c>
      <c r="D15" s="14">
        <f t="shared" si="0"/>
        <v>1.2175359381680278E-2</v>
      </c>
    </row>
    <row r="16" spans="1:4" ht="15.6" thickTop="1" thickBot="1" x14ac:dyDescent="0.35">
      <c r="A16" s="15">
        <v>12</v>
      </c>
      <c r="B16" s="16" t="s">
        <v>99</v>
      </c>
      <c r="C16" s="17">
        <v>0</v>
      </c>
      <c r="D16" s="14">
        <f t="shared" si="0"/>
        <v>0</v>
      </c>
    </row>
    <row r="17" spans="1:4" ht="15.6" thickTop="1" thickBot="1" x14ac:dyDescent="0.35">
      <c r="A17" s="15">
        <v>13</v>
      </c>
      <c r="B17" s="16" t="s">
        <v>100</v>
      </c>
      <c r="C17" s="17">
        <v>113623.96788270299</v>
      </c>
      <c r="D17" s="14">
        <f t="shared" si="0"/>
        <v>3.5353547507038924E-2</v>
      </c>
    </row>
    <row r="18" spans="1:4" ht="15.6" thickTop="1" thickBot="1" x14ac:dyDescent="0.35">
      <c r="A18" s="15">
        <v>14</v>
      </c>
      <c r="B18" s="16" t="s">
        <v>101</v>
      </c>
      <c r="C18" s="17">
        <v>1685491.0362393502</v>
      </c>
      <c r="D18" s="14">
        <f t="shared" si="0"/>
        <v>0.52443237578087831</v>
      </c>
    </row>
    <row r="19" spans="1:4" ht="15.6" thickTop="1" thickBot="1" x14ac:dyDescent="0.35">
      <c r="A19" s="15">
        <v>15</v>
      </c>
      <c r="B19" s="16" t="s">
        <v>102</v>
      </c>
      <c r="C19" s="17">
        <v>0</v>
      </c>
      <c r="D19" s="14">
        <f t="shared" si="0"/>
        <v>0</v>
      </c>
    </row>
    <row r="20" spans="1:4" ht="15.6" thickTop="1" thickBot="1" x14ac:dyDescent="0.35">
      <c r="A20" s="15">
        <v>16</v>
      </c>
      <c r="B20" s="16" t="s">
        <v>103</v>
      </c>
      <c r="C20" s="17">
        <v>400135.25004802551</v>
      </c>
      <c r="D20" s="14">
        <f t="shared" si="0"/>
        <v>0.12450014583557992</v>
      </c>
    </row>
    <row r="21" spans="1:4" ht="15.6" thickTop="1" thickBot="1" x14ac:dyDescent="0.35">
      <c r="A21" s="15">
        <v>17</v>
      </c>
      <c r="B21" s="16" t="s">
        <v>104</v>
      </c>
      <c r="C21" s="17">
        <v>234290.28953763063</v>
      </c>
      <c r="D21" s="14">
        <f t="shared" si="0"/>
        <v>7.2898289295417681E-2</v>
      </c>
    </row>
    <row r="22" spans="1:4" ht="15.6" thickTop="1" thickBot="1" x14ac:dyDescent="0.35">
      <c r="A22" s="15">
        <v>18</v>
      </c>
      <c r="B22" s="16" t="s">
        <v>105</v>
      </c>
      <c r="C22" s="17">
        <v>517160.68778482539</v>
      </c>
      <c r="D22" s="14">
        <f t="shared" si="0"/>
        <v>0.16091204421982738</v>
      </c>
    </row>
    <row r="23" spans="1:4" ht="15.6" thickTop="1" thickBot="1" x14ac:dyDescent="0.35">
      <c r="A23" s="31"/>
      <c r="B23" s="18" t="s">
        <v>106</v>
      </c>
      <c r="C23" s="19">
        <f>SUM(C5:C22)</f>
        <v>3213933.9866835242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AD17EB-E10D-4809-8190-E45E86ADB991}">
  <dimension ref="A1:D23"/>
  <sheetViews>
    <sheetView workbookViewId="0">
      <selection activeCell="A2" sqref="A2:D2"/>
    </sheetView>
  </sheetViews>
  <sheetFormatPr defaultColWidth="8.88671875" defaultRowHeight="14.4" x14ac:dyDescent="0.3"/>
  <cols>
    <col min="1" max="1" width="8.109375" style="1" customWidth="1"/>
    <col min="2" max="2" width="42.6640625" style="1" customWidth="1"/>
    <col min="3" max="3" width="18.33203125" style="1" customWidth="1"/>
    <col min="4" max="4" width="17.33203125" style="1" customWidth="1"/>
    <col min="5" max="16384" width="8.88671875" style="1"/>
  </cols>
  <sheetData>
    <row r="1" spans="1:4" x14ac:dyDescent="0.3">
      <c r="A1" s="47" t="s">
        <v>2</v>
      </c>
      <c r="B1" s="48"/>
      <c r="C1" s="48"/>
      <c r="D1" s="49"/>
    </row>
    <row r="2" spans="1:4" x14ac:dyDescent="0.3">
      <c r="A2" s="50" t="s">
        <v>188</v>
      </c>
      <c r="B2" s="56"/>
      <c r="C2" s="56"/>
      <c r="D2" s="52"/>
    </row>
    <row r="3" spans="1:4" ht="15" thickBot="1" x14ac:dyDescent="0.35">
      <c r="A3" s="53" t="s">
        <v>137</v>
      </c>
      <c r="B3" s="54"/>
      <c r="C3" s="54"/>
      <c r="D3" s="55"/>
    </row>
    <row r="4" spans="1:4" ht="15" thickBot="1" x14ac:dyDescent="0.35">
      <c r="A4" s="5" t="s">
        <v>3</v>
      </c>
      <c r="B4" s="5" t="s">
        <v>85</v>
      </c>
      <c r="C4" s="5" t="s">
        <v>86</v>
      </c>
      <c r="D4" s="6" t="s">
        <v>87</v>
      </c>
    </row>
    <row r="5" spans="1:4" ht="15" thickBot="1" x14ac:dyDescent="0.35">
      <c r="A5" s="11">
        <v>1</v>
      </c>
      <c r="B5" s="12" t="s">
        <v>88</v>
      </c>
      <c r="C5" s="13">
        <v>953540.0717612002</v>
      </c>
      <c r="D5" s="14">
        <f>C5/C$23</f>
        <v>2.6521354580457158E-2</v>
      </c>
    </row>
    <row r="6" spans="1:4" ht="15.6" thickTop="1" thickBot="1" x14ac:dyDescent="0.35">
      <c r="A6" s="15">
        <v>2</v>
      </c>
      <c r="B6" s="16" t="s">
        <v>89</v>
      </c>
      <c r="C6" s="17">
        <v>1118469.8366342329</v>
      </c>
      <c r="D6" s="14">
        <f t="shared" ref="D6:D23" si="0">C6/C$23</f>
        <v>3.1108640321883839E-2</v>
      </c>
    </row>
    <row r="7" spans="1:4" ht="15.6" thickTop="1" thickBot="1" x14ac:dyDescent="0.35">
      <c r="A7" s="15">
        <v>3</v>
      </c>
      <c r="B7" s="16" t="s">
        <v>90</v>
      </c>
      <c r="C7" s="17">
        <v>580784.78394136892</v>
      </c>
      <c r="D7" s="14">
        <f t="shared" si="0"/>
        <v>1.6153698880628422E-2</v>
      </c>
    </row>
    <row r="8" spans="1:4" ht="15.6" thickTop="1" thickBot="1" x14ac:dyDescent="0.35">
      <c r="A8" s="15">
        <v>4</v>
      </c>
      <c r="B8" s="16" t="s">
        <v>91</v>
      </c>
      <c r="C8" s="17">
        <v>1527.0665384325669</v>
      </c>
      <c r="D8" s="14">
        <f t="shared" si="0"/>
        <v>4.2473173737646548E-5</v>
      </c>
    </row>
    <row r="9" spans="1:4" ht="15.6" thickTop="1" thickBot="1" x14ac:dyDescent="0.35">
      <c r="A9" s="15">
        <v>5</v>
      </c>
      <c r="B9" s="16" t="s">
        <v>92</v>
      </c>
      <c r="C9" s="17">
        <v>9530.1925240126839</v>
      </c>
      <c r="D9" s="14">
        <f t="shared" si="0"/>
        <v>2.6506868734160624E-4</v>
      </c>
    </row>
    <row r="10" spans="1:4" ht="15.6" thickTop="1" thickBot="1" x14ac:dyDescent="0.35">
      <c r="A10" s="15">
        <v>6</v>
      </c>
      <c r="B10" s="16" t="s">
        <v>93</v>
      </c>
      <c r="C10" s="17">
        <v>444429.38244898949</v>
      </c>
      <c r="D10" s="14">
        <f t="shared" si="0"/>
        <v>1.2361168226661688E-2</v>
      </c>
    </row>
    <row r="11" spans="1:4" ht="15.6" thickTop="1" thickBot="1" x14ac:dyDescent="0.35">
      <c r="A11" s="15">
        <v>7</v>
      </c>
      <c r="B11" s="16" t="s">
        <v>94</v>
      </c>
      <c r="C11" s="17">
        <v>492652.89458039106</v>
      </c>
      <c r="D11" s="14">
        <f t="shared" si="0"/>
        <v>1.3702436309910289E-2</v>
      </c>
    </row>
    <row r="12" spans="1:4" ht="15.6" thickTop="1" thickBot="1" x14ac:dyDescent="0.35">
      <c r="A12" s="15">
        <v>8</v>
      </c>
      <c r="B12" s="16" t="s">
        <v>95</v>
      </c>
      <c r="C12" s="17">
        <v>49920.665597151215</v>
      </c>
      <c r="D12" s="14">
        <f t="shared" si="0"/>
        <v>1.3884719818319741E-3</v>
      </c>
    </row>
    <row r="13" spans="1:4" ht="15.6" thickTop="1" thickBot="1" x14ac:dyDescent="0.35">
      <c r="A13" s="15">
        <v>9</v>
      </c>
      <c r="B13" s="16" t="s">
        <v>96</v>
      </c>
      <c r="C13" s="17">
        <v>136418.15571100041</v>
      </c>
      <c r="D13" s="14">
        <f t="shared" si="0"/>
        <v>3.7942760728880316E-3</v>
      </c>
    </row>
    <row r="14" spans="1:4" ht="15.6" thickTop="1" thickBot="1" x14ac:dyDescent="0.35">
      <c r="A14" s="15">
        <v>10</v>
      </c>
      <c r="B14" s="16" t="s">
        <v>97</v>
      </c>
      <c r="C14" s="17">
        <v>1025523.7099391992</v>
      </c>
      <c r="D14" s="14">
        <f t="shared" si="0"/>
        <v>2.8523476618793633E-2</v>
      </c>
    </row>
    <row r="15" spans="1:4" ht="15.6" thickTop="1" thickBot="1" x14ac:dyDescent="0.35">
      <c r="A15" s="15">
        <v>11</v>
      </c>
      <c r="B15" s="16" t="s">
        <v>98</v>
      </c>
      <c r="C15" s="17">
        <v>0</v>
      </c>
      <c r="D15" s="14">
        <f t="shared" si="0"/>
        <v>0</v>
      </c>
    </row>
    <row r="16" spans="1:4" ht="15.6" thickTop="1" thickBot="1" x14ac:dyDescent="0.35">
      <c r="A16" s="15">
        <v>12</v>
      </c>
      <c r="B16" s="16" t="s">
        <v>99</v>
      </c>
      <c r="C16" s="17">
        <v>146947.31196573458</v>
      </c>
      <c r="D16" s="14">
        <f t="shared" si="0"/>
        <v>4.0871295089781054E-3</v>
      </c>
    </row>
    <row r="17" spans="1:4" ht="15.6" thickTop="1" thickBot="1" x14ac:dyDescent="0.35">
      <c r="A17" s="15">
        <v>13</v>
      </c>
      <c r="B17" s="16" t="s">
        <v>100</v>
      </c>
      <c r="C17" s="17">
        <v>907055.99341351853</v>
      </c>
      <c r="D17" s="14">
        <f t="shared" si="0"/>
        <v>2.522846636242183E-2</v>
      </c>
    </row>
    <row r="18" spans="1:4" ht="15.6" thickTop="1" thickBot="1" x14ac:dyDescent="0.35">
      <c r="A18" s="15">
        <v>14</v>
      </c>
      <c r="B18" s="16" t="s">
        <v>101</v>
      </c>
      <c r="C18" s="17">
        <v>6490350.8136950657</v>
      </c>
      <c r="D18" s="14">
        <f t="shared" si="0"/>
        <v>0.18051983380586609</v>
      </c>
    </row>
    <row r="19" spans="1:4" ht="15.6" thickTop="1" thickBot="1" x14ac:dyDescent="0.35">
      <c r="A19" s="15">
        <v>15</v>
      </c>
      <c r="B19" s="16" t="s">
        <v>102</v>
      </c>
      <c r="C19" s="17">
        <v>187585.94340698668</v>
      </c>
      <c r="D19" s="14">
        <f t="shared" si="0"/>
        <v>5.2174349738834946E-3</v>
      </c>
    </row>
    <row r="20" spans="1:4" ht="15.6" thickTop="1" thickBot="1" x14ac:dyDescent="0.35">
      <c r="A20" s="15">
        <v>16</v>
      </c>
      <c r="B20" s="16" t="s">
        <v>103</v>
      </c>
      <c r="C20" s="17">
        <v>2239060.9307392458</v>
      </c>
      <c r="D20" s="14">
        <f t="shared" si="0"/>
        <v>6.227628038924779E-2</v>
      </c>
    </row>
    <row r="21" spans="1:4" ht="15.6" thickTop="1" thickBot="1" x14ac:dyDescent="0.35">
      <c r="A21" s="15">
        <v>17</v>
      </c>
      <c r="B21" s="16" t="s">
        <v>104</v>
      </c>
      <c r="C21" s="17">
        <v>18792491.572538551</v>
      </c>
      <c r="D21" s="14">
        <f t="shared" si="0"/>
        <v>0.52268630045614406</v>
      </c>
    </row>
    <row r="22" spans="1:4" ht="15.6" thickTop="1" thickBot="1" x14ac:dyDescent="0.35">
      <c r="A22" s="15">
        <v>18</v>
      </c>
      <c r="B22" s="16" t="s">
        <v>105</v>
      </c>
      <c r="C22" s="17">
        <v>2377382.22887675</v>
      </c>
      <c r="D22" s="14">
        <f t="shared" si="0"/>
        <v>6.6123489649324477E-2</v>
      </c>
    </row>
    <row r="23" spans="1:4" ht="15.6" thickTop="1" thickBot="1" x14ac:dyDescent="0.35">
      <c r="A23" s="31"/>
      <c r="B23" s="18" t="s">
        <v>106</v>
      </c>
      <c r="C23" s="19">
        <f>SUM(C5:C22)</f>
        <v>35953671.554311827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DFCD8F-501C-4B75-A107-7DE0A9E231D8}">
  <dimension ref="A1:D23"/>
  <sheetViews>
    <sheetView workbookViewId="0">
      <selection activeCell="A2" sqref="A2:D2"/>
    </sheetView>
  </sheetViews>
  <sheetFormatPr defaultColWidth="8.88671875" defaultRowHeight="14.4" x14ac:dyDescent="0.3"/>
  <cols>
    <col min="1" max="1" width="8.109375" style="1" customWidth="1"/>
    <col min="2" max="2" width="42.6640625" style="1" customWidth="1"/>
    <col min="3" max="3" width="18.33203125" style="1" customWidth="1"/>
    <col min="4" max="4" width="17.33203125" style="1" customWidth="1"/>
    <col min="5" max="16384" width="8.88671875" style="1"/>
  </cols>
  <sheetData>
    <row r="1" spans="1:4" x14ac:dyDescent="0.3">
      <c r="A1" s="47" t="s">
        <v>2</v>
      </c>
      <c r="B1" s="48"/>
      <c r="C1" s="48"/>
      <c r="D1" s="49"/>
    </row>
    <row r="2" spans="1:4" x14ac:dyDescent="0.3">
      <c r="A2" s="50" t="s">
        <v>188</v>
      </c>
      <c r="B2" s="56"/>
      <c r="C2" s="56"/>
      <c r="D2" s="52"/>
    </row>
    <row r="3" spans="1:4" ht="15" thickBot="1" x14ac:dyDescent="0.35">
      <c r="A3" s="53" t="s">
        <v>138</v>
      </c>
      <c r="B3" s="54"/>
      <c r="C3" s="54"/>
      <c r="D3" s="55"/>
    </row>
    <row r="4" spans="1:4" ht="15" thickBot="1" x14ac:dyDescent="0.35">
      <c r="A4" s="5" t="s">
        <v>3</v>
      </c>
      <c r="B4" s="5" t="s">
        <v>85</v>
      </c>
      <c r="C4" s="5" t="s">
        <v>86</v>
      </c>
      <c r="D4" s="6" t="s">
        <v>87</v>
      </c>
    </row>
    <row r="5" spans="1:4" ht="15" thickBot="1" x14ac:dyDescent="0.35">
      <c r="A5" s="11">
        <v>1</v>
      </c>
      <c r="B5" s="12" t="s">
        <v>88</v>
      </c>
      <c r="C5" s="13">
        <v>51353.859817476012</v>
      </c>
      <c r="D5" s="14">
        <f>C5/C$23</f>
        <v>7.5066222773765168E-3</v>
      </c>
    </row>
    <row r="6" spans="1:4" ht="15.6" thickTop="1" thickBot="1" x14ac:dyDescent="0.35">
      <c r="A6" s="15">
        <v>2</v>
      </c>
      <c r="B6" s="16" t="s">
        <v>89</v>
      </c>
      <c r="C6" s="17">
        <v>35763.981155530768</v>
      </c>
      <c r="D6" s="14">
        <f t="shared" ref="D6:D23" si="0">C6/C$23</f>
        <v>5.2277803192199478E-3</v>
      </c>
    </row>
    <row r="7" spans="1:4" ht="15.6" thickTop="1" thickBot="1" x14ac:dyDescent="0.35">
      <c r="A7" s="15">
        <v>3</v>
      </c>
      <c r="B7" s="16" t="s">
        <v>90</v>
      </c>
      <c r="C7" s="17">
        <v>66662.996150002</v>
      </c>
      <c r="D7" s="14">
        <f t="shared" si="0"/>
        <v>9.7444268795931141E-3</v>
      </c>
    </row>
    <row r="8" spans="1:4" ht="15.6" thickTop="1" thickBot="1" x14ac:dyDescent="0.35">
      <c r="A8" s="15">
        <v>4</v>
      </c>
      <c r="B8" s="16" t="s">
        <v>91</v>
      </c>
      <c r="C8" s="17">
        <v>1215.6547244939572</v>
      </c>
      <c r="D8" s="14">
        <f t="shared" si="0"/>
        <v>1.7769766223840695E-4</v>
      </c>
    </row>
    <row r="9" spans="1:4" ht="15.6" thickTop="1" thickBot="1" x14ac:dyDescent="0.35">
      <c r="A9" s="15">
        <v>5</v>
      </c>
      <c r="B9" s="16" t="s">
        <v>92</v>
      </c>
      <c r="C9" s="17">
        <v>84814.297109481136</v>
      </c>
      <c r="D9" s="14">
        <f t="shared" si="0"/>
        <v>1.2397683336460713E-2</v>
      </c>
    </row>
    <row r="10" spans="1:4" ht="15.6" thickTop="1" thickBot="1" x14ac:dyDescent="0.35">
      <c r="A10" s="15">
        <v>6</v>
      </c>
      <c r="B10" s="16" t="s">
        <v>93</v>
      </c>
      <c r="C10" s="17">
        <v>2482.7766201221266</v>
      </c>
      <c r="D10" s="14">
        <f t="shared" si="0"/>
        <v>3.6291850997373251E-4</v>
      </c>
    </row>
    <row r="11" spans="1:4" ht="15.6" thickTop="1" thickBot="1" x14ac:dyDescent="0.35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4" ht="15.6" thickTop="1" thickBot="1" x14ac:dyDescent="0.35">
      <c r="A12" s="15">
        <v>8</v>
      </c>
      <c r="B12" s="16" t="s">
        <v>95</v>
      </c>
      <c r="C12" s="17">
        <v>1304.0180782282746</v>
      </c>
      <c r="D12" s="14">
        <f t="shared" si="0"/>
        <v>1.906141269793883E-4</v>
      </c>
    </row>
    <row r="13" spans="1:4" ht="15.6" thickTop="1" thickBot="1" x14ac:dyDescent="0.35">
      <c r="A13" s="15">
        <v>9</v>
      </c>
      <c r="B13" s="16" t="s">
        <v>96</v>
      </c>
      <c r="C13" s="17">
        <v>5263.4411188623899</v>
      </c>
      <c r="D13" s="14">
        <f t="shared" si="0"/>
        <v>7.6938061713262469E-4</v>
      </c>
    </row>
    <row r="14" spans="1:4" ht="15.6" thickTop="1" thickBot="1" x14ac:dyDescent="0.35">
      <c r="A14" s="15">
        <v>10</v>
      </c>
      <c r="B14" s="16" t="s">
        <v>97</v>
      </c>
      <c r="C14" s="17">
        <v>416083.64032187191</v>
      </c>
      <c r="D14" s="14">
        <f t="shared" si="0"/>
        <v>6.082079778994872E-2</v>
      </c>
    </row>
    <row r="15" spans="1:4" ht="15.6" thickTop="1" thickBot="1" x14ac:dyDescent="0.35">
      <c r="A15" s="15">
        <v>11</v>
      </c>
      <c r="B15" s="16" t="s">
        <v>98</v>
      </c>
      <c r="C15" s="17">
        <v>108100.37454884974</v>
      </c>
      <c r="D15" s="14">
        <f t="shared" si="0"/>
        <v>1.580151292746633E-2</v>
      </c>
    </row>
    <row r="16" spans="1:4" ht="15.6" thickTop="1" thickBot="1" x14ac:dyDescent="0.35">
      <c r="A16" s="15">
        <v>12</v>
      </c>
      <c r="B16" s="16" t="s">
        <v>99</v>
      </c>
      <c r="C16" s="17">
        <v>207356.63287145563</v>
      </c>
      <c r="D16" s="14">
        <f t="shared" si="0"/>
        <v>3.0310242018944607E-2</v>
      </c>
    </row>
    <row r="17" spans="1:4" ht="15.6" thickTop="1" thickBot="1" x14ac:dyDescent="0.35">
      <c r="A17" s="15">
        <v>13</v>
      </c>
      <c r="B17" s="16" t="s">
        <v>100</v>
      </c>
      <c r="C17" s="17">
        <v>3201267.7474001008</v>
      </c>
      <c r="D17" s="14">
        <f t="shared" si="0"/>
        <v>0.4679435562174189</v>
      </c>
    </row>
    <row r="18" spans="1:4" ht="15.6" thickTop="1" thickBot="1" x14ac:dyDescent="0.35">
      <c r="A18" s="15">
        <v>14</v>
      </c>
      <c r="B18" s="16" t="s">
        <v>101</v>
      </c>
      <c r="C18" s="17">
        <v>1184537.1545806818</v>
      </c>
      <c r="D18" s="14">
        <f t="shared" si="0"/>
        <v>0.17314906853271389</v>
      </c>
    </row>
    <row r="19" spans="1:4" ht="15.6" thickTop="1" thickBot="1" x14ac:dyDescent="0.35">
      <c r="A19" s="15">
        <v>15</v>
      </c>
      <c r="B19" s="16" t="s">
        <v>102</v>
      </c>
      <c r="C19" s="17">
        <v>1111.8044402798855</v>
      </c>
      <c r="D19" s="14">
        <f t="shared" si="0"/>
        <v>1.6251740393330593E-4</v>
      </c>
    </row>
    <row r="20" spans="1:4" ht="15.6" thickTop="1" thickBot="1" x14ac:dyDescent="0.35">
      <c r="A20" s="15">
        <v>16</v>
      </c>
      <c r="B20" s="16" t="s">
        <v>103</v>
      </c>
      <c r="C20" s="17">
        <v>807815.53057312744</v>
      </c>
      <c r="D20" s="14">
        <f t="shared" si="0"/>
        <v>0.11808199187682805</v>
      </c>
    </row>
    <row r="21" spans="1:4" ht="15.6" thickTop="1" thickBot="1" x14ac:dyDescent="0.35">
      <c r="A21" s="15">
        <v>17</v>
      </c>
      <c r="B21" s="16" t="s">
        <v>104</v>
      </c>
      <c r="C21" s="17">
        <v>146329.24680061566</v>
      </c>
      <c r="D21" s="14">
        <f t="shared" si="0"/>
        <v>2.1389597350020863E-2</v>
      </c>
    </row>
    <row r="22" spans="1:4" ht="15.6" thickTop="1" thickBot="1" x14ac:dyDescent="0.35">
      <c r="A22" s="15">
        <v>18</v>
      </c>
      <c r="B22" s="16" t="s">
        <v>105</v>
      </c>
      <c r="C22" s="17">
        <v>519677.62843916676</v>
      </c>
      <c r="D22" s="14">
        <f t="shared" si="0"/>
        <v>7.5963592153750911E-2</v>
      </c>
    </row>
    <row r="23" spans="1:4" ht="15.6" thickTop="1" thickBot="1" x14ac:dyDescent="0.35">
      <c r="A23" s="31"/>
      <c r="B23" s="18" t="s">
        <v>106</v>
      </c>
      <c r="C23" s="19">
        <f>SUM(C5:C22)</f>
        <v>6841140.7847503461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0A4903-ACC2-4464-823F-B9D71857B198}">
  <dimension ref="A1:D23"/>
  <sheetViews>
    <sheetView workbookViewId="0">
      <selection activeCell="A2" sqref="A2:D2"/>
    </sheetView>
  </sheetViews>
  <sheetFormatPr defaultColWidth="8.88671875" defaultRowHeight="14.4" x14ac:dyDescent="0.3"/>
  <cols>
    <col min="1" max="1" width="8.109375" style="1" customWidth="1"/>
    <col min="2" max="2" width="42.6640625" style="1" customWidth="1"/>
    <col min="3" max="3" width="18.33203125" style="1" customWidth="1"/>
    <col min="4" max="4" width="17.33203125" style="1" customWidth="1"/>
    <col min="5" max="16384" width="8.88671875" style="1"/>
  </cols>
  <sheetData>
    <row r="1" spans="1:4" x14ac:dyDescent="0.3">
      <c r="A1" s="47" t="s">
        <v>2</v>
      </c>
      <c r="B1" s="48"/>
      <c r="C1" s="48"/>
      <c r="D1" s="49"/>
    </row>
    <row r="2" spans="1:4" x14ac:dyDescent="0.3">
      <c r="A2" s="50" t="s">
        <v>188</v>
      </c>
      <c r="B2" s="56"/>
      <c r="C2" s="56"/>
      <c r="D2" s="52"/>
    </row>
    <row r="3" spans="1:4" ht="15" thickBot="1" x14ac:dyDescent="0.35">
      <c r="A3" s="53" t="s">
        <v>139</v>
      </c>
      <c r="B3" s="54"/>
      <c r="C3" s="54"/>
      <c r="D3" s="55"/>
    </row>
    <row r="4" spans="1:4" ht="15" thickBot="1" x14ac:dyDescent="0.35">
      <c r="A4" s="5" t="s">
        <v>3</v>
      </c>
      <c r="B4" s="5" t="s">
        <v>85</v>
      </c>
      <c r="C4" s="5" t="s">
        <v>86</v>
      </c>
      <c r="D4" s="6" t="s">
        <v>87</v>
      </c>
    </row>
    <row r="5" spans="1:4" ht="15" thickBot="1" x14ac:dyDescent="0.35">
      <c r="A5" s="11">
        <v>1</v>
      </c>
      <c r="B5" s="12" t="s">
        <v>88</v>
      </c>
      <c r="C5" s="13">
        <v>5599784.8588343943</v>
      </c>
      <c r="D5" s="14">
        <f>C5/C$23</f>
        <v>5.5189829473978359E-2</v>
      </c>
    </row>
    <row r="6" spans="1:4" ht="15.6" thickTop="1" thickBot="1" x14ac:dyDescent="0.35">
      <c r="A6" s="15">
        <v>2</v>
      </c>
      <c r="B6" s="16" t="s">
        <v>89</v>
      </c>
      <c r="C6" s="17">
        <v>3847996.9545860989</v>
      </c>
      <c r="D6" s="14">
        <f t="shared" ref="D6:D23" si="0">C6/C$23</f>
        <v>3.7924724090953758E-2</v>
      </c>
    </row>
    <row r="7" spans="1:4" ht="15.6" thickTop="1" thickBot="1" x14ac:dyDescent="0.35">
      <c r="A7" s="15">
        <v>3</v>
      </c>
      <c r="B7" s="16" t="s">
        <v>90</v>
      </c>
      <c r="C7" s="17">
        <v>3829835.4816977377</v>
      </c>
      <c r="D7" s="14">
        <f t="shared" si="0"/>
        <v>3.7745729965827035E-2</v>
      </c>
    </row>
    <row r="8" spans="1:4" ht="15.6" thickTop="1" thickBot="1" x14ac:dyDescent="0.35">
      <c r="A8" s="15">
        <v>4</v>
      </c>
      <c r="B8" s="16" t="s">
        <v>91</v>
      </c>
      <c r="C8" s="17">
        <v>32026.91029775258</v>
      </c>
      <c r="D8" s="14">
        <f t="shared" si="0"/>
        <v>3.1564779049016666E-4</v>
      </c>
    </row>
    <row r="9" spans="1:4" ht="15.6" thickTop="1" thickBot="1" x14ac:dyDescent="0.35">
      <c r="A9" s="15">
        <v>5</v>
      </c>
      <c r="B9" s="16" t="s">
        <v>92</v>
      </c>
      <c r="C9" s="17">
        <v>685220.52903095086</v>
      </c>
      <c r="D9" s="14">
        <f t="shared" si="0"/>
        <v>6.7533316194506691E-3</v>
      </c>
    </row>
    <row r="10" spans="1:4" ht="15.6" thickTop="1" thickBot="1" x14ac:dyDescent="0.35">
      <c r="A10" s="15">
        <v>6</v>
      </c>
      <c r="B10" s="16" t="s">
        <v>93</v>
      </c>
      <c r="C10" s="17">
        <v>2955720.9938870352</v>
      </c>
      <c r="D10" s="14">
        <f t="shared" si="0"/>
        <v>2.9130715150231367E-2</v>
      </c>
    </row>
    <row r="11" spans="1:4" ht="15.6" thickTop="1" thickBot="1" x14ac:dyDescent="0.35">
      <c r="A11" s="15">
        <v>7</v>
      </c>
      <c r="B11" s="16" t="s">
        <v>94</v>
      </c>
      <c r="C11" s="17">
        <v>2071426.2065840375</v>
      </c>
      <c r="D11" s="14">
        <f t="shared" si="0"/>
        <v>2.0415366302679559E-2</v>
      </c>
    </row>
    <row r="12" spans="1:4" ht="15.6" thickTop="1" thickBot="1" x14ac:dyDescent="0.35">
      <c r="A12" s="15">
        <v>8</v>
      </c>
      <c r="B12" s="16" t="s">
        <v>95</v>
      </c>
      <c r="C12" s="17">
        <v>206543.64165627988</v>
      </c>
      <c r="D12" s="14">
        <f t="shared" si="0"/>
        <v>2.0356332697248169E-3</v>
      </c>
    </row>
    <row r="13" spans="1:4" ht="15.6" thickTop="1" thickBot="1" x14ac:dyDescent="0.35">
      <c r="A13" s="15">
        <v>9</v>
      </c>
      <c r="B13" s="16" t="s">
        <v>96</v>
      </c>
      <c r="C13" s="17">
        <v>1029013.8545321925</v>
      </c>
      <c r="D13" s="14">
        <f t="shared" si="0"/>
        <v>1.0141657329637848E-2</v>
      </c>
    </row>
    <row r="14" spans="1:4" ht="15.6" thickTop="1" thickBot="1" x14ac:dyDescent="0.35">
      <c r="A14" s="15">
        <v>10</v>
      </c>
      <c r="B14" s="16" t="s">
        <v>97</v>
      </c>
      <c r="C14" s="17">
        <v>6272437.1186772371</v>
      </c>
      <c r="D14" s="14">
        <f t="shared" si="0"/>
        <v>6.1819291935816582E-2</v>
      </c>
    </row>
    <row r="15" spans="1:4" ht="15.6" thickTop="1" thickBot="1" x14ac:dyDescent="0.35">
      <c r="A15" s="15">
        <v>11</v>
      </c>
      <c r="B15" s="16" t="s">
        <v>98</v>
      </c>
      <c r="C15" s="17">
        <v>53974.328867928285</v>
      </c>
      <c r="D15" s="14">
        <f t="shared" si="0"/>
        <v>5.3195508064812324E-4</v>
      </c>
    </row>
    <row r="16" spans="1:4" ht="15.6" thickTop="1" thickBot="1" x14ac:dyDescent="0.35">
      <c r="A16" s="15">
        <v>12</v>
      </c>
      <c r="B16" s="16" t="s">
        <v>99</v>
      </c>
      <c r="C16" s="17">
        <v>2418698.0798398345</v>
      </c>
      <c r="D16" s="14">
        <f t="shared" si="0"/>
        <v>2.3837975554508187E-2</v>
      </c>
    </row>
    <row r="17" spans="1:4" ht="15.6" thickTop="1" thickBot="1" x14ac:dyDescent="0.35">
      <c r="A17" s="15">
        <v>13</v>
      </c>
      <c r="B17" s="16" t="s">
        <v>100</v>
      </c>
      <c r="C17" s="17">
        <v>1650012.535937675</v>
      </c>
      <c r="D17" s="14">
        <f t="shared" si="0"/>
        <v>1.6262037343213576E-2</v>
      </c>
    </row>
    <row r="18" spans="1:4" ht="15.6" thickTop="1" thickBot="1" x14ac:dyDescent="0.35">
      <c r="A18" s="15">
        <v>14</v>
      </c>
      <c r="B18" s="16" t="s">
        <v>101</v>
      </c>
      <c r="C18" s="17">
        <v>14152816.11895497</v>
      </c>
      <c r="D18" s="14">
        <f t="shared" si="0"/>
        <v>0.13948598524270497</v>
      </c>
    </row>
    <row r="19" spans="1:4" ht="15.6" thickTop="1" thickBot="1" x14ac:dyDescent="0.35">
      <c r="A19" s="15">
        <v>15</v>
      </c>
      <c r="B19" s="16" t="s">
        <v>102</v>
      </c>
      <c r="C19" s="17">
        <v>937800.73408080009</v>
      </c>
      <c r="D19" s="14">
        <f t="shared" si="0"/>
        <v>9.2426876923383111E-3</v>
      </c>
    </row>
    <row r="20" spans="1:4" ht="15.6" thickTop="1" thickBot="1" x14ac:dyDescent="0.35">
      <c r="A20" s="15">
        <v>16</v>
      </c>
      <c r="B20" s="16" t="s">
        <v>103</v>
      </c>
      <c r="C20" s="17">
        <v>5498837.0145923505</v>
      </c>
      <c r="D20" s="14">
        <f t="shared" si="0"/>
        <v>5.4194917267539805E-2</v>
      </c>
    </row>
    <row r="21" spans="1:4" ht="15.6" thickTop="1" thickBot="1" x14ac:dyDescent="0.35">
      <c r="A21" s="15">
        <v>17</v>
      </c>
      <c r="B21" s="16" t="s">
        <v>104</v>
      </c>
      <c r="C21" s="17">
        <v>33512923.21818636</v>
      </c>
      <c r="D21" s="14">
        <f t="shared" si="0"/>
        <v>0.33029349594891888</v>
      </c>
    </row>
    <row r="22" spans="1:4" ht="15.6" thickTop="1" thickBot="1" x14ac:dyDescent="0.35">
      <c r="A22" s="15">
        <v>18</v>
      </c>
      <c r="B22" s="16" t="s">
        <v>105</v>
      </c>
      <c r="C22" s="17">
        <v>16709003.916567681</v>
      </c>
      <c r="D22" s="14">
        <f t="shared" si="0"/>
        <v>0.16467901894133799</v>
      </c>
    </row>
    <row r="23" spans="1:4" ht="15.6" thickTop="1" thickBot="1" x14ac:dyDescent="0.35">
      <c r="A23" s="31"/>
      <c r="B23" s="18" t="s">
        <v>106</v>
      </c>
      <c r="C23" s="19">
        <f>SUM(C5:C22)</f>
        <v>101464072.49681132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5C61AD-F0C4-4B46-B424-ECF3345E6BE5}">
  <dimension ref="A1:D23"/>
  <sheetViews>
    <sheetView workbookViewId="0">
      <selection activeCell="A2" sqref="A2:D2"/>
    </sheetView>
  </sheetViews>
  <sheetFormatPr defaultColWidth="8.88671875" defaultRowHeight="14.4" x14ac:dyDescent="0.3"/>
  <cols>
    <col min="1" max="1" width="8.109375" style="1" customWidth="1"/>
    <col min="2" max="2" width="42.6640625" style="1" customWidth="1"/>
    <col min="3" max="3" width="18.33203125" style="1" customWidth="1"/>
    <col min="4" max="4" width="17.33203125" style="1" customWidth="1"/>
    <col min="5" max="16384" width="8.88671875" style="1"/>
  </cols>
  <sheetData>
    <row r="1" spans="1:4" x14ac:dyDescent="0.3">
      <c r="A1" s="47" t="s">
        <v>2</v>
      </c>
      <c r="B1" s="48"/>
      <c r="C1" s="48"/>
      <c r="D1" s="49"/>
    </row>
    <row r="2" spans="1:4" x14ac:dyDescent="0.3">
      <c r="A2" s="50" t="s">
        <v>188</v>
      </c>
      <c r="B2" s="56"/>
      <c r="C2" s="56"/>
      <c r="D2" s="52"/>
    </row>
    <row r="3" spans="1:4" ht="15" thickBot="1" x14ac:dyDescent="0.35">
      <c r="A3" s="53" t="s">
        <v>140</v>
      </c>
      <c r="B3" s="54"/>
      <c r="C3" s="54"/>
      <c r="D3" s="55"/>
    </row>
    <row r="4" spans="1:4" ht="15" thickBot="1" x14ac:dyDescent="0.35">
      <c r="A4" s="5" t="s">
        <v>3</v>
      </c>
      <c r="B4" s="5" t="s">
        <v>85</v>
      </c>
      <c r="C4" s="5" t="s">
        <v>86</v>
      </c>
      <c r="D4" s="6" t="s">
        <v>87</v>
      </c>
    </row>
    <row r="5" spans="1:4" ht="15" thickBot="1" x14ac:dyDescent="0.35">
      <c r="A5" s="11">
        <v>1</v>
      </c>
      <c r="B5" s="12" t="s">
        <v>88</v>
      </c>
      <c r="C5" s="13">
        <v>58002.243985118759</v>
      </c>
      <c r="D5" s="14">
        <f>C5/C$23</f>
        <v>3.3092399537166511E-3</v>
      </c>
    </row>
    <row r="6" spans="1:4" ht="15.6" thickTop="1" thickBot="1" x14ac:dyDescent="0.35">
      <c r="A6" s="15">
        <v>2</v>
      </c>
      <c r="B6" s="16" t="s">
        <v>89</v>
      </c>
      <c r="C6" s="17">
        <v>137983.21917271469</v>
      </c>
      <c r="D6" s="14">
        <f t="shared" ref="D6:D23" si="0">C6/C$23</f>
        <v>7.8724468306078065E-3</v>
      </c>
    </row>
    <row r="7" spans="1:4" ht="15.6" thickTop="1" thickBot="1" x14ac:dyDescent="0.35">
      <c r="A7" s="15">
        <v>3</v>
      </c>
      <c r="B7" s="16" t="s">
        <v>90</v>
      </c>
      <c r="C7" s="17">
        <v>419866.40033797373</v>
      </c>
      <c r="D7" s="14">
        <f t="shared" si="0"/>
        <v>2.3954912288877854E-2</v>
      </c>
    </row>
    <row r="8" spans="1:4" ht="15.6" thickTop="1" thickBot="1" x14ac:dyDescent="0.35">
      <c r="A8" s="15">
        <v>4</v>
      </c>
      <c r="B8" s="16" t="s">
        <v>91</v>
      </c>
      <c r="C8" s="17">
        <v>44109.226027822464</v>
      </c>
      <c r="D8" s="14">
        <f t="shared" si="0"/>
        <v>2.5165925155626484E-3</v>
      </c>
    </row>
    <row r="9" spans="1:4" ht="15.6" thickTop="1" thickBot="1" x14ac:dyDescent="0.35">
      <c r="A9" s="15">
        <v>5</v>
      </c>
      <c r="B9" s="16" t="s">
        <v>92</v>
      </c>
      <c r="C9" s="17">
        <v>185631.66667184513</v>
      </c>
      <c r="D9" s="14">
        <f t="shared" si="0"/>
        <v>1.0590964863067855E-2</v>
      </c>
    </row>
    <row r="10" spans="1:4" ht="15.6" thickTop="1" thickBot="1" x14ac:dyDescent="0.35">
      <c r="A10" s="15">
        <v>6</v>
      </c>
      <c r="B10" s="16" t="s">
        <v>93</v>
      </c>
      <c r="C10" s="17">
        <v>21526.276964090906</v>
      </c>
      <c r="D10" s="14">
        <f t="shared" si="0"/>
        <v>1.2281527556522889E-3</v>
      </c>
    </row>
    <row r="11" spans="1:4" ht="15.6" thickTop="1" thickBot="1" x14ac:dyDescent="0.35">
      <c r="A11" s="15">
        <v>7</v>
      </c>
      <c r="B11" s="16" t="s">
        <v>94</v>
      </c>
      <c r="C11" s="17">
        <v>59387.764405469381</v>
      </c>
      <c r="D11" s="14">
        <f t="shared" si="0"/>
        <v>3.3882889562499136E-3</v>
      </c>
    </row>
    <row r="12" spans="1:4" ht="15.6" thickTop="1" thickBot="1" x14ac:dyDescent="0.35">
      <c r="A12" s="15">
        <v>8</v>
      </c>
      <c r="B12" s="16" t="s">
        <v>95</v>
      </c>
      <c r="C12" s="17">
        <v>10921.6042649965</v>
      </c>
      <c r="D12" s="14">
        <f t="shared" si="0"/>
        <v>6.2311742976153394E-4</v>
      </c>
    </row>
    <row r="13" spans="1:4" ht="15.6" thickTop="1" thickBot="1" x14ac:dyDescent="0.35">
      <c r="A13" s="15">
        <v>9</v>
      </c>
      <c r="B13" s="16" t="s">
        <v>96</v>
      </c>
      <c r="C13" s="17">
        <v>13419.840024149633</v>
      </c>
      <c r="D13" s="14">
        <f t="shared" si="0"/>
        <v>7.6565090812341034E-4</v>
      </c>
    </row>
    <row r="14" spans="1:4" ht="15.6" thickTop="1" thickBot="1" x14ac:dyDescent="0.35">
      <c r="A14" s="15">
        <v>10</v>
      </c>
      <c r="B14" s="16" t="s">
        <v>97</v>
      </c>
      <c r="C14" s="17">
        <v>1411680.561141083</v>
      </c>
      <c r="D14" s="14">
        <f t="shared" si="0"/>
        <v>8.054153415188163E-2</v>
      </c>
    </row>
    <row r="15" spans="1:4" ht="15.6" thickTop="1" thickBot="1" x14ac:dyDescent="0.35">
      <c r="A15" s="15">
        <v>11</v>
      </c>
      <c r="B15" s="16" t="s">
        <v>98</v>
      </c>
      <c r="C15" s="17">
        <v>33455.611589787681</v>
      </c>
      <c r="D15" s="14">
        <f t="shared" si="0"/>
        <v>1.9087648846371535E-3</v>
      </c>
    </row>
    <row r="16" spans="1:4" ht="15.6" thickTop="1" thickBot="1" x14ac:dyDescent="0.35">
      <c r="A16" s="15">
        <v>12</v>
      </c>
      <c r="B16" s="16" t="s">
        <v>99</v>
      </c>
      <c r="C16" s="17">
        <v>393.08511781442644</v>
      </c>
      <c r="D16" s="14">
        <f t="shared" si="0"/>
        <v>2.2426942264796816E-5</v>
      </c>
    </row>
    <row r="17" spans="1:4" ht="15.6" thickTop="1" thickBot="1" x14ac:dyDescent="0.35">
      <c r="A17" s="15">
        <v>13</v>
      </c>
      <c r="B17" s="16" t="s">
        <v>100</v>
      </c>
      <c r="C17" s="17">
        <v>448500.37053971842</v>
      </c>
      <c r="D17" s="14">
        <f t="shared" si="0"/>
        <v>2.5588584914534487E-2</v>
      </c>
    </row>
    <row r="18" spans="1:4" ht="15.6" thickTop="1" thickBot="1" x14ac:dyDescent="0.35">
      <c r="A18" s="15">
        <v>14</v>
      </c>
      <c r="B18" s="16" t="s">
        <v>101</v>
      </c>
      <c r="C18" s="17">
        <v>4026026.7817144878</v>
      </c>
      <c r="D18" s="14">
        <f t="shared" si="0"/>
        <v>0.22969953859373204</v>
      </c>
    </row>
    <row r="19" spans="1:4" ht="15.6" thickTop="1" thickBot="1" x14ac:dyDescent="0.35">
      <c r="A19" s="15">
        <v>15</v>
      </c>
      <c r="B19" s="16" t="s">
        <v>102</v>
      </c>
      <c r="C19" s="17">
        <v>11367.089848462039</v>
      </c>
      <c r="D19" s="14">
        <f t="shared" si="0"/>
        <v>6.4853401005775778E-4</v>
      </c>
    </row>
    <row r="20" spans="1:4" ht="15.6" thickTop="1" thickBot="1" x14ac:dyDescent="0.35">
      <c r="A20" s="15">
        <v>16</v>
      </c>
      <c r="B20" s="16" t="s">
        <v>103</v>
      </c>
      <c r="C20" s="17">
        <v>1772243.6913200424</v>
      </c>
      <c r="D20" s="14">
        <f t="shared" si="0"/>
        <v>0.10111297819000331</v>
      </c>
    </row>
    <row r="21" spans="1:4" ht="15.6" thickTop="1" thickBot="1" x14ac:dyDescent="0.35">
      <c r="A21" s="15">
        <v>17</v>
      </c>
      <c r="B21" s="16" t="s">
        <v>104</v>
      </c>
      <c r="C21" s="17">
        <v>7003046.0146431765</v>
      </c>
      <c r="D21" s="14">
        <f t="shared" si="0"/>
        <v>0.39954936356116072</v>
      </c>
    </row>
    <row r="22" spans="1:4" ht="15.6" thickTop="1" thickBot="1" x14ac:dyDescent="0.35">
      <c r="A22" s="15">
        <v>18</v>
      </c>
      <c r="B22" s="16" t="s">
        <v>105</v>
      </c>
      <c r="C22" s="17">
        <v>1869799.7579291495</v>
      </c>
      <c r="D22" s="14">
        <f t="shared" si="0"/>
        <v>0.10667890825010802</v>
      </c>
    </row>
    <row r="23" spans="1:4" ht="15.6" thickTop="1" thickBot="1" x14ac:dyDescent="0.35">
      <c r="A23" s="31"/>
      <c r="B23" s="18" t="s">
        <v>106</v>
      </c>
      <c r="C23" s="19">
        <f>SUM(C5:C22)</f>
        <v>17527361.205697905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C21AAD-B330-4189-B5E3-74F455FE3A90}">
  <dimension ref="A1:D23"/>
  <sheetViews>
    <sheetView workbookViewId="0">
      <selection activeCell="A2" sqref="A2:D2"/>
    </sheetView>
  </sheetViews>
  <sheetFormatPr defaultColWidth="8.88671875" defaultRowHeight="14.4" x14ac:dyDescent="0.3"/>
  <cols>
    <col min="1" max="1" width="8.109375" style="1" customWidth="1"/>
    <col min="2" max="2" width="42.6640625" style="1" customWidth="1"/>
    <col min="3" max="3" width="18.33203125" style="1" customWidth="1"/>
    <col min="4" max="4" width="17.33203125" style="1" customWidth="1"/>
    <col min="5" max="16384" width="8.88671875" style="1"/>
  </cols>
  <sheetData>
    <row r="1" spans="1:4" x14ac:dyDescent="0.3">
      <c r="A1" s="47" t="s">
        <v>2</v>
      </c>
      <c r="B1" s="48"/>
      <c r="C1" s="48"/>
      <c r="D1" s="49"/>
    </row>
    <row r="2" spans="1:4" x14ac:dyDescent="0.3">
      <c r="A2" s="50" t="s">
        <v>188</v>
      </c>
      <c r="B2" s="56"/>
      <c r="C2" s="56"/>
      <c r="D2" s="52"/>
    </row>
    <row r="3" spans="1:4" ht="15" thickBot="1" x14ac:dyDescent="0.35">
      <c r="A3" s="53" t="s">
        <v>141</v>
      </c>
      <c r="B3" s="54"/>
      <c r="C3" s="54"/>
      <c r="D3" s="55"/>
    </row>
    <row r="4" spans="1:4" ht="15" thickBot="1" x14ac:dyDescent="0.35">
      <c r="A4" s="5" t="s">
        <v>3</v>
      </c>
      <c r="B4" s="5" t="s">
        <v>85</v>
      </c>
      <c r="C4" s="5" t="s">
        <v>86</v>
      </c>
      <c r="D4" s="6" t="s">
        <v>87</v>
      </c>
    </row>
    <row r="5" spans="1:4" ht="15" thickBot="1" x14ac:dyDescent="0.35">
      <c r="A5" s="11">
        <v>1</v>
      </c>
      <c r="B5" s="12" t="s">
        <v>88</v>
      </c>
      <c r="C5" s="13">
        <v>2278617.1731489194</v>
      </c>
      <c r="D5" s="14">
        <f>C5/C$23</f>
        <v>1.8413683299529391E-2</v>
      </c>
    </row>
    <row r="6" spans="1:4" ht="15.6" thickTop="1" thickBot="1" x14ac:dyDescent="0.35">
      <c r="A6" s="15">
        <v>2</v>
      </c>
      <c r="B6" s="16" t="s">
        <v>89</v>
      </c>
      <c r="C6" s="17">
        <v>3466991.8432670152</v>
      </c>
      <c r="D6" s="14">
        <f t="shared" ref="D6:D23" si="0">C6/C$23</f>
        <v>2.8017031801681316E-2</v>
      </c>
    </row>
    <row r="7" spans="1:4" ht="15.6" thickTop="1" thickBot="1" x14ac:dyDescent="0.35">
      <c r="A7" s="15">
        <v>3</v>
      </c>
      <c r="B7" s="16" t="s">
        <v>90</v>
      </c>
      <c r="C7" s="17">
        <v>1672710.2601210438</v>
      </c>
      <c r="D7" s="14">
        <f t="shared" si="0"/>
        <v>1.351730222377699E-2</v>
      </c>
    </row>
    <row r="8" spans="1:4" ht="15.6" thickTop="1" thickBot="1" x14ac:dyDescent="0.35">
      <c r="A8" s="15">
        <v>4</v>
      </c>
      <c r="B8" s="16" t="s">
        <v>91</v>
      </c>
      <c r="C8" s="17">
        <v>364366.57927169226</v>
      </c>
      <c r="D8" s="14">
        <f t="shared" si="0"/>
        <v>2.9444747782576826E-3</v>
      </c>
    </row>
    <row r="9" spans="1:4" ht="15.6" thickTop="1" thickBot="1" x14ac:dyDescent="0.35">
      <c r="A9" s="15">
        <v>5</v>
      </c>
      <c r="B9" s="16" t="s">
        <v>92</v>
      </c>
      <c r="C9" s="17">
        <v>238757.20072954416</v>
      </c>
      <c r="D9" s="14">
        <f t="shared" si="0"/>
        <v>1.9294155821885691E-3</v>
      </c>
    </row>
    <row r="10" spans="1:4" ht="15.6" thickTop="1" thickBot="1" x14ac:dyDescent="0.35">
      <c r="A10" s="15">
        <v>6</v>
      </c>
      <c r="B10" s="16" t="s">
        <v>93</v>
      </c>
      <c r="C10" s="17">
        <v>2206194.6622762457</v>
      </c>
      <c r="D10" s="14">
        <f t="shared" si="0"/>
        <v>1.7828431334135298E-2</v>
      </c>
    </row>
    <row r="11" spans="1:4" ht="15.6" thickTop="1" thickBot="1" x14ac:dyDescent="0.35">
      <c r="A11" s="15">
        <v>7</v>
      </c>
      <c r="B11" s="16" t="s">
        <v>94</v>
      </c>
      <c r="C11" s="17">
        <v>2093424.7693515162</v>
      </c>
      <c r="D11" s="14">
        <f t="shared" si="0"/>
        <v>1.691712902389764E-2</v>
      </c>
    </row>
    <row r="12" spans="1:4" ht="15.6" thickTop="1" thickBot="1" x14ac:dyDescent="0.35">
      <c r="A12" s="15">
        <v>8</v>
      </c>
      <c r="B12" s="16" t="s">
        <v>95</v>
      </c>
      <c r="C12" s="17">
        <v>125629.64727077064</v>
      </c>
      <c r="D12" s="14">
        <f t="shared" si="0"/>
        <v>1.0152229892477736E-3</v>
      </c>
    </row>
    <row r="13" spans="1:4" ht="15.6" thickTop="1" thickBot="1" x14ac:dyDescent="0.35">
      <c r="A13" s="15">
        <v>9</v>
      </c>
      <c r="B13" s="16" t="s">
        <v>96</v>
      </c>
      <c r="C13" s="17">
        <v>91397.633572673032</v>
      </c>
      <c r="D13" s="14">
        <f t="shared" si="0"/>
        <v>7.3859141358435007E-4</v>
      </c>
    </row>
    <row r="14" spans="1:4" ht="15.6" thickTop="1" thickBot="1" x14ac:dyDescent="0.35">
      <c r="A14" s="15">
        <v>10</v>
      </c>
      <c r="B14" s="16" t="s">
        <v>97</v>
      </c>
      <c r="C14" s="17">
        <v>1878031.3968206903</v>
      </c>
      <c r="D14" s="14">
        <f t="shared" si="0"/>
        <v>1.5176518361721713E-2</v>
      </c>
    </row>
    <row r="15" spans="1:4" ht="15.6" thickTop="1" thickBot="1" x14ac:dyDescent="0.35">
      <c r="A15" s="15">
        <v>11</v>
      </c>
      <c r="B15" s="16" t="s">
        <v>98</v>
      </c>
      <c r="C15" s="17">
        <v>36485.111468783653</v>
      </c>
      <c r="D15" s="14">
        <f t="shared" si="0"/>
        <v>2.9483903467899587E-4</v>
      </c>
    </row>
    <row r="16" spans="1:4" ht="15.6" thickTop="1" thickBot="1" x14ac:dyDescent="0.35">
      <c r="A16" s="15">
        <v>12</v>
      </c>
      <c r="B16" s="16" t="s">
        <v>99</v>
      </c>
      <c r="C16" s="17">
        <v>17751992.790720079</v>
      </c>
      <c r="D16" s="14">
        <f t="shared" si="0"/>
        <v>0.14345523988661926</v>
      </c>
    </row>
    <row r="17" spans="1:4" ht="15.6" thickTop="1" thickBot="1" x14ac:dyDescent="0.35">
      <c r="A17" s="15">
        <v>13</v>
      </c>
      <c r="B17" s="16" t="s">
        <v>100</v>
      </c>
      <c r="C17" s="17">
        <v>6385295.2969560046</v>
      </c>
      <c r="D17" s="14">
        <f t="shared" si="0"/>
        <v>5.1600069883453871E-2</v>
      </c>
    </row>
    <row r="18" spans="1:4" ht="15.6" thickTop="1" thickBot="1" x14ac:dyDescent="0.35">
      <c r="A18" s="15">
        <v>14</v>
      </c>
      <c r="B18" s="16" t="s">
        <v>101</v>
      </c>
      <c r="C18" s="17">
        <v>8043266.6423298288</v>
      </c>
      <c r="D18" s="14">
        <f t="shared" si="0"/>
        <v>6.4998265786286646E-2</v>
      </c>
    </row>
    <row r="19" spans="1:4" ht="15.6" thickTop="1" thickBot="1" x14ac:dyDescent="0.35">
      <c r="A19" s="15">
        <v>15</v>
      </c>
      <c r="B19" s="16" t="s">
        <v>102</v>
      </c>
      <c r="C19" s="17">
        <v>175913.52828877469</v>
      </c>
      <c r="D19" s="14">
        <f t="shared" si="0"/>
        <v>1.4215709581157459E-3</v>
      </c>
    </row>
    <row r="20" spans="1:4" ht="15.6" thickTop="1" thickBot="1" x14ac:dyDescent="0.35">
      <c r="A20" s="15">
        <v>16</v>
      </c>
      <c r="B20" s="16" t="s">
        <v>103</v>
      </c>
      <c r="C20" s="17">
        <v>5478731.9308705591</v>
      </c>
      <c r="D20" s="14">
        <f t="shared" si="0"/>
        <v>4.4274060534115166E-2</v>
      </c>
    </row>
    <row r="21" spans="1:4" ht="15.6" thickTop="1" thickBot="1" x14ac:dyDescent="0.35">
      <c r="A21" s="15">
        <v>17</v>
      </c>
      <c r="B21" s="16" t="s">
        <v>104</v>
      </c>
      <c r="C21" s="17">
        <v>67436730.236701146</v>
      </c>
      <c r="D21" s="14">
        <f t="shared" si="0"/>
        <v>0.54496148276560774</v>
      </c>
    </row>
    <row r="22" spans="1:4" ht="15.6" thickTop="1" thickBot="1" x14ac:dyDescent="0.35">
      <c r="A22" s="15">
        <v>18</v>
      </c>
      <c r="B22" s="16" t="s">
        <v>105</v>
      </c>
      <c r="C22" s="17">
        <v>4021328.5907792193</v>
      </c>
      <c r="D22" s="14">
        <f t="shared" si="0"/>
        <v>3.2496670343101983E-2</v>
      </c>
    </row>
    <row r="23" spans="1:4" ht="15.6" thickTop="1" thickBot="1" x14ac:dyDescent="0.35">
      <c r="A23" s="31"/>
      <c r="B23" s="18" t="s">
        <v>106</v>
      </c>
      <c r="C23" s="19">
        <f>SUM(C5:C22)</f>
        <v>123745865.29394449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4D7203-E3FB-49AD-A46C-8441AB732FB3}">
  <dimension ref="A1:D23"/>
  <sheetViews>
    <sheetView workbookViewId="0">
      <selection activeCell="A2" sqref="A2:D2"/>
    </sheetView>
  </sheetViews>
  <sheetFormatPr defaultColWidth="8.88671875" defaultRowHeight="14.4" x14ac:dyDescent="0.3"/>
  <cols>
    <col min="1" max="1" width="8.109375" style="1" customWidth="1"/>
    <col min="2" max="2" width="42.6640625" style="1" customWidth="1"/>
    <col min="3" max="3" width="18.33203125" style="1" customWidth="1"/>
    <col min="4" max="4" width="17.33203125" style="1" customWidth="1"/>
    <col min="5" max="16384" width="8.88671875" style="1"/>
  </cols>
  <sheetData>
    <row r="1" spans="1:4" x14ac:dyDescent="0.3">
      <c r="A1" s="47" t="s">
        <v>2</v>
      </c>
      <c r="B1" s="48"/>
      <c r="C1" s="48"/>
      <c r="D1" s="49"/>
    </row>
    <row r="2" spans="1:4" x14ac:dyDescent="0.3">
      <c r="A2" s="50" t="s">
        <v>188</v>
      </c>
      <c r="B2" s="56"/>
      <c r="C2" s="56"/>
      <c r="D2" s="52"/>
    </row>
    <row r="3" spans="1:4" ht="15" thickBot="1" x14ac:dyDescent="0.35">
      <c r="A3" s="53" t="s">
        <v>142</v>
      </c>
      <c r="B3" s="54"/>
      <c r="C3" s="54"/>
      <c r="D3" s="55"/>
    </row>
    <row r="4" spans="1:4" ht="15" thickBot="1" x14ac:dyDescent="0.35">
      <c r="A4" s="5" t="s">
        <v>3</v>
      </c>
      <c r="B4" s="5" t="s">
        <v>85</v>
      </c>
      <c r="C4" s="5" t="s">
        <v>86</v>
      </c>
      <c r="D4" s="6" t="s">
        <v>87</v>
      </c>
    </row>
    <row r="5" spans="1:4" ht="15" thickBot="1" x14ac:dyDescent="0.35">
      <c r="A5" s="11">
        <v>1</v>
      </c>
      <c r="B5" s="12" t="s">
        <v>88</v>
      </c>
      <c r="C5" s="13">
        <v>14875.603677813306</v>
      </c>
      <c r="D5" s="14">
        <f>C5/C$23</f>
        <v>6.9804285185247577E-4</v>
      </c>
    </row>
    <row r="6" spans="1:4" ht="15.6" thickTop="1" thickBot="1" x14ac:dyDescent="0.35">
      <c r="A6" s="15">
        <v>2</v>
      </c>
      <c r="B6" s="16" t="s">
        <v>89</v>
      </c>
      <c r="C6" s="17">
        <v>27275.683729239474</v>
      </c>
      <c r="D6" s="14">
        <f t="shared" ref="D6:D23" si="0">C6/C$23</f>
        <v>1.2799209006207734E-3</v>
      </c>
    </row>
    <row r="7" spans="1:4" ht="15.6" thickTop="1" thickBot="1" x14ac:dyDescent="0.35">
      <c r="A7" s="15">
        <v>3</v>
      </c>
      <c r="B7" s="16" t="s">
        <v>90</v>
      </c>
      <c r="C7" s="17">
        <v>299359.03612846107</v>
      </c>
      <c r="D7" s="14">
        <f t="shared" si="0"/>
        <v>1.4047526395085899E-2</v>
      </c>
    </row>
    <row r="8" spans="1:4" ht="15.6" thickTop="1" thickBot="1" x14ac:dyDescent="0.35">
      <c r="A8" s="15">
        <v>4</v>
      </c>
      <c r="B8" s="16" t="s">
        <v>91</v>
      </c>
      <c r="C8" s="17">
        <v>3807.3923087772946</v>
      </c>
      <c r="D8" s="14">
        <f t="shared" si="0"/>
        <v>1.7866320203892166E-4</v>
      </c>
    </row>
    <row r="9" spans="1:4" ht="15.6" thickTop="1" thickBot="1" x14ac:dyDescent="0.35">
      <c r="A9" s="15">
        <v>5</v>
      </c>
      <c r="B9" s="16" t="s">
        <v>92</v>
      </c>
      <c r="C9" s="17">
        <v>12320.180833650469</v>
      </c>
      <c r="D9" s="14">
        <f t="shared" si="0"/>
        <v>5.7812875031662428E-4</v>
      </c>
    </row>
    <row r="10" spans="1:4" ht="15.6" thickTop="1" thickBot="1" x14ac:dyDescent="0.35">
      <c r="A10" s="15">
        <v>6</v>
      </c>
      <c r="B10" s="16" t="s">
        <v>93</v>
      </c>
      <c r="C10" s="17">
        <v>289733.60792550055</v>
      </c>
      <c r="D10" s="14">
        <f t="shared" si="0"/>
        <v>1.3595849844767674E-2</v>
      </c>
    </row>
    <row r="11" spans="1:4" ht="15.6" thickTop="1" thickBot="1" x14ac:dyDescent="0.35">
      <c r="A11" s="15">
        <v>7</v>
      </c>
      <c r="B11" s="16" t="s">
        <v>94</v>
      </c>
      <c r="C11" s="17">
        <v>8810.6546848493181</v>
      </c>
      <c r="D11" s="14">
        <f t="shared" si="0"/>
        <v>4.1344302094257378E-4</v>
      </c>
    </row>
    <row r="12" spans="1:4" ht="15.6" thickTop="1" thickBot="1" x14ac:dyDescent="0.35">
      <c r="A12" s="15">
        <v>8</v>
      </c>
      <c r="B12" s="16" t="s">
        <v>95</v>
      </c>
      <c r="C12" s="17">
        <v>323.17823769714295</v>
      </c>
      <c r="D12" s="14">
        <f t="shared" si="0"/>
        <v>1.5165250673842416E-5</v>
      </c>
    </row>
    <row r="13" spans="1:4" ht="15.6" thickTop="1" thickBot="1" x14ac:dyDescent="0.35">
      <c r="A13" s="15">
        <v>9</v>
      </c>
      <c r="B13" s="16" t="s">
        <v>96</v>
      </c>
      <c r="C13" s="17">
        <v>12278.952369062474</v>
      </c>
      <c r="D13" s="14">
        <f t="shared" si="0"/>
        <v>5.7619409034437546E-4</v>
      </c>
    </row>
    <row r="14" spans="1:4" ht="15.6" thickTop="1" thickBot="1" x14ac:dyDescent="0.35">
      <c r="A14" s="15">
        <v>10</v>
      </c>
      <c r="B14" s="16" t="s">
        <v>97</v>
      </c>
      <c r="C14" s="17">
        <v>964945.64618128794</v>
      </c>
      <c r="D14" s="14">
        <f t="shared" si="0"/>
        <v>4.5280408468238428E-2</v>
      </c>
    </row>
    <row r="15" spans="1:4" ht="15.6" thickTop="1" thickBot="1" x14ac:dyDescent="0.35">
      <c r="A15" s="15">
        <v>11</v>
      </c>
      <c r="B15" s="16" t="s">
        <v>98</v>
      </c>
      <c r="C15" s="17">
        <v>10771891.857705243</v>
      </c>
      <c r="D15" s="14">
        <f t="shared" si="0"/>
        <v>0.50547475417174803</v>
      </c>
    </row>
    <row r="16" spans="1:4" ht="15.6" thickTop="1" thickBot="1" x14ac:dyDescent="0.35">
      <c r="A16" s="15">
        <v>12</v>
      </c>
      <c r="B16" s="16" t="s">
        <v>99</v>
      </c>
      <c r="C16" s="17">
        <v>1254940.5183938972</v>
      </c>
      <c r="D16" s="14">
        <f t="shared" si="0"/>
        <v>5.8888518230116732E-2</v>
      </c>
    </row>
    <row r="17" spans="1:4" ht="15.6" thickTop="1" thickBot="1" x14ac:dyDescent="0.35">
      <c r="A17" s="15">
        <v>13</v>
      </c>
      <c r="B17" s="16" t="s">
        <v>100</v>
      </c>
      <c r="C17" s="17">
        <v>249038.74302348724</v>
      </c>
      <c r="D17" s="14">
        <f t="shared" si="0"/>
        <v>1.1686229222491972E-2</v>
      </c>
    </row>
    <row r="18" spans="1:4" ht="15.6" thickTop="1" thickBot="1" x14ac:dyDescent="0.35">
      <c r="A18" s="15">
        <v>14</v>
      </c>
      <c r="B18" s="16" t="s">
        <v>101</v>
      </c>
      <c r="C18" s="17">
        <v>3529732.6105976468</v>
      </c>
      <c r="D18" s="14">
        <f t="shared" si="0"/>
        <v>0.16563392458842763</v>
      </c>
    </row>
    <row r="19" spans="1:4" ht="15.6" thickTop="1" thickBot="1" x14ac:dyDescent="0.35">
      <c r="A19" s="15">
        <v>15</v>
      </c>
      <c r="B19" s="16" t="s">
        <v>102</v>
      </c>
      <c r="C19" s="17">
        <v>92668.859132551632</v>
      </c>
      <c r="D19" s="14">
        <f t="shared" si="0"/>
        <v>4.3485182926243813E-3</v>
      </c>
    </row>
    <row r="20" spans="1:4" ht="15.6" thickTop="1" thickBot="1" x14ac:dyDescent="0.35">
      <c r="A20" s="15">
        <v>16</v>
      </c>
      <c r="B20" s="16" t="s">
        <v>103</v>
      </c>
      <c r="C20" s="17">
        <v>1388961.5835439023</v>
      </c>
      <c r="D20" s="14">
        <f t="shared" si="0"/>
        <v>6.5177503104401041E-2</v>
      </c>
    </row>
    <row r="21" spans="1:4" ht="15.6" thickTop="1" thickBot="1" x14ac:dyDescent="0.35">
      <c r="A21" s="15">
        <v>17</v>
      </c>
      <c r="B21" s="16" t="s">
        <v>104</v>
      </c>
      <c r="C21" s="17">
        <v>988645.00568214967</v>
      </c>
      <c r="D21" s="14">
        <f t="shared" si="0"/>
        <v>4.6392509116478499E-2</v>
      </c>
    </row>
    <row r="22" spans="1:4" ht="15.6" thickTop="1" thickBot="1" x14ac:dyDescent="0.35">
      <c r="A22" s="15">
        <v>18</v>
      </c>
      <c r="B22" s="16" t="s">
        <v>105</v>
      </c>
      <c r="C22" s="17">
        <v>1400835.7078728662</v>
      </c>
      <c r="D22" s="14">
        <f t="shared" si="0"/>
        <v>6.5734700498830373E-2</v>
      </c>
    </row>
    <row r="23" spans="1:4" ht="15.6" thickTop="1" thickBot="1" x14ac:dyDescent="0.35">
      <c r="A23" s="31"/>
      <c r="B23" s="18" t="s">
        <v>106</v>
      </c>
      <c r="C23" s="19">
        <f>SUM(C5:C22)</f>
        <v>21310444.822028078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D20D9B-52DA-4BA8-A8D5-73346744107A}">
  <dimension ref="A1:D23"/>
  <sheetViews>
    <sheetView workbookViewId="0">
      <selection activeCell="A2" sqref="A2:D2"/>
    </sheetView>
  </sheetViews>
  <sheetFormatPr defaultColWidth="8.88671875" defaultRowHeight="14.4" x14ac:dyDescent="0.3"/>
  <cols>
    <col min="1" max="1" width="8.109375" style="1" customWidth="1"/>
    <col min="2" max="2" width="42.6640625" style="1" customWidth="1"/>
    <col min="3" max="3" width="18.33203125" style="1" customWidth="1"/>
    <col min="4" max="4" width="17.33203125" style="1" customWidth="1"/>
    <col min="5" max="16384" width="8.88671875" style="1"/>
  </cols>
  <sheetData>
    <row r="1" spans="1:4" x14ac:dyDescent="0.3">
      <c r="A1" s="47" t="s">
        <v>2</v>
      </c>
      <c r="B1" s="48"/>
      <c r="C1" s="48"/>
      <c r="D1" s="49"/>
    </row>
    <row r="2" spans="1:4" x14ac:dyDescent="0.3">
      <c r="A2" s="50" t="s">
        <v>188</v>
      </c>
      <c r="B2" s="56"/>
      <c r="C2" s="56"/>
      <c r="D2" s="52"/>
    </row>
    <row r="3" spans="1:4" ht="15" thickBot="1" x14ac:dyDescent="0.35">
      <c r="A3" s="53" t="s">
        <v>143</v>
      </c>
      <c r="B3" s="54"/>
      <c r="C3" s="54"/>
      <c r="D3" s="55"/>
    </row>
    <row r="4" spans="1:4" ht="15" thickBot="1" x14ac:dyDescent="0.35">
      <c r="A4" s="5" t="s">
        <v>3</v>
      </c>
      <c r="B4" s="5" t="s">
        <v>85</v>
      </c>
      <c r="C4" s="5" t="s">
        <v>86</v>
      </c>
      <c r="D4" s="6" t="s">
        <v>87</v>
      </c>
    </row>
    <row r="5" spans="1:4" ht="15" thickBot="1" x14ac:dyDescent="0.35">
      <c r="A5" s="11">
        <v>1</v>
      </c>
      <c r="B5" s="12" t="s">
        <v>88</v>
      </c>
      <c r="C5" s="13">
        <v>1342751.4563129481</v>
      </c>
      <c r="D5" s="14">
        <f>C5/C$23</f>
        <v>1.6507767457701477E-2</v>
      </c>
    </row>
    <row r="6" spans="1:4" ht="15.6" thickTop="1" thickBot="1" x14ac:dyDescent="0.35">
      <c r="A6" s="15">
        <v>2</v>
      </c>
      <c r="B6" s="16" t="s">
        <v>89</v>
      </c>
      <c r="C6" s="17">
        <v>2158635.0006671841</v>
      </c>
      <c r="D6" s="14">
        <f t="shared" ref="D6:D23" si="0">C6/C$23</f>
        <v>2.6538228239883627E-2</v>
      </c>
    </row>
    <row r="7" spans="1:4" ht="15.6" thickTop="1" thickBot="1" x14ac:dyDescent="0.35">
      <c r="A7" s="15">
        <v>3</v>
      </c>
      <c r="B7" s="16" t="s">
        <v>90</v>
      </c>
      <c r="C7" s="17">
        <v>950933.56042482972</v>
      </c>
      <c r="D7" s="14">
        <f t="shared" si="0"/>
        <v>1.1690763774199626E-2</v>
      </c>
    </row>
    <row r="8" spans="1:4" ht="15.6" thickTop="1" thickBot="1" x14ac:dyDescent="0.35">
      <c r="A8" s="15">
        <v>4</v>
      </c>
      <c r="B8" s="16" t="s">
        <v>91</v>
      </c>
      <c r="C8" s="17">
        <v>36064.463377005923</v>
      </c>
      <c r="D8" s="14">
        <f t="shared" si="0"/>
        <v>4.4337600388768552E-4</v>
      </c>
    </row>
    <row r="9" spans="1:4" ht="15.6" thickTop="1" thickBot="1" x14ac:dyDescent="0.35">
      <c r="A9" s="15">
        <v>5</v>
      </c>
      <c r="B9" s="16" t="s">
        <v>92</v>
      </c>
      <c r="C9" s="17">
        <v>49211.348772253994</v>
      </c>
      <c r="D9" s="14">
        <f t="shared" si="0"/>
        <v>6.0500362743444111E-4</v>
      </c>
    </row>
    <row r="10" spans="1:4" ht="15.6" thickTop="1" thickBot="1" x14ac:dyDescent="0.35">
      <c r="A10" s="15">
        <v>6</v>
      </c>
      <c r="B10" s="16" t="s">
        <v>93</v>
      </c>
      <c r="C10" s="17">
        <v>1899424.5863575246</v>
      </c>
      <c r="D10" s="14">
        <f t="shared" si="0"/>
        <v>2.3351499063817085E-2</v>
      </c>
    </row>
    <row r="11" spans="1:4" ht="15.6" thickTop="1" thickBot="1" x14ac:dyDescent="0.35">
      <c r="A11" s="15">
        <v>7</v>
      </c>
      <c r="B11" s="16" t="s">
        <v>94</v>
      </c>
      <c r="C11" s="17">
        <v>1270455.7788755416</v>
      </c>
      <c r="D11" s="14">
        <f t="shared" si="0"/>
        <v>1.5618965419377302E-2</v>
      </c>
    </row>
    <row r="12" spans="1:4" ht="15.6" thickTop="1" thickBot="1" x14ac:dyDescent="0.35">
      <c r="A12" s="15">
        <v>8</v>
      </c>
      <c r="B12" s="16" t="s">
        <v>95</v>
      </c>
      <c r="C12" s="17">
        <v>18846.946003920315</v>
      </c>
      <c r="D12" s="14">
        <f t="shared" si="0"/>
        <v>2.3170408824197271E-4</v>
      </c>
    </row>
    <row r="13" spans="1:4" ht="15.6" thickTop="1" thickBot="1" x14ac:dyDescent="0.35">
      <c r="A13" s="15">
        <v>9</v>
      </c>
      <c r="B13" s="16" t="s">
        <v>96</v>
      </c>
      <c r="C13" s="17">
        <v>243229.67827910013</v>
      </c>
      <c r="D13" s="14">
        <f t="shared" si="0"/>
        <v>2.9902622327948772E-3</v>
      </c>
    </row>
    <row r="14" spans="1:4" ht="15.6" thickTop="1" thickBot="1" x14ac:dyDescent="0.35">
      <c r="A14" s="15">
        <v>10</v>
      </c>
      <c r="B14" s="16" t="s">
        <v>97</v>
      </c>
      <c r="C14" s="17">
        <v>2549458.0720096431</v>
      </c>
      <c r="D14" s="14">
        <f t="shared" si="0"/>
        <v>3.1343001564458108E-2</v>
      </c>
    </row>
    <row r="15" spans="1:4" ht="15.6" thickTop="1" thickBot="1" x14ac:dyDescent="0.35">
      <c r="A15" s="15">
        <v>11</v>
      </c>
      <c r="B15" s="16" t="s">
        <v>98</v>
      </c>
      <c r="C15" s="17">
        <v>0</v>
      </c>
      <c r="D15" s="14">
        <f t="shared" si="0"/>
        <v>0</v>
      </c>
    </row>
    <row r="16" spans="1:4" ht="15.6" thickTop="1" thickBot="1" x14ac:dyDescent="0.35">
      <c r="A16" s="15">
        <v>12</v>
      </c>
      <c r="B16" s="16" t="s">
        <v>99</v>
      </c>
      <c r="C16" s="17">
        <v>11002776.240908533</v>
      </c>
      <c r="D16" s="14">
        <f t="shared" si="0"/>
        <v>0.13526797585666445</v>
      </c>
    </row>
    <row r="17" spans="1:4" ht="15.6" thickTop="1" thickBot="1" x14ac:dyDescent="0.35">
      <c r="A17" s="15">
        <v>13</v>
      </c>
      <c r="B17" s="16" t="s">
        <v>100</v>
      </c>
      <c r="C17" s="17">
        <v>5239243.5152951572</v>
      </c>
      <c r="D17" s="14">
        <f t="shared" si="0"/>
        <v>6.4411185851363933E-2</v>
      </c>
    </row>
    <row r="18" spans="1:4" ht="15.6" thickTop="1" thickBot="1" x14ac:dyDescent="0.35">
      <c r="A18" s="15">
        <v>14</v>
      </c>
      <c r="B18" s="16" t="s">
        <v>101</v>
      </c>
      <c r="C18" s="17">
        <v>8225663.8282264834</v>
      </c>
      <c r="D18" s="14">
        <f t="shared" si="0"/>
        <v>0.10112619504018028</v>
      </c>
    </row>
    <row r="19" spans="1:4" ht="15.6" thickTop="1" thickBot="1" x14ac:dyDescent="0.35">
      <c r="A19" s="15">
        <v>15</v>
      </c>
      <c r="B19" s="16" t="s">
        <v>102</v>
      </c>
      <c r="C19" s="17">
        <v>344044.05154327053</v>
      </c>
      <c r="D19" s="14">
        <f t="shared" si="0"/>
        <v>4.2296727152147679E-3</v>
      </c>
    </row>
    <row r="20" spans="1:4" ht="15.6" thickTop="1" thickBot="1" x14ac:dyDescent="0.35">
      <c r="A20" s="15">
        <v>16</v>
      </c>
      <c r="B20" s="16" t="s">
        <v>103</v>
      </c>
      <c r="C20" s="17">
        <v>2886931.0959819374</v>
      </c>
      <c r="D20" s="14">
        <f t="shared" si="0"/>
        <v>3.5491890159432431E-2</v>
      </c>
    </row>
    <row r="21" spans="1:4" ht="15.6" thickTop="1" thickBot="1" x14ac:dyDescent="0.35">
      <c r="A21" s="15">
        <v>17</v>
      </c>
      <c r="B21" s="16" t="s">
        <v>104</v>
      </c>
      <c r="C21" s="17">
        <v>38963629.872797906</v>
      </c>
      <c r="D21" s="14">
        <f t="shared" si="0"/>
        <v>0.47901831587974131</v>
      </c>
    </row>
    <row r="22" spans="1:4" ht="15.6" thickTop="1" thickBot="1" x14ac:dyDescent="0.35">
      <c r="A22" s="15">
        <v>18</v>
      </c>
      <c r="B22" s="16" t="s">
        <v>105</v>
      </c>
      <c r="C22" s="17">
        <v>4159285.1564242314</v>
      </c>
      <c r="D22" s="14">
        <f t="shared" si="0"/>
        <v>5.113419302560665E-2</v>
      </c>
    </row>
    <row r="23" spans="1:4" ht="15.6" thickTop="1" thickBot="1" x14ac:dyDescent="0.35">
      <c r="A23" s="31"/>
      <c r="B23" s="18" t="s">
        <v>106</v>
      </c>
      <c r="C23" s="19">
        <f>SUM(C5:C22)</f>
        <v>81340584.652257472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63ED99-46B0-4C90-B6B8-50CFDA531E13}">
  <dimension ref="A1:D23"/>
  <sheetViews>
    <sheetView workbookViewId="0">
      <selection activeCell="A2" sqref="A2:D2"/>
    </sheetView>
  </sheetViews>
  <sheetFormatPr defaultColWidth="8.88671875" defaultRowHeight="14.4" x14ac:dyDescent="0.3"/>
  <cols>
    <col min="1" max="1" width="8.109375" style="1" customWidth="1"/>
    <col min="2" max="2" width="42.6640625" style="1" customWidth="1"/>
    <col min="3" max="3" width="18.33203125" style="1" customWidth="1"/>
    <col min="4" max="4" width="17.33203125" style="1" customWidth="1"/>
    <col min="5" max="16384" width="8.88671875" style="1"/>
  </cols>
  <sheetData>
    <row r="1" spans="1:4" x14ac:dyDescent="0.3">
      <c r="A1" s="47" t="s">
        <v>2</v>
      </c>
      <c r="B1" s="48"/>
      <c r="C1" s="48"/>
      <c r="D1" s="49"/>
    </row>
    <row r="2" spans="1:4" x14ac:dyDescent="0.3">
      <c r="A2" s="50" t="s">
        <v>188</v>
      </c>
      <c r="B2" s="56"/>
      <c r="C2" s="56"/>
      <c r="D2" s="52"/>
    </row>
    <row r="3" spans="1:4" ht="15" thickBot="1" x14ac:dyDescent="0.35">
      <c r="A3" s="53" t="s">
        <v>144</v>
      </c>
      <c r="B3" s="54"/>
      <c r="C3" s="54"/>
      <c r="D3" s="55"/>
    </row>
    <row r="4" spans="1:4" ht="15" thickBot="1" x14ac:dyDescent="0.35">
      <c r="A4" s="5" t="s">
        <v>3</v>
      </c>
      <c r="B4" s="5" t="s">
        <v>85</v>
      </c>
      <c r="C4" s="5" t="s">
        <v>86</v>
      </c>
      <c r="D4" s="6" t="s">
        <v>87</v>
      </c>
    </row>
    <row r="5" spans="1:4" ht="15" thickBot="1" x14ac:dyDescent="0.35">
      <c r="A5" s="11">
        <v>1</v>
      </c>
      <c r="B5" s="12" t="s">
        <v>88</v>
      </c>
      <c r="C5" s="13">
        <v>575270.50576613168</v>
      </c>
      <c r="D5" s="14">
        <f>C5/C$23</f>
        <v>1.4241994797363986E-2</v>
      </c>
    </row>
    <row r="6" spans="1:4" ht="15.6" thickTop="1" thickBot="1" x14ac:dyDescent="0.35">
      <c r="A6" s="15">
        <v>2</v>
      </c>
      <c r="B6" s="16" t="s">
        <v>89</v>
      </c>
      <c r="C6" s="17">
        <v>1099423.8577560021</v>
      </c>
      <c r="D6" s="14">
        <f t="shared" ref="D6:D23" si="0">C6/C$23</f>
        <v>2.7218480185084208E-2</v>
      </c>
    </row>
    <row r="7" spans="1:4" ht="15.6" thickTop="1" thickBot="1" x14ac:dyDescent="0.35">
      <c r="A7" s="15">
        <v>3</v>
      </c>
      <c r="B7" s="16" t="s">
        <v>90</v>
      </c>
      <c r="C7" s="17">
        <v>568761.8148844114</v>
      </c>
      <c r="D7" s="14">
        <f t="shared" si="0"/>
        <v>1.4080858878268569E-2</v>
      </c>
    </row>
    <row r="8" spans="1:4" ht="15.6" thickTop="1" thickBot="1" x14ac:dyDescent="0.35">
      <c r="A8" s="15">
        <v>4</v>
      </c>
      <c r="B8" s="16" t="s">
        <v>91</v>
      </c>
      <c r="C8" s="17">
        <v>67955.880819441867</v>
      </c>
      <c r="D8" s="14">
        <f t="shared" si="0"/>
        <v>1.6823864449505344E-3</v>
      </c>
    </row>
    <row r="9" spans="1:4" ht="15.6" thickTop="1" thickBot="1" x14ac:dyDescent="0.35">
      <c r="A9" s="15">
        <v>5</v>
      </c>
      <c r="B9" s="16" t="s">
        <v>92</v>
      </c>
      <c r="C9" s="17">
        <v>36195.974842268755</v>
      </c>
      <c r="D9" s="14">
        <f t="shared" si="0"/>
        <v>8.9610518916240071E-4</v>
      </c>
    </row>
    <row r="10" spans="1:4" ht="15.6" thickTop="1" thickBot="1" x14ac:dyDescent="0.35">
      <c r="A10" s="15">
        <v>6</v>
      </c>
      <c r="B10" s="16" t="s">
        <v>93</v>
      </c>
      <c r="C10" s="17">
        <v>621877.32037141174</v>
      </c>
      <c r="D10" s="14">
        <f t="shared" si="0"/>
        <v>1.5395841560715964E-2</v>
      </c>
    </row>
    <row r="11" spans="1:4" ht="15.6" thickTop="1" thickBot="1" x14ac:dyDescent="0.35">
      <c r="A11" s="15">
        <v>7</v>
      </c>
      <c r="B11" s="16" t="s">
        <v>94</v>
      </c>
      <c r="C11" s="17">
        <v>395376.69556228374</v>
      </c>
      <c r="D11" s="14">
        <f t="shared" si="0"/>
        <v>9.7883565813926786E-3</v>
      </c>
    </row>
    <row r="12" spans="1:4" ht="15.6" thickTop="1" thickBot="1" x14ac:dyDescent="0.35">
      <c r="A12" s="15">
        <v>8</v>
      </c>
      <c r="B12" s="16" t="s">
        <v>95</v>
      </c>
      <c r="C12" s="17">
        <v>503.05634649643059</v>
      </c>
      <c r="D12" s="14">
        <f t="shared" si="0"/>
        <v>1.2454185983412364E-5</v>
      </c>
    </row>
    <row r="13" spans="1:4" ht="15.6" thickTop="1" thickBot="1" x14ac:dyDescent="0.35">
      <c r="A13" s="15">
        <v>9</v>
      </c>
      <c r="B13" s="16" t="s">
        <v>96</v>
      </c>
      <c r="C13" s="17">
        <v>114281.60624337362</v>
      </c>
      <c r="D13" s="14">
        <f t="shared" si="0"/>
        <v>2.8292742722572403E-3</v>
      </c>
    </row>
    <row r="14" spans="1:4" ht="15.6" thickTop="1" thickBot="1" x14ac:dyDescent="0.35">
      <c r="A14" s="15">
        <v>10</v>
      </c>
      <c r="B14" s="16" t="s">
        <v>97</v>
      </c>
      <c r="C14" s="17">
        <v>1342756.708027395</v>
      </c>
      <c r="D14" s="14">
        <f t="shared" si="0"/>
        <v>3.3242681239816878E-2</v>
      </c>
    </row>
    <row r="15" spans="1:4" ht="15.6" thickTop="1" thickBot="1" x14ac:dyDescent="0.35">
      <c r="A15" s="15">
        <v>11</v>
      </c>
      <c r="B15" s="16" t="s">
        <v>98</v>
      </c>
      <c r="C15" s="17">
        <v>71000.2088510756</v>
      </c>
      <c r="D15" s="14">
        <f t="shared" si="0"/>
        <v>1.757754995142856E-3</v>
      </c>
    </row>
    <row r="16" spans="1:4" ht="15.6" thickTop="1" thickBot="1" x14ac:dyDescent="0.35">
      <c r="A16" s="15">
        <v>12</v>
      </c>
      <c r="B16" s="16" t="s">
        <v>99</v>
      </c>
      <c r="C16" s="17">
        <v>2928787.3414824312</v>
      </c>
      <c r="D16" s="14">
        <f t="shared" si="0"/>
        <v>7.2508104729665443E-2</v>
      </c>
    </row>
    <row r="17" spans="1:4" ht="15.6" thickTop="1" thickBot="1" x14ac:dyDescent="0.35">
      <c r="A17" s="15">
        <v>13</v>
      </c>
      <c r="B17" s="16" t="s">
        <v>100</v>
      </c>
      <c r="C17" s="17">
        <v>758982.76639777026</v>
      </c>
      <c r="D17" s="14">
        <f t="shared" si="0"/>
        <v>1.8790166542486351E-2</v>
      </c>
    </row>
    <row r="18" spans="1:4" ht="15.6" thickTop="1" thickBot="1" x14ac:dyDescent="0.35">
      <c r="A18" s="15">
        <v>14</v>
      </c>
      <c r="B18" s="16" t="s">
        <v>101</v>
      </c>
      <c r="C18" s="17">
        <v>6089419.7826622082</v>
      </c>
      <c r="D18" s="14">
        <f t="shared" si="0"/>
        <v>0.1507560078160822</v>
      </c>
    </row>
    <row r="19" spans="1:4" ht="15.6" thickTop="1" thickBot="1" x14ac:dyDescent="0.35">
      <c r="A19" s="15">
        <v>15</v>
      </c>
      <c r="B19" s="16" t="s">
        <v>102</v>
      </c>
      <c r="C19" s="17">
        <v>101552.86818420936</v>
      </c>
      <c r="D19" s="14">
        <f t="shared" si="0"/>
        <v>2.5141483977363511E-3</v>
      </c>
    </row>
    <row r="20" spans="1:4" ht="15.6" thickTop="1" thickBot="1" x14ac:dyDescent="0.35">
      <c r="A20" s="15">
        <v>16</v>
      </c>
      <c r="B20" s="16" t="s">
        <v>103</v>
      </c>
      <c r="C20" s="17">
        <v>2359767.5732690878</v>
      </c>
      <c r="D20" s="14">
        <f t="shared" si="0"/>
        <v>5.8420859690570294E-2</v>
      </c>
    </row>
    <row r="21" spans="1:4" ht="15.6" thickTop="1" thickBot="1" x14ac:dyDescent="0.35">
      <c r="A21" s="15">
        <v>17</v>
      </c>
      <c r="B21" s="16" t="s">
        <v>104</v>
      </c>
      <c r="C21" s="17">
        <v>20259115.332004022</v>
      </c>
      <c r="D21" s="14">
        <f t="shared" si="0"/>
        <v>0.50155572424722261</v>
      </c>
    </row>
    <row r="22" spans="1:4" ht="15.6" thickTop="1" thickBot="1" x14ac:dyDescent="0.35">
      <c r="A22" s="15">
        <v>18</v>
      </c>
      <c r="B22" s="16" t="s">
        <v>105</v>
      </c>
      <c r="C22" s="17">
        <v>3001522.0275434502</v>
      </c>
      <c r="D22" s="14">
        <f t="shared" si="0"/>
        <v>7.4308800246097956E-2</v>
      </c>
    </row>
    <row r="23" spans="1:4" ht="15.6" thickTop="1" thickBot="1" x14ac:dyDescent="0.35">
      <c r="A23" s="31"/>
      <c r="B23" s="18" t="s">
        <v>106</v>
      </c>
      <c r="C23" s="19">
        <f>SUM(C5:C22)</f>
        <v>40392551.321013473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78A3E0-A38E-4A9B-B5E1-484727C85189}">
  <dimension ref="A1:D23"/>
  <sheetViews>
    <sheetView workbookViewId="0">
      <selection activeCell="A2" sqref="A2:D2"/>
    </sheetView>
  </sheetViews>
  <sheetFormatPr defaultColWidth="8.88671875" defaultRowHeight="14.4" x14ac:dyDescent="0.3"/>
  <cols>
    <col min="1" max="1" width="8.109375" style="1" customWidth="1"/>
    <col min="2" max="2" width="42.6640625" style="1" customWidth="1"/>
    <col min="3" max="3" width="18.33203125" style="1" customWidth="1"/>
    <col min="4" max="4" width="17.33203125" style="1" customWidth="1"/>
    <col min="5" max="16384" width="8.88671875" style="1"/>
  </cols>
  <sheetData>
    <row r="1" spans="1:4" x14ac:dyDescent="0.3">
      <c r="A1" s="47" t="s">
        <v>2</v>
      </c>
      <c r="B1" s="48"/>
      <c r="C1" s="48"/>
      <c r="D1" s="49"/>
    </row>
    <row r="2" spans="1:4" x14ac:dyDescent="0.3">
      <c r="A2" s="50" t="s">
        <v>188</v>
      </c>
      <c r="B2" s="56"/>
      <c r="C2" s="56"/>
      <c r="D2" s="52"/>
    </row>
    <row r="3" spans="1:4" ht="15" thickBot="1" x14ac:dyDescent="0.35">
      <c r="A3" s="53" t="s">
        <v>145</v>
      </c>
      <c r="B3" s="54"/>
      <c r="C3" s="54"/>
      <c r="D3" s="55"/>
    </row>
    <row r="4" spans="1:4" ht="15" thickBot="1" x14ac:dyDescent="0.35">
      <c r="A4" s="5" t="s">
        <v>3</v>
      </c>
      <c r="B4" s="5" t="s">
        <v>85</v>
      </c>
      <c r="C4" s="5" t="s">
        <v>86</v>
      </c>
      <c r="D4" s="6" t="s">
        <v>87</v>
      </c>
    </row>
    <row r="5" spans="1:4" ht="15" thickBot="1" x14ac:dyDescent="0.35">
      <c r="A5" s="11">
        <v>1</v>
      </c>
      <c r="B5" s="12" t="s">
        <v>88</v>
      </c>
      <c r="C5" s="13">
        <v>122265.18445415188</v>
      </c>
      <c r="D5" s="14">
        <f>C5/C$23</f>
        <v>2.4463220333046379E-2</v>
      </c>
    </row>
    <row r="6" spans="1:4" ht="15.6" thickTop="1" thickBot="1" x14ac:dyDescent="0.35">
      <c r="A6" s="15">
        <v>2</v>
      </c>
      <c r="B6" s="16" t="s">
        <v>89</v>
      </c>
      <c r="C6" s="17">
        <v>16450.423248548101</v>
      </c>
      <c r="D6" s="14">
        <f t="shared" ref="D6:D23" si="0">C6/C$23</f>
        <v>3.291454802098694E-3</v>
      </c>
    </row>
    <row r="7" spans="1:4" ht="15.6" thickTop="1" thickBot="1" x14ac:dyDescent="0.35">
      <c r="A7" s="15">
        <v>3</v>
      </c>
      <c r="B7" s="16" t="s">
        <v>90</v>
      </c>
      <c r="C7" s="17">
        <v>188065.30140141072</v>
      </c>
      <c r="D7" s="14">
        <f t="shared" si="0"/>
        <v>3.7628724200785814E-2</v>
      </c>
    </row>
    <row r="8" spans="1:4" ht="15.6" thickTop="1" thickBot="1" x14ac:dyDescent="0.35">
      <c r="A8" s="15">
        <v>4</v>
      </c>
      <c r="B8" s="16" t="s">
        <v>91</v>
      </c>
      <c r="C8" s="17">
        <v>4537.965700555199</v>
      </c>
      <c r="D8" s="14">
        <f t="shared" si="0"/>
        <v>9.0797110634644948E-4</v>
      </c>
    </row>
    <row r="9" spans="1:4" ht="15.6" thickTop="1" thickBot="1" x14ac:dyDescent="0.35">
      <c r="A9" s="15">
        <v>5</v>
      </c>
      <c r="B9" s="16" t="s">
        <v>92</v>
      </c>
      <c r="C9" s="17">
        <v>201168.96526932481</v>
      </c>
      <c r="D9" s="14">
        <f t="shared" si="0"/>
        <v>4.0250548375853137E-2</v>
      </c>
    </row>
    <row r="10" spans="1:4" ht="15.6" thickTop="1" thickBot="1" x14ac:dyDescent="0.35">
      <c r="A10" s="15">
        <v>6</v>
      </c>
      <c r="B10" s="16" t="s">
        <v>93</v>
      </c>
      <c r="C10" s="17">
        <v>75715.624159915111</v>
      </c>
      <c r="D10" s="14">
        <f t="shared" si="0"/>
        <v>1.5149431170839202E-2</v>
      </c>
    </row>
    <row r="11" spans="1:4" ht="15.6" thickTop="1" thickBot="1" x14ac:dyDescent="0.35">
      <c r="A11" s="15">
        <v>7</v>
      </c>
      <c r="B11" s="16" t="s">
        <v>94</v>
      </c>
      <c r="C11" s="17">
        <v>31225.858569334621</v>
      </c>
      <c r="D11" s="14">
        <f t="shared" si="0"/>
        <v>6.2477725092430205E-3</v>
      </c>
    </row>
    <row r="12" spans="1:4" ht="15.6" thickTop="1" thickBot="1" x14ac:dyDescent="0.35">
      <c r="A12" s="15">
        <v>8</v>
      </c>
      <c r="B12" s="16" t="s">
        <v>95</v>
      </c>
      <c r="C12" s="17">
        <v>51.833354573927231</v>
      </c>
      <c r="D12" s="14">
        <f t="shared" si="0"/>
        <v>1.037098810429055E-5</v>
      </c>
    </row>
    <row r="13" spans="1:4" ht="15.6" thickTop="1" thickBot="1" x14ac:dyDescent="0.35">
      <c r="A13" s="15">
        <v>9</v>
      </c>
      <c r="B13" s="16" t="s">
        <v>96</v>
      </c>
      <c r="C13" s="17">
        <v>781.00818616607864</v>
      </c>
      <c r="D13" s="14">
        <f t="shared" si="0"/>
        <v>1.5626668724536395E-4</v>
      </c>
    </row>
    <row r="14" spans="1:4" ht="15.6" thickTop="1" thickBot="1" x14ac:dyDescent="0.35">
      <c r="A14" s="15">
        <v>10</v>
      </c>
      <c r="B14" s="16" t="s">
        <v>97</v>
      </c>
      <c r="C14" s="17">
        <v>388972.57183084561</v>
      </c>
      <c r="D14" s="14">
        <f t="shared" si="0"/>
        <v>7.7826911812151262E-2</v>
      </c>
    </row>
    <row r="15" spans="1:4" ht="15.6" thickTop="1" thickBot="1" x14ac:dyDescent="0.35">
      <c r="A15" s="15">
        <v>11</v>
      </c>
      <c r="B15" s="16" t="s">
        <v>98</v>
      </c>
      <c r="C15" s="17">
        <v>0</v>
      </c>
      <c r="D15" s="14">
        <f t="shared" si="0"/>
        <v>0</v>
      </c>
    </row>
    <row r="16" spans="1:4" ht="15.6" thickTop="1" thickBot="1" x14ac:dyDescent="0.35">
      <c r="A16" s="15">
        <v>12</v>
      </c>
      <c r="B16" s="16" t="s">
        <v>99</v>
      </c>
      <c r="C16" s="17">
        <v>0</v>
      </c>
      <c r="D16" s="14">
        <f t="shared" si="0"/>
        <v>0</v>
      </c>
    </row>
    <row r="17" spans="1:4" ht="15.6" thickTop="1" thickBot="1" x14ac:dyDescent="0.35">
      <c r="A17" s="15">
        <v>13</v>
      </c>
      <c r="B17" s="16" t="s">
        <v>100</v>
      </c>
      <c r="C17" s="17">
        <v>161472.76581845124</v>
      </c>
      <c r="D17" s="14">
        <f t="shared" si="0"/>
        <v>3.2308002197342076E-2</v>
      </c>
    </row>
    <row r="18" spans="1:4" ht="15.6" thickTop="1" thickBot="1" x14ac:dyDescent="0.35">
      <c r="A18" s="15">
        <v>14</v>
      </c>
      <c r="B18" s="16" t="s">
        <v>101</v>
      </c>
      <c r="C18" s="17">
        <v>1955982.9990281658</v>
      </c>
      <c r="D18" s="14">
        <f t="shared" si="0"/>
        <v>0.39135951322972046</v>
      </c>
    </row>
    <row r="19" spans="1:4" ht="15.6" thickTop="1" thickBot="1" x14ac:dyDescent="0.35">
      <c r="A19" s="15">
        <v>15</v>
      </c>
      <c r="B19" s="16" t="s">
        <v>102</v>
      </c>
      <c r="C19" s="17">
        <v>6806.3775583700235</v>
      </c>
      <c r="D19" s="14">
        <f t="shared" si="0"/>
        <v>1.3618424134692738E-3</v>
      </c>
    </row>
    <row r="20" spans="1:4" ht="15.6" thickTop="1" thickBot="1" x14ac:dyDescent="0.35">
      <c r="A20" s="15">
        <v>16</v>
      </c>
      <c r="B20" s="16" t="s">
        <v>103</v>
      </c>
      <c r="C20" s="17">
        <v>982939.89813760866</v>
      </c>
      <c r="D20" s="14">
        <f t="shared" si="0"/>
        <v>0.19666984849067501</v>
      </c>
    </row>
    <row r="21" spans="1:4" ht="15.6" thickTop="1" thickBot="1" x14ac:dyDescent="0.35">
      <c r="A21" s="15">
        <v>17</v>
      </c>
      <c r="B21" s="16" t="s">
        <v>104</v>
      </c>
      <c r="C21" s="17">
        <v>459083.17230759811</v>
      </c>
      <c r="D21" s="14">
        <f t="shared" si="0"/>
        <v>9.185487140508132E-2</v>
      </c>
    </row>
    <row r="22" spans="1:4" ht="15.6" thickTop="1" thickBot="1" x14ac:dyDescent="0.35">
      <c r="A22" s="15">
        <v>18</v>
      </c>
      <c r="B22" s="16" t="s">
        <v>105</v>
      </c>
      <c r="C22" s="17">
        <v>402398.67287402618</v>
      </c>
      <c r="D22" s="14">
        <f t="shared" si="0"/>
        <v>8.0513250277998286E-2</v>
      </c>
    </row>
    <row r="23" spans="1:4" ht="15.6" thickTop="1" thickBot="1" x14ac:dyDescent="0.35">
      <c r="A23" s="31"/>
      <c r="B23" s="18" t="s">
        <v>106</v>
      </c>
      <c r="C23" s="19">
        <f>SUM(C5:C22)</f>
        <v>4997918.621899046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33A24D-6C8F-4127-A4CF-216AE99320F2}">
  <dimension ref="A1:D23"/>
  <sheetViews>
    <sheetView workbookViewId="0">
      <selection activeCell="A2" sqref="A2:D2"/>
    </sheetView>
  </sheetViews>
  <sheetFormatPr defaultColWidth="8.88671875" defaultRowHeight="14.4" x14ac:dyDescent="0.3"/>
  <cols>
    <col min="1" max="1" width="8.109375" style="1" customWidth="1"/>
    <col min="2" max="2" width="42.6640625" style="1" customWidth="1"/>
    <col min="3" max="3" width="18.33203125" style="1" customWidth="1"/>
    <col min="4" max="4" width="17.33203125" style="1" customWidth="1"/>
    <col min="5" max="16384" width="8.88671875" style="1"/>
  </cols>
  <sheetData>
    <row r="1" spans="1:4" x14ac:dyDescent="0.3">
      <c r="A1" s="47" t="s">
        <v>2</v>
      </c>
      <c r="B1" s="48"/>
      <c r="C1" s="48"/>
      <c r="D1" s="49"/>
    </row>
    <row r="2" spans="1:4" x14ac:dyDescent="0.3">
      <c r="A2" s="50" t="s">
        <v>188</v>
      </c>
      <c r="B2" s="56"/>
      <c r="C2" s="56"/>
      <c r="D2" s="52"/>
    </row>
    <row r="3" spans="1:4" ht="15" thickBot="1" x14ac:dyDescent="0.35">
      <c r="A3" s="53" t="s">
        <v>108</v>
      </c>
      <c r="B3" s="54"/>
      <c r="C3" s="54"/>
      <c r="D3" s="55"/>
    </row>
    <row r="4" spans="1:4" ht="15" thickBot="1" x14ac:dyDescent="0.35">
      <c r="A4" s="5" t="s">
        <v>3</v>
      </c>
      <c r="B4" s="5" t="s">
        <v>85</v>
      </c>
      <c r="C4" s="5" t="s">
        <v>86</v>
      </c>
      <c r="D4" s="6" t="s">
        <v>87</v>
      </c>
    </row>
    <row r="5" spans="1:4" ht="15" thickBot="1" x14ac:dyDescent="0.35">
      <c r="A5" s="11">
        <v>1</v>
      </c>
      <c r="B5" s="12" t="s">
        <v>88</v>
      </c>
      <c r="C5" s="13">
        <v>1697127.45112525</v>
      </c>
      <c r="D5" s="14">
        <f>C5/C$23</f>
        <v>4.0369596814137793E-2</v>
      </c>
    </row>
    <row r="6" spans="1:4" ht="15.6" thickTop="1" thickBot="1" x14ac:dyDescent="0.35">
      <c r="A6" s="15">
        <v>2</v>
      </c>
      <c r="B6" s="16" t="s">
        <v>89</v>
      </c>
      <c r="C6" s="17">
        <v>2276617.5446094899</v>
      </c>
      <c r="D6" s="14">
        <f t="shared" ref="D6:D23" si="0">C6/C$23</f>
        <v>5.4153936591468568E-2</v>
      </c>
    </row>
    <row r="7" spans="1:4" ht="15.6" thickTop="1" thickBot="1" x14ac:dyDescent="0.35">
      <c r="A7" s="15">
        <v>3</v>
      </c>
      <c r="B7" s="16" t="s">
        <v>90</v>
      </c>
      <c r="C7" s="17">
        <v>493909.79727331962</v>
      </c>
      <c r="D7" s="14">
        <f t="shared" si="0"/>
        <v>1.1748639953502778E-2</v>
      </c>
    </row>
    <row r="8" spans="1:4" ht="15.6" thickTop="1" thickBot="1" x14ac:dyDescent="0.35">
      <c r="A8" s="15">
        <v>4</v>
      </c>
      <c r="B8" s="16" t="s">
        <v>91</v>
      </c>
      <c r="C8" s="17">
        <v>11147.60168403181</v>
      </c>
      <c r="D8" s="14">
        <f t="shared" si="0"/>
        <v>2.651681729210067E-4</v>
      </c>
    </row>
    <row r="9" spans="1:4" ht="15.6" thickTop="1" thickBot="1" x14ac:dyDescent="0.35">
      <c r="A9" s="15">
        <v>5</v>
      </c>
      <c r="B9" s="16" t="s">
        <v>92</v>
      </c>
      <c r="C9" s="17">
        <v>200053.82801570944</v>
      </c>
      <c r="D9" s="14">
        <f t="shared" si="0"/>
        <v>4.7586834876569492E-3</v>
      </c>
    </row>
    <row r="10" spans="1:4" ht="15.6" thickTop="1" thickBot="1" x14ac:dyDescent="0.35">
      <c r="A10" s="15">
        <v>6</v>
      </c>
      <c r="B10" s="16" t="s">
        <v>93</v>
      </c>
      <c r="C10" s="17">
        <v>1034045.7139282728</v>
      </c>
      <c r="D10" s="14">
        <f t="shared" si="0"/>
        <v>2.4596861320576733E-2</v>
      </c>
    </row>
    <row r="11" spans="1:4" ht="15.6" thickTop="1" thickBot="1" x14ac:dyDescent="0.35">
      <c r="A11" s="15">
        <v>7</v>
      </c>
      <c r="B11" s="16" t="s">
        <v>94</v>
      </c>
      <c r="C11" s="17">
        <v>1501672.28838929</v>
      </c>
      <c r="D11" s="14">
        <f t="shared" si="0"/>
        <v>3.5720301848305512E-2</v>
      </c>
    </row>
    <row r="12" spans="1:4" ht="15.6" thickTop="1" thickBot="1" x14ac:dyDescent="0.35">
      <c r="A12" s="15">
        <v>8</v>
      </c>
      <c r="B12" s="16" t="s">
        <v>95</v>
      </c>
      <c r="C12" s="17">
        <v>93471.934005263916</v>
      </c>
      <c r="D12" s="14">
        <f t="shared" si="0"/>
        <v>2.2234183335661083E-3</v>
      </c>
    </row>
    <row r="13" spans="1:4" ht="15.6" thickTop="1" thickBot="1" x14ac:dyDescent="0.35">
      <c r="A13" s="15">
        <v>9</v>
      </c>
      <c r="B13" s="16" t="s">
        <v>96</v>
      </c>
      <c r="C13" s="17">
        <v>370816.40903267311</v>
      </c>
      <c r="D13" s="14">
        <f t="shared" si="0"/>
        <v>8.8206156318961296E-3</v>
      </c>
    </row>
    <row r="14" spans="1:4" ht="15.6" thickTop="1" thickBot="1" x14ac:dyDescent="0.35">
      <c r="A14" s="15">
        <v>10</v>
      </c>
      <c r="B14" s="16" t="s">
        <v>97</v>
      </c>
      <c r="C14" s="17">
        <v>2509979.9578637769</v>
      </c>
      <c r="D14" s="14">
        <f t="shared" si="0"/>
        <v>5.9704931909117527E-2</v>
      </c>
    </row>
    <row r="15" spans="1:4" ht="15.6" thickTop="1" thickBot="1" x14ac:dyDescent="0.35">
      <c r="A15" s="15">
        <v>11</v>
      </c>
      <c r="B15" s="16" t="s">
        <v>98</v>
      </c>
      <c r="C15" s="17">
        <v>276933.70797352388</v>
      </c>
      <c r="D15" s="14">
        <f t="shared" si="0"/>
        <v>6.5874263760938127E-3</v>
      </c>
    </row>
    <row r="16" spans="1:4" ht="15.6" thickTop="1" thickBot="1" x14ac:dyDescent="0.35">
      <c r="A16" s="15">
        <v>12</v>
      </c>
      <c r="B16" s="16" t="s">
        <v>99</v>
      </c>
      <c r="C16" s="17">
        <v>1960736.8395495247</v>
      </c>
      <c r="D16" s="14">
        <f t="shared" si="0"/>
        <v>4.6640077395931193E-2</v>
      </c>
    </row>
    <row r="17" spans="1:4" ht="15.6" thickTop="1" thickBot="1" x14ac:dyDescent="0.35">
      <c r="A17" s="15">
        <v>13</v>
      </c>
      <c r="B17" s="16" t="s">
        <v>100</v>
      </c>
      <c r="C17" s="17">
        <v>1526262.7996326864</v>
      </c>
      <c r="D17" s="14">
        <f t="shared" si="0"/>
        <v>3.6305236717923718E-2</v>
      </c>
    </row>
    <row r="18" spans="1:4" ht="15.6" thickTop="1" thickBot="1" x14ac:dyDescent="0.35">
      <c r="A18" s="15">
        <v>14</v>
      </c>
      <c r="B18" s="16" t="s">
        <v>101</v>
      </c>
      <c r="C18" s="17">
        <v>7397688.5614162702</v>
      </c>
      <c r="D18" s="14">
        <f t="shared" si="0"/>
        <v>0.1759689317280943</v>
      </c>
    </row>
    <row r="19" spans="1:4" ht="15.6" thickTop="1" thickBot="1" x14ac:dyDescent="0.35">
      <c r="A19" s="15">
        <v>15</v>
      </c>
      <c r="B19" s="16" t="s">
        <v>102</v>
      </c>
      <c r="C19" s="17">
        <v>195510.42140287059</v>
      </c>
      <c r="D19" s="14">
        <f t="shared" si="0"/>
        <v>4.6506094045930162E-3</v>
      </c>
    </row>
    <row r="20" spans="1:4" ht="15.6" thickTop="1" thickBot="1" x14ac:dyDescent="0.35">
      <c r="A20" s="15">
        <v>16</v>
      </c>
      <c r="B20" s="16" t="s">
        <v>103</v>
      </c>
      <c r="C20" s="17">
        <v>3824207.2777027865</v>
      </c>
      <c r="D20" s="14">
        <f t="shared" si="0"/>
        <v>9.0966477404035226E-2</v>
      </c>
    </row>
    <row r="21" spans="1:4" ht="15.6" thickTop="1" thickBot="1" x14ac:dyDescent="0.35">
      <c r="A21" s="15">
        <v>17</v>
      </c>
      <c r="B21" s="16" t="s">
        <v>104</v>
      </c>
      <c r="C21" s="17">
        <v>11873886.375093935</v>
      </c>
      <c r="D21" s="14">
        <f t="shared" si="0"/>
        <v>0.28244431805142611</v>
      </c>
    </row>
    <row r="22" spans="1:4" ht="15.6" thickTop="1" thickBot="1" x14ac:dyDescent="0.35">
      <c r="A22" s="15">
        <v>18</v>
      </c>
      <c r="B22" s="16" t="s">
        <v>105</v>
      </c>
      <c r="C22" s="17">
        <v>4795673.897916114</v>
      </c>
      <c r="D22" s="14">
        <f t="shared" si="0"/>
        <v>0.11407476885875335</v>
      </c>
    </row>
    <row r="23" spans="1:4" ht="15.6" thickTop="1" thickBot="1" x14ac:dyDescent="0.35">
      <c r="A23" s="31"/>
      <c r="B23" s="18" t="s">
        <v>106</v>
      </c>
      <c r="C23" s="19">
        <f>SUM(C5:C22)</f>
        <v>42039742.406614795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E446F1-F1DC-4403-8A55-D4383E9ECE8A}">
  <dimension ref="A1:D23"/>
  <sheetViews>
    <sheetView workbookViewId="0">
      <selection activeCell="A2" sqref="A2:D2"/>
    </sheetView>
  </sheetViews>
  <sheetFormatPr defaultColWidth="8.88671875" defaultRowHeight="14.4" x14ac:dyDescent="0.3"/>
  <cols>
    <col min="1" max="1" width="8.109375" style="1" customWidth="1"/>
    <col min="2" max="2" width="42.6640625" style="1" customWidth="1"/>
    <col min="3" max="3" width="18.33203125" style="1" customWidth="1"/>
    <col min="4" max="4" width="17.33203125" style="1" customWidth="1"/>
    <col min="5" max="16384" width="8.88671875" style="1"/>
  </cols>
  <sheetData>
    <row r="1" spans="1:4" x14ac:dyDescent="0.3">
      <c r="A1" s="47" t="s">
        <v>2</v>
      </c>
      <c r="B1" s="48"/>
      <c r="C1" s="48"/>
      <c r="D1" s="49"/>
    </row>
    <row r="2" spans="1:4" x14ac:dyDescent="0.3">
      <c r="A2" s="50" t="s">
        <v>188</v>
      </c>
      <c r="B2" s="56"/>
      <c r="C2" s="56"/>
      <c r="D2" s="52"/>
    </row>
    <row r="3" spans="1:4" ht="15" thickBot="1" x14ac:dyDescent="0.35">
      <c r="A3" s="53" t="s">
        <v>146</v>
      </c>
      <c r="B3" s="54"/>
      <c r="C3" s="54"/>
      <c r="D3" s="55"/>
    </row>
    <row r="4" spans="1:4" ht="15" thickBot="1" x14ac:dyDescent="0.35">
      <c r="A4" s="5" t="s">
        <v>3</v>
      </c>
      <c r="B4" s="5" t="s">
        <v>85</v>
      </c>
      <c r="C4" s="5" t="s">
        <v>86</v>
      </c>
      <c r="D4" s="6" t="s">
        <v>87</v>
      </c>
    </row>
    <row r="5" spans="1:4" ht="15" thickBot="1" x14ac:dyDescent="0.35">
      <c r="A5" s="11">
        <v>1</v>
      </c>
      <c r="B5" s="12" t="s">
        <v>88</v>
      </c>
      <c r="C5" s="13">
        <v>166968.74776392718</v>
      </c>
      <c r="D5" s="14">
        <f>C5/C$23</f>
        <v>8.4340239550050895E-3</v>
      </c>
    </row>
    <row r="6" spans="1:4" ht="15.6" thickTop="1" thickBot="1" x14ac:dyDescent="0.35">
      <c r="A6" s="15">
        <v>2</v>
      </c>
      <c r="B6" s="16" t="s">
        <v>89</v>
      </c>
      <c r="C6" s="17">
        <v>928336.44941824535</v>
      </c>
      <c r="D6" s="14">
        <f t="shared" ref="D6:D23" si="0">C6/C$23</f>
        <v>4.6892678765058107E-2</v>
      </c>
    </row>
    <row r="7" spans="1:4" ht="15.6" thickTop="1" thickBot="1" x14ac:dyDescent="0.35">
      <c r="A7" s="15">
        <v>3</v>
      </c>
      <c r="B7" s="16" t="s">
        <v>90</v>
      </c>
      <c r="C7" s="17">
        <v>240557.53824633567</v>
      </c>
      <c r="D7" s="14">
        <f t="shared" si="0"/>
        <v>1.2151184382092943E-2</v>
      </c>
    </row>
    <row r="8" spans="1:4" ht="15.6" thickTop="1" thickBot="1" x14ac:dyDescent="0.35">
      <c r="A8" s="15">
        <v>4</v>
      </c>
      <c r="B8" s="16" t="s">
        <v>91</v>
      </c>
      <c r="C8" s="17">
        <v>4648.0446716707929</v>
      </c>
      <c r="D8" s="14">
        <f t="shared" si="0"/>
        <v>2.3478477637163295E-4</v>
      </c>
    </row>
    <row r="9" spans="1:4" ht="15.6" thickTop="1" thickBot="1" x14ac:dyDescent="0.35">
      <c r="A9" s="15">
        <v>5</v>
      </c>
      <c r="B9" s="16" t="s">
        <v>92</v>
      </c>
      <c r="C9" s="17">
        <v>55061.992402118907</v>
      </c>
      <c r="D9" s="14">
        <f t="shared" si="0"/>
        <v>2.7813238653881149E-3</v>
      </c>
    </row>
    <row r="10" spans="1:4" ht="15.6" thickTop="1" thickBot="1" x14ac:dyDescent="0.35">
      <c r="A10" s="15">
        <v>6</v>
      </c>
      <c r="B10" s="16" t="s">
        <v>93</v>
      </c>
      <c r="C10" s="17">
        <v>368941.14750315109</v>
      </c>
      <c r="D10" s="14">
        <f t="shared" si="0"/>
        <v>1.863617304256325E-2</v>
      </c>
    </row>
    <row r="11" spans="1:4" ht="15.6" thickTop="1" thickBot="1" x14ac:dyDescent="0.35">
      <c r="A11" s="15">
        <v>7</v>
      </c>
      <c r="B11" s="16" t="s">
        <v>94</v>
      </c>
      <c r="C11" s="17">
        <v>403780.66157361725</v>
      </c>
      <c r="D11" s="14">
        <f t="shared" si="0"/>
        <v>2.0396007144370717E-2</v>
      </c>
    </row>
    <row r="12" spans="1:4" ht="15.6" thickTop="1" thickBot="1" x14ac:dyDescent="0.35">
      <c r="A12" s="15">
        <v>8</v>
      </c>
      <c r="B12" s="16" t="s">
        <v>95</v>
      </c>
      <c r="C12" s="17">
        <v>12768.606741170886</v>
      </c>
      <c r="D12" s="14">
        <f t="shared" si="0"/>
        <v>6.4497540150050049E-4</v>
      </c>
    </row>
    <row r="13" spans="1:4" ht="15.6" thickTop="1" thickBot="1" x14ac:dyDescent="0.35">
      <c r="A13" s="15">
        <v>9</v>
      </c>
      <c r="B13" s="16" t="s">
        <v>96</v>
      </c>
      <c r="C13" s="17">
        <v>198792.07072112046</v>
      </c>
      <c r="D13" s="14">
        <f t="shared" si="0"/>
        <v>1.0041502430727465E-2</v>
      </c>
    </row>
    <row r="14" spans="1:4" ht="15.6" thickTop="1" thickBot="1" x14ac:dyDescent="0.35">
      <c r="A14" s="15">
        <v>10</v>
      </c>
      <c r="B14" s="16" t="s">
        <v>97</v>
      </c>
      <c r="C14" s="17">
        <v>1223070.3497522313</v>
      </c>
      <c r="D14" s="14">
        <f t="shared" si="0"/>
        <v>6.1780451531273727E-2</v>
      </c>
    </row>
    <row r="15" spans="1:4" ht="15.6" thickTop="1" thickBot="1" x14ac:dyDescent="0.35">
      <c r="A15" s="15">
        <v>11</v>
      </c>
      <c r="B15" s="16" t="s">
        <v>98</v>
      </c>
      <c r="C15" s="17">
        <v>50885.071637237226</v>
      </c>
      <c r="D15" s="14">
        <f t="shared" si="0"/>
        <v>2.570336777918437E-3</v>
      </c>
    </row>
    <row r="16" spans="1:4" ht="15.6" thickTop="1" thickBot="1" x14ac:dyDescent="0.35">
      <c r="A16" s="15">
        <v>12</v>
      </c>
      <c r="B16" s="16" t="s">
        <v>99</v>
      </c>
      <c r="C16" s="17">
        <v>9068.1712948112672</v>
      </c>
      <c r="D16" s="14">
        <f t="shared" si="0"/>
        <v>4.5805682172727626E-4</v>
      </c>
    </row>
    <row r="17" spans="1:4" ht="15.6" thickTop="1" thickBot="1" x14ac:dyDescent="0.35">
      <c r="A17" s="15">
        <v>13</v>
      </c>
      <c r="B17" s="16" t="s">
        <v>100</v>
      </c>
      <c r="C17" s="17">
        <v>800463.45367116935</v>
      </c>
      <c r="D17" s="14">
        <f t="shared" si="0"/>
        <v>4.0433482515626187E-2</v>
      </c>
    </row>
    <row r="18" spans="1:4" ht="15.6" thickTop="1" thickBot="1" x14ac:dyDescent="0.35">
      <c r="A18" s="15">
        <v>14</v>
      </c>
      <c r="B18" s="16" t="s">
        <v>101</v>
      </c>
      <c r="C18" s="17">
        <v>7322021.1609125659</v>
      </c>
      <c r="D18" s="14">
        <f t="shared" si="0"/>
        <v>0.36985425534545718</v>
      </c>
    </row>
    <row r="19" spans="1:4" ht="15.6" thickTop="1" thickBot="1" x14ac:dyDescent="0.35">
      <c r="A19" s="15">
        <v>15</v>
      </c>
      <c r="B19" s="16" t="s">
        <v>102</v>
      </c>
      <c r="C19" s="17">
        <v>8823.2350006036359</v>
      </c>
      <c r="D19" s="14">
        <f t="shared" si="0"/>
        <v>4.4568445503912141E-4</v>
      </c>
    </row>
    <row r="20" spans="1:4" ht="15.6" thickTop="1" thickBot="1" x14ac:dyDescent="0.35">
      <c r="A20" s="15">
        <v>16</v>
      </c>
      <c r="B20" s="16" t="s">
        <v>103</v>
      </c>
      <c r="C20" s="17">
        <v>2526984.8024063068</v>
      </c>
      <c r="D20" s="14">
        <f t="shared" si="0"/>
        <v>0.12764454811365061</v>
      </c>
    </row>
    <row r="21" spans="1:4" ht="15.6" thickTop="1" thickBot="1" x14ac:dyDescent="0.35">
      <c r="A21" s="15">
        <v>17</v>
      </c>
      <c r="B21" s="16" t="s">
        <v>104</v>
      </c>
      <c r="C21" s="17">
        <v>4058475.5523925046</v>
      </c>
      <c r="D21" s="14">
        <f t="shared" si="0"/>
        <v>0.20500411297374521</v>
      </c>
    </row>
    <row r="22" spans="1:4" ht="15.6" thickTop="1" thickBot="1" x14ac:dyDescent="0.35">
      <c r="A22" s="15">
        <v>18</v>
      </c>
      <c r="B22" s="16" t="s">
        <v>105</v>
      </c>
      <c r="C22" s="17">
        <v>1417397.4691016502</v>
      </c>
      <c r="D22" s="14">
        <f t="shared" si="0"/>
        <v>7.1596417702484497E-2</v>
      </c>
    </row>
    <row r="23" spans="1:4" ht="15.6" thickTop="1" thickBot="1" x14ac:dyDescent="0.35">
      <c r="A23" s="31"/>
      <c r="B23" s="18" t="s">
        <v>106</v>
      </c>
      <c r="C23" s="19">
        <f>SUM(C5:C22)</f>
        <v>19797044.525210436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9B2469-F7B5-4A24-8F9A-B14414DEAF85}">
  <dimension ref="A1:D23"/>
  <sheetViews>
    <sheetView workbookViewId="0">
      <selection activeCell="A2" sqref="A2:D2"/>
    </sheetView>
  </sheetViews>
  <sheetFormatPr defaultColWidth="8.88671875" defaultRowHeight="14.4" x14ac:dyDescent="0.3"/>
  <cols>
    <col min="1" max="1" width="8.109375" style="1" customWidth="1"/>
    <col min="2" max="2" width="42.6640625" style="1" customWidth="1"/>
    <col min="3" max="3" width="18.33203125" style="1" customWidth="1"/>
    <col min="4" max="4" width="17.33203125" style="1" customWidth="1"/>
    <col min="5" max="16384" width="8.88671875" style="1"/>
  </cols>
  <sheetData>
    <row r="1" spans="1:4" x14ac:dyDescent="0.3">
      <c r="A1" s="47" t="s">
        <v>2</v>
      </c>
      <c r="B1" s="48"/>
      <c r="C1" s="48"/>
      <c r="D1" s="49"/>
    </row>
    <row r="2" spans="1:4" x14ac:dyDescent="0.3">
      <c r="A2" s="50" t="s">
        <v>188</v>
      </c>
      <c r="B2" s="56"/>
      <c r="C2" s="56"/>
      <c r="D2" s="52"/>
    </row>
    <row r="3" spans="1:4" ht="15" thickBot="1" x14ac:dyDescent="0.35">
      <c r="A3" s="53" t="s">
        <v>147</v>
      </c>
      <c r="B3" s="54"/>
      <c r="C3" s="54"/>
      <c r="D3" s="55"/>
    </row>
    <row r="4" spans="1:4" ht="15" thickBot="1" x14ac:dyDescent="0.35">
      <c r="A4" s="5" t="s">
        <v>3</v>
      </c>
      <c r="B4" s="5" t="s">
        <v>85</v>
      </c>
      <c r="C4" s="5" t="s">
        <v>86</v>
      </c>
      <c r="D4" s="6" t="s">
        <v>87</v>
      </c>
    </row>
    <row r="5" spans="1:4" ht="15" thickBot="1" x14ac:dyDescent="0.35">
      <c r="A5" s="11">
        <v>1</v>
      </c>
      <c r="B5" s="12" t="s">
        <v>88</v>
      </c>
      <c r="C5" s="13">
        <v>153422.74701278031</v>
      </c>
      <c r="D5" s="14">
        <f>C5/C$23</f>
        <v>1.0822734457892912E-2</v>
      </c>
    </row>
    <row r="6" spans="1:4" ht="15.6" thickTop="1" thickBot="1" x14ac:dyDescent="0.35">
      <c r="A6" s="15">
        <v>2</v>
      </c>
      <c r="B6" s="16" t="s">
        <v>89</v>
      </c>
      <c r="C6" s="17">
        <v>624240.78486264893</v>
      </c>
      <c r="D6" s="14">
        <f t="shared" ref="D6:D23" si="0">C6/C$23</f>
        <v>4.4035140706953468E-2</v>
      </c>
    </row>
    <row r="7" spans="1:4" ht="15.6" thickTop="1" thickBot="1" x14ac:dyDescent="0.35">
      <c r="A7" s="15">
        <v>3</v>
      </c>
      <c r="B7" s="16" t="s">
        <v>90</v>
      </c>
      <c r="C7" s="17">
        <v>473863.33785934834</v>
      </c>
      <c r="D7" s="14">
        <f t="shared" si="0"/>
        <v>3.3427227545047865E-2</v>
      </c>
    </row>
    <row r="8" spans="1:4" ht="15.6" thickTop="1" thickBot="1" x14ac:dyDescent="0.35">
      <c r="A8" s="15">
        <v>4</v>
      </c>
      <c r="B8" s="16" t="s">
        <v>91</v>
      </c>
      <c r="C8" s="17">
        <v>0</v>
      </c>
      <c r="D8" s="14">
        <f t="shared" si="0"/>
        <v>0</v>
      </c>
    </row>
    <row r="9" spans="1:4" ht="15.6" thickTop="1" thickBot="1" x14ac:dyDescent="0.35">
      <c r="A9" s="15">
        <v>5</v>
      </c>
      <c r="B9" s="16" t="s">
        <v>92</v>
      </c>
      <c r="C9" s="17">
        <v>313739.61656602129</v>
      </c>
      <c r="D9" s="14">
        <f t="shared" si="0"/>
        <v>2.2131793525586769E-2</v>
      </c>
    </row>
    <row r="10" spans="1:4" ht="15.6" thickTop="1" thickBot="1" x14ac:dyDescent="0.35">
      <c r="A10" s="15">
        <v>6</v>
      </c>
      <c r="B10" s="16" t="s">
        <v>93</v>
      </c>
      <c r="C10" s="17">
        <v>229995.80447603515</v>
      </c>
      <c r="D10" s="14">
        <f t="shared" si="0"/>
        <v>1.6224344608210112E-2</v>
      </c>
    </row>
    <row r="11" spans="1:4" ht="15.6" thickTop="1" thickBot="1" x14ac:dyDescent="0.35">
      <c r="A11" s="15">
        <v>7</v>
      </c>
      <c r="B11" s="16" t="s">
        <v>94</v>
      </c>
      <c r="C11" s="17">
        <v>4050.0116864657402</v>
      </c>
      <c r="D11" s="14">
        <f t="shared" si="0"/>
        <v>2.8569558222243583E-4</v>
      </c>
    </row>
    <row r="12" spans="1:4" ht="15.6" thickTop="1" thickBot="1" x14ac:dyDescent="0.35">
      <c r="A12" s="15">
        <v>8</v>
      </c>
      <c r="B12" s="16" t="s">
        <v>95</v>
      </c>
      <c r="C12" s="17">
        <v>3237.675010965097</v>
      </c>
      <c r="D12" s="14">
        <f t="shared" si="0"/>
        <v>2.2839179708933151E-4</v>
      </c>
    </row>
    <row r="13" spans="1:4" ht="15.6" thickTop="1" thickBot="1" x14ac:dyDescent="0.35">
      <c r="A13" s="15">
        <v>9</v>
      </c>
      <c r="B13" s="16" t="s">
        <v>96</v>
      </c>
      <c r="C13" s="17">
        <v>8089.113350250751</v>
      </c>
      <c r="D13" s="14">
        <f t="shared" si="0"/>
        <v>5.7062155054665817E-4</v>
      </c>
    </row>
    <row r="14" spans="1:4" ht="15.6" thickTop="1" thickBot="1" x14ac:dyDescent="0.35">
      <c r="A14" s="15">
        <v>10</v>
      </c>
      <c r="B14" s="16" t="s">
        <v>97</v>
      </c>
      <c r="C14" s="17">
        <v>1167407.0972128015</v>
      </c>
      <c r="D14" s="14">
        <f t="shared" si="0"/>
        <v>8.2351132823487078E-2</v>
      </c>
    </row>
    <row r="15" spans="1:4" ht="15.6" thickTop="1" thickBot="1" x14ac:dyDescent="0.35">
      <c r="A15" s="15">
        <v>11</v>
      </c>
      <c r="B15" s="16" t="s">
        <v>98</v>
      </c>
      <c r="C15" s="17">
        <v>62626.765851242759</v>
      </c>
      <c r="D15" s="14">
        <f t="shared" si="0"/>
        <v>4.4178120256716238E-3</v>
      </c>
    </row>
    <row r="16" spans="1:4" ht="15.6" thickTop="1" thickBot="1" x14ac:dyDescent="0.35">
      <c r="A16" s="15">
        <v>12</v>
      </c>
      <c r="B16" s="16" t="s">
        <v>99</v>
      </c>
      <c r="C16" s="17">
        <v>25620.683232809213</v>
      </c>
      <c r="D16" s="14">
        <f t="shared" si="0"/>
        <v>1.8073320720517743E-3</v>
      </c>
    </row>
    <row r="17" spans="1:4" ht="15.6" thickTop="1" thickBot="1" x14ac:dyDescent="0.35">
      <c r="A17" s="15">
        <v>13</v>
      </c>
      <c r="B17" s="16" t="s">
        <v>100</v>
      </c>
      <c r="C17" s="17">
        <v>356066.33300794597</v>
      </c>
      <c r="D17" s="14">
        <f t="shared" si="0"/>
        <v>2.5117601180870905E-2</v>
      </c>
    </row>
    <row r="18" spans="1:4" ht="15.6" thickTop="1" thickBot="1" x14ac:dyDescent="0.35">
      <c r="A18" s="15">
        <v>14</v>
      </c>
      <c r="B18" s="16" t="s">
        <v>101</v>
      </c>
      <c r="C18" s="17">
        <v>3312973.521561469</v>
      </c>
      <c r="D18" s="14">
        <f t="shared" si="0"/>
        <v>0.23370349826224485</v>
      </c>
    </row>
    <row r="19" spans="1:4" ht="15.6" thickTop="1" thickBot="1" x14ac:dyDescent="0.35">
      <c r="A19" s="15">
        <v>15</v>
      </c>
      <c r="B19" s="16" t="s">
        <v>102</v>
      </c>
      <c r="C19" s="17">
        <v>16577.064954827183</v>
      </c>
      <c r="D19" s="14">
        <f t="shared" si="0"/>
        <v>1.1693779155342078E-3</v>
      </c>
    </row>
    <row r="20" spans="1:4" ht="15.6" thickTop="1" thickBot="1" x14ac:dyDescent="0.35">
      <c r="A20" s="15">
        <v>16</v>
      </c>
      <c r="B20" s="16" t="s">
        <v>103</v>
      </c>
      <c r="C20" s="17">
        <v>2521680.737529635</v>
      </c>
      <c r="D20" s="14">
        <f t="shared" si="0"/>
        <v>0.17788418954324534</v>
      </c>
    </row>
    <row r="21" spans="1:4" ht="15.6" thickTop="1" thickBot="1" x14ac:dyDescent="0.35">
      <c r="A21" s="15">
        <v>17</v>
      </c>
      <c r="B21" s="16" t="s">
        <v>104</v>
      </c>
      <c r="C21" s="17">
        <v>3618109.8617343977</v>
      </c>
      <c r="D21" s="14">
        <f t="shared" si="0"/>
        <v>0.25522840019135573</v>
      </c>
    </row>
    <row r="22" spans="1:4" ht="15.6" thickTop="1" thickBot="1" x14ac:dyDescent="0.35">
      <c r="A22" s="15">
        <v>18</v>
      </c>
      <c r="B22" s="16" t="s">
        <v>105</v>
      </c>
      <c r="C22" s="17">
        <v>1284267.7371357395</v>
      </c>
      <c r="D22" s="14">
        <f t="shared" si="0"/>
        <v>9.0594706211988854E-2</v>
      </c>
    </row>
    <row r="23" spans="1:4" ht="15.6" thickTop="1" thickBot="1" x14ac:dyDescent="0.35">
      <c r="A23" s="31"/>
      <c r="B23" s="18" t="s">
        <v>106</v>
      </c>
      <c r="C23" s="19">
        <f>SUM(C5:C22)</f>
        <v>14175968.893045384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F8F770-9790-426C-98F9-28905DECDC46}">
  <dimension ref="A1:D23"/>
  <sheetViews>
    <sheetView workbookViewId="0">
      <selection activeCell="A2" sqref="A2:D2"/>
    </sheetView>
  </sheetViews>
  <sheetFormatPr defaultColWidth="8.88671875" defaultRowHeight="14.4" x14ac:dyDescent="0.3"/>
  <cols>
    <col min="1" max="1" width="8.109375" style="1" customWidth="1"/>
    <col min="2" max="2" width="42.6640625" style="1" customWidth="1"/>
    <col min="3" max="3" width="18.33203125" style="1" customWidth="1"/>
    <col min="4" max="4" width="17.33203125" style="1" customWidth="1"/>
    <col min="5" max="16384" width="8.88671875" style="1"/>
  </cols>
  <sheetData>
    <row r="1" spans="1:4" x14ac:dyDescent="0.3">
      <c r="A1" s="47" t="s">
        <v>2</v>
      </c>
      <c r="B1" s="48"/>
      <c r="C1" s="48"/>
      <c r="D1" s="49"/>
    </row>
    <row r="2" spans="1:4" x14ac:dyDescent="0.3">
      <c r="A2" s="50" t="s">
        <v>188</v>
      </c>
      <c r="B2" s="56"/>
      <c r="C2" s="56"/>
      <c r="D2" s="52"/>
    </row>
    <row r="3" spans="1:4" ht="15" thickBot="1" x14ac:dyDescent="0.35">
      <c r="A3" s="53" t="s">
        <v>148</v>
      </c>
      <c r="B3" s="54"/>
      <c r="C3" s="54"/>
      <c r="D3" s="55"/>
    </row>
    <row r="4" spans="1:4" ht="15" thickBot="1" x14ac:dyDescent="0.35">
      <c r="A4" s="5" t="s">
        <v>3</v>
      </c>
      <c r="B4" s="5" t="s">
        <v>85</v>
      </c>
      <c r="C4" s="5" t="s">
        <v>86</v>
      </c>
      <c r="D4" s="6" t="s">
        <v>87</v>
      </c>
    </row>
    <row r="5" spans="1:4" ht="15" thickBot="1" x14ac:dyDescent="0.35">
      <c r="A5" s="11">
        <v>1</v>
      </c>
      <c r="B5" s="12" t="s">
        <v>88</v>
      </c>
      <c r="C5" s="13">
        <v>18392.535619745606</v>
      </c>
      <c r="D5" s="14">
        <f>C5/C$23</f>
        <v>2.7945598034161954E-3</v>
      </c>
    </row>
    <row r="6" spans="1:4" ht="15.6" thickTop="1" thickBot="1" x14ac:dyDescent="0.35">
      <c r="A6" s="15">
        <v>2</v>
      </c>
      <c r="B6" s="16" t="s">
        <v>89</v>
      </c>
      <c r="C6" s="17">
        <v>80142.498769738231</v>
      </c>
      <c r="D6" s="14">
        <f t="shared" ref="D6:D23" si="0">C6/C$23</f>
        <v>1.2176842292848584E-2</v>
      </c>
    </row>
    <row r="7" spans="1:4" ht="15.6" thickTop="1" thickBot="1" x14ac:dyDescent="0.35">
      <c r="A7" s="15">
        <v>3</v>
      </c>
      <c r="B7" s="16" t="s">
        <v>90</v>
      </c>
      <c r="C7" s="17">
        <v>140990.13992770656</v>
      </c>
      <c r="D7" s="14">
        <f t="shared" si="0"/>
        <v>2.1422026079808303E-2</v>
      </c>
    </row>
    <row r="8" spans="1:4" ht="15.6" thickTop="1" thickBot="1" x14ac:dyDescent="0.35">
      <c r="A8" s="15">
        <v>4</v>
      </c>
      <c r="B8" s="16" t="s">
        <v>91</v>
      </c>
      <c r="C8" s="17">
        <v>5722.5111506034445</v>
      </c>
      <c r="D8" s="14">
        <f t="shared" si="0"/>
        <v>8.6947770371090011E-4</v>
      </c>
    </row>
    <row r="9" spans="1:4" ht="15.6" thickTop="1" thickBot="1" x14ac:dyDescent="0.35">
      <c r="A9" s="15">
        <v>5</v>
      </c>
      <c r="B9" s="16" t="s">
        <v>92</v>
      </c>
      <c r="C9" s="17">
        <v>34823.21866071524</v>
      </c>
      <c r="D9" s="14">
        <f t="shared" si="0"/>
        <v>5.2910359456002816E-3</v>
      </c>
    </row>
    <row r="10" spans="1:4" ht="15.6" thickTop="1" thickBot="1" x14ac:dyDescent="0.35">
      <c r="A10" s="15">
        <v>6</v>
      </c>
      <c r="B10" s="16" t="s">
        <v>93</v>
      </c>
      <c r="C10" s="17">
        <v>117907.16230087179</v>
      </c>
      <c r="D10" s="14">
        <f t="shared" si="0"/>
        <v>1.7914801042828866E-2</v>
      </c>
    </row>
    <row r="11" spans="1:4" ht="15.6" thickTop="1" thickBot="1" x14ac:dyDescent="0.35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4" ht="15.6" thickTop="1" thickBot="1" x14ac:dyDescent="0.35">
      <c r="A12" s="15">
        <v>8</v>
      </c>
      <c r="B12" s="16" t="s">
        <v>95</v>
      </c>
      <c r="C12" s="17">
        <v>309.9088989262176</v>
      </c>
      <c r="D12" s="14">
        <f t="shared" si="0"/>
        <v>4.7087523415227669E-5</v>
      </c>
    </row>
    <row r="13" spans="1:4" ht="15.6" thickTop="1" thickBot="1" x14ac:dyDescent="0.35">
      <c r="A13" s="15">
        <v>9</v>
      </c>
      <c r="B13" s="16" t="s">
        <v>96</v>
      </c>
      <c r="C13" s="17">
        <v>6253.8577751315424</v>
      </c>
      <c r="D13" s="14">
        <f t="shared" si="0"/>
        <v>9.5021045036889674E-4</v>
      </c>
    </row>
    <row r="14" spans="1:4" ht="15.6" thickTop="1" thickBot="1" x14ac:dyDescent="0.35">
      <c r="A14" s="15">
        <v>10</v>
      </c>
      <c r="B14" s="16" t="s">
        <v>97</v>
      </c>
      <c r="C14" s="17">
        <v>628093.20277442492</v>
      </c>
      <c r="D14" s="14">
        <f t="shared" si="0"/>
        <v>9.543241092804923E-2</v>
      </c>
    </row>
    <row r="15" spans="1:4" ht="15.6" thickTop="1" thickBot="1" x14ac:dyDescent="0.35">
      <c r="A15" s="15">
        <v>11</v>
      </c>
      <c r="B15" s="16" t="s">
        <v>98</v>
      </c>
      <c r="C15" s="17">
        <v>72656.032533443751</v>
      </c>
      <c r="D15" s="14">
        <f t="shared" si="0"/>
        <v>1.1039349450854542E-2</v>
      </c>
    </row>
    <row r="16" spans="1:4" ht="15.6" thickTop="1" thickBot="1" x14ac:dyDescent="0.35">
      <c r="A16" s="15">
        <v>12</v>
      </c>
      <c r="B16" s="16" t="s">
        <v>99</v>
      </c>
      <c r="C16" s="17">
        <v>7015.0574871497638</v>
      </c>
      <c r="D16" s="14">
        <f t="shared" si="0"/>
        <v>1.0658670494130434E-3</v>
      </c>
    </row>
    <row r="17" spans="1:4" ht="15.6" thickTop="1" thickBot="1" x14ac:dyDescent="0.35">
      <c r="A17" s="15">
        <v>13</v>
      </c>
      <c r="B17" s="16" t="s">
        <v>100</v>
      </c>
      <c r="C17" s="17">
        <v>356506.51631500188</v>
      </c>
      <c r="D17" s="14">
        <f t="shared" si="0"/>
        <v>5.4167560185680592E-2</v>
      </c>
    </row>
    <row r="18" spans="1:4" ht="15.6" thickTop="1" thickBot="1" x14ac:dyDescent="0.35">
      <c r="A18" s="15">
        <v>14</v>
      </c>
      <c r="B18" s="16" t="s">
        <v>101</v>
      </c>
      <c r="C18" s="17">
        <v>2413833.0696196249</v>
      </c>
      <c r="D18" s="14">
        <f t="shared" si="0"/>
        <v>0.36675752642141851</v>
      </c>
    </row>
    <row r="19" spans="1:4" ht="15.6" thickTop="1" thickBot="1" x14ac:dyDescent="0.35">
      <c r="A19" s="15">
        <v>15</v>
      </c>
      <c r="B19" s="16" t="s">
        <v>102</v>
      </c>
      <c r="C19" s="17">
        <v>90476.522864602855</v>
      </c>
      <c r="D19" s="14">
        <f t="shared" si="0"/>
        <v>1.3746992757151045E-2</v>
      </c>
    </row>
    <row r="20" spans="1:4" ht="15.6" thickTop="1" thickBot="1" x14ac:dyDescent="0.35">
      <c r="A20" s="15">
        <v>16</v>
      </c>
      <c r="B20" s="16" t="s">
        <v>103</v>
      </c>
      <c r="C20" s="17">
        <v>1378331.2145358273</v>
      </c>
      <c r="D20" s="14">
        <f t="shared" si="0"/>
        <v>0.20942349046210101</v>
      </c>
    </row>
    <row r="21" spans="1:4" ht="15.6" thickTop="1" thickBot="1" x14ac:dyDescent="0.35">
      <c r="A21" s="15">
        <v>17</v>
      </c>
      <c r="B21" s="16" t="s">
        <v>104</v>
      </c>
      <c r="C21" s="17">
        <v>483240.7963758196</v>
      </c>
      <c r="D21" s="14">
        <f t="shared" si="0"/>
        <v>7.342355251295006E-2</v>
      </c>
    </row>
    <row r="22" spans="1:4" ht="15.6" thickTop="1" thickBot="1" x14ac:dyDescent="0.35">
      <c r="A22" s="15">
        <v>18</v>
      </c>
      <c r="B22" s="16" t="s">
        <v>105</v>
      </c>
      <c r="C22" s="17">
        <v>746855.94961702917</v>
      </c>
      <c r="D22" s="14">
        <f t="shared" si="0"/>
        <v>0.11347720939038468</v>
      </c>
    </row>
    <row r="23" spans="1:4" ht="15.6" thickTop="1" thickBot="1" x14ac:dyDescent="0.35">
      <c r="A23" s="31"/>
      <c r="B23" s="18" t="s">
        <v>106</v>
      </c>
      <c r="C23" s="19">
        <f>SUM(C5:C22)</f>
        <v>6581550.1952263629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F55DA7-B331-4A1E-9E89-1BED38B769FB}">
  <dimension ref="A1:D23"/>
  <sheetViews>
    <sheetView workbookViewId="0">
      <selection activeCell="A2" sqref="A2:D2"/>
    </sheetView>
  </sheetViews>
  <sheetFormatPr defaultColWidth="8.88671875" defaultRowHeight="14.4" x14ac:dyDescent="0.3"/>
  <cols>
    <col min="1" max="1" width="8.109375" style="1" customWidth="1"/>
    <col min="2" max="2" width="42.6640625" style="1" customWidth="1"/>
    <col min="3" max="3" width="18.33203125" style="1" customWidth="1"/>
    <col min="4" max="4" width="17.33203125" style="1" customWidth="1"/>
    <col min="5" max="16384" width="8.88671875" style="1"/>
  </cols>
  <sheetData>
    <row r="1" spans="1:4" x14ac:dyDescent="0.3">
      <c r="A1" s="47" t="s">
        <v>2</v>
      </c>
      <c r="B1" s="48"/>
      <c r="C1" s="48"/>
      <c r="D1" s="49"/>
    </row>
    <row r="2" spans="1:4" x14ac:dyDescent="0.3">
      <c r="A2" s="50" t="s">
        <v>188</v>
      </c>
      <c r="B2" s="56"/>
      <c r="C2" s="56"/>
      <c r="D2" s="52"/>
    </row>
    <row r="3" spans="1:4" ht="15" thickBot="1" x14ac:dyDescent="0.35">
      <c r="A3" s="53" t="s">
        <v>149</v>
      </c>
      <c r="B3" s="54"/>
      <c r="C3" s="54"/>
      <c r="D3" s="55"/>
    </row>
    <row r="4" spans="1:4" ht="15" thickBot="1" x14ac:dyDescent="0.35">
      <c r="A4" s="5" t="s">
        <v>3</v>
      </c>
      <c r="B4" s="5" t="s">
        <v>85</v>
      </c>
      <c r="C4" s="5" t="s">
        <v>86</v>
      </c>
      <c r="D4" s="6" t="s">
        <v>87</v>
      </c>
    </row>
    <row r="5" spans="1:4" ht="15" thickBot="1" x14ac:dyDescent="0.35">
      <c r="A5" s="11">
        <v>1</v>
      </c>
      <c r="B5" s="12" t="s">
        <v>88</v>
      </c>
      <c r="C5" s="13">
        <v>56928.580522053235</v>
      </c>
      <c r="D5" s="14">
        <f>C5/C$23</f>
        <v>5.1451753488701551E-3</v>
      </c>
    </row>
    <row r="6" spans="1:4" ht="15.6" thickTop="1" thickBot="1" x14ac:dyDescent="0.35">
      <c r="A6" s="15">
        <v>2</v>
      </c>
      <c r="B6" s="16" t="s">
        <v>89</v>
      </c>
      <c r="C6" s="17">
        <v>56289.405936801988</v>
      </c>
      <c r="D6" s="14">
        <f t="shared" ref="D6:D23" si="0">C6/C$23</f>
        <v>5.0874070839757746E-3</v>
      </c>
    </row>
    <row r="7" spans="1:4" ht="15.6" thickTop="1" thickBot="1" x14ac:dyDescent="0.35">
      <c r="A7" s="15">
        <v>3</v>
      </c>
      <c r="B7" s="16" t="s">
        <v>90</v>
      </c>
      <c r="C7" s="17">
        <v>263411.99114519189</v>
      </c>
      <c r="D7" s="14">
        <f t="shared" si="0"/>
        <v>2.3807038064334356E-2</v>
      </c>
    </row>
    <row r="8" spans="1:4" ht="15.6" thickTop="1" thickBot="1" x14ac:dyDescent="0.35">
      <c r="A8" s="15">
        <v>4</v>
      </c>
      <c r="B8" s="16" t="s">
        <v>91</v>
      </c>
      <c r="C8" s="17">
        <v>26090.311501803382</v>
      </c>
      <c r="D8" s="14">
        <f t="shared" si="0"/>
        <v>2.3580287151445849E-3</v>
      </c>
    </row>
    <row r="9" spans="1:4" ht="15.6" thickTop="1" thickBot="1" x14ac:dyDescent="0.35">
      <c r="A9" s="15">
        <v>5</v>
      </c>
      <c r="B9" s="16" t="s">
        <v>92</v>
      </c>
      <c r="C9" s="17">
        <v>762739.02144579461</v>
      </c>
      <c r="D9" s="14">
        <f t="shared" si="0"/>
        <v>6.8935954045859019E-2</v>
      </c>
    </row>
    <row r="10" spans="1:4" ht="15.6" thickTop="1" thickBot="1" x14ac:dyDescent="0.35">
      <c r="A10" s="15">
        <v>6</v>
      </c>
      <c r="B10" s="16" t="s">
        <v>93</v>
      </c>
      <c r="C10" s="17">
        <v>154423.6906866529</v>
      </c>
      <c r="D10" s="14">
        <f t="shared" si="0"/>
        <v>1.3956732441180843E-2</v>
      </c>
    </row>
    <row r="11" spans="1:4" ht="15.6" thickTop="1" thickBot="1" x14ac:dyDescent="0.35">
      <c r="A11" s="15">
        <v>7</v>
      </c>
      <c r="B11" s="16" t="s">
        <v>94</v>
      </c>
      <c r="C11" s="17">
        <v>77869.835491883874</v>
      </c>
      <c r="D11" s="14">
        <f t="shared" si="0"/>
        <v>7.0378350262608105E-3</v>
      </c>
    </row>
    <row r="12" spans="1:4" ht="15.6" thickTop="1" thickBot="1" x14ac:dyDescent="0.35">
      <c r="A12" s="15">
        <v>8</v>
      </c>
      <c r="B12" s="16" t="s">
        <v>95</v>
      </c>
      <c r="C12" s="17">
        <v>4039.766164212394</v>
      </c>
      <c r="D12" s="14">
        <f t="shared" si="0"/>
        <v>3.6511195418360121E-4</v>
      </c>
    </row>
    <row r="13" spans="1:4" ht="15.6" thickTop="1" thickBot="1" x14ac:dyDescent="0.35">
      <c r="A13" s="15">
        <v>9</v>
      </c>
      <c r="B13" s="16" t="s">
        <v>96</v>
      </c>
      <c r="C13" s="17">
        <v>0</v>
      </c>
      <c r="D13" s="14">
        <f t="shared" si="0"/>
        <v>0</v>
      </c>
    </row>
    <row r="14" spans="1:4" ht="15.6" thickTop="1" thickBot="1" x14ac:dyDescent="0.35">
      <c r="A14" s="15">
        <v>10</v>
      </c>
      <c r="B14" s="16" t="s">
        <v>97</v>
      </c>
      <c r="C14" s="17">
        <v>542650.9063094767</v>
      </c>
      <c r="D14" s="14">
        <f t="shared" si="0"/>
        <v>4.9044505248185093E-2</v>
      </c>
    </row>
    <row r="15" spans="1:4" ht="15.6" thickTop="1" thickBot="1" x14ac:dyDescent="0.35">
      <c r="A15" s="15">
        <v>11</v>
      </c>
      <c r="B15" s="16" t="s">
        <v>98</v>
      </c>
      <c r="C15" s="17">
        <v>4978.8949122578651</v>
      </c>
      <c r="D15" s="14">
        <f t="shared" si="0"/>
        <v>4.4998991951398593E-4</v>
      </c>
    </row>
    <row r="16" spans="1:4" ht="15.6" thickTop="1" thickBot="1" x14ac:dyDescent="0.35">
      <c r="A16" s="15">
        <v>12</v>
      </c>
      <c r="B16" s="16" t="s">
        <v>99</v>
      </c>
      <c r="C16" s="17">
        <v>11559.726195419631</v>
      </c>
      <c r="D16" s="14">
        <f t="shared" si="0"/>
        <v>1.0447620108377949E-3</v>
      </c>
    </row>
    <row r="17" spans="1:4" ht="15.6" thickTop="1" thickBot="1" x14ac:dyDescent="0.35">
      <c r="A17" s="15">
        <v>13</v>
      </c>
      <c r="B17" s="16" t="s">
        <v>100</v>
      </c>
      <c r="C17" s="17">
        <v>389315.2716904523</v>
      </c>
      <c r="D17" s="14">
        <f t="shared" si="0"/>
        <v>3.5186110745628628E-2</v>
      </c>
    </row>
    <row r="18" spans="1:4" ht="15.6" thickTop="1" thickBot="1" x14ac:dyDescent="0.35">
      <c r="A18" s="15">
        <v>14</v>
      </c>
      <c r="B18" s="16" t="s">
        <v>101</v>
      </c>
      <c r="C18" s="17">
        <v>4591344.5259045484</v>
      </c>
      <c r="D18" s="14">
        <f t="shared" si="0"/>
        <v>0.41496331818255555</v>
      </c>
    </row>
    <row r="19" spans="1:4" ht="15.6" thickTop="1" thickBot="1" x14ac:dyDescent="0.35">
      <c r="A19" s="15">
        <v>15</v>
      </c>
      <c r="B19" s="16" t="s">
        <v>102</v>
      </c>
      <c r="C19" s="17">
        <v>32105.523411372331</v>
      </c>
      <c r="D19" s="14">
        <f t="shared" si="0"/>
        <v>2.9016804231536235E-3</v>
      </c>
    </row>
    <row r="20" spans="1:4" ht="15.6" thickTop="1" thickBot="1" x14ac:dyDescent="0.35">
      <c r="A20" s="15">
        <v>16</v>
      </c>
      <c r="B20" s="16" t="s">
        <v>103</v>
      </c>
      <c r="C20" s="17">
        <v>2359215.4374713819</v>
      </c>
      <c r="D20" s="14">
        <f t="shared" si="0"/>
        <v>0.21322465798790433</v>
      </c>
    </row>
    <row r="21" spans="1:4" ht="15.6" thickTop="1" thickBot="1" x14ac:dyDescent="0.35">
      <c r="A21" s="15">
        <v>17</v>
      </c>
      <c r="B21" s="16" t="s">
        <v>104</v>
      </c>
      <c r="C21" s="17">
        <v>1065261.2057364809</v>
      </c>
      <c r="D21" s="14">
        <f t="shared" si="0"/>
        <v>9.6277750922312277E-2</v>
      </c>
    </row>
    <row r="22" spans="1:4" ht="15.6" thickTop="1" thickBot="1" x14ac:dyDescent="0.35">
      <c r="A22" s="15">
        <v>18</v>
      </c>
      <c r="B22" s="16" t="s">
        <v>105</v>
      </c>
      <c r="C22" s="17">
        <v>666234.67742925975</v>
      </c>
      <c r="D22" s="14">
        <f t="shared" si="0"/>
        <v>6.0213941880099653E-2</v>
      </c>
    </row>
    <row r="23" spans="1:4" ht="15.6" thickTop="1" thickBot="1" x14ac:dyDescent="0.35">
      <c r="A23" s="31"/>
      <c r="B23" s="18" t="s">
        <v>106</v>
      </c>
      <c r="C23" s="19">
        <f>SUM(C5:C22)</f>
        <v>11064458.771955043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09CFA5-1AD3-4B02-A23A-70118432B51B}">
  <dimension ref="A1:D23"/>
  <sheetViews>
    <sheetView workbookViewId="0">
      <selection activeCell="A2" sqref="A2:D2"/>
    </sheetView>
  </sheetViews>
  <sheetFormatPr defaultColWidth="8.88671875" defaultRowHeight="14.4" x14ac:dyDescent="0.3"/>
  <cols>
    <col min="1" max="1" width="8.109375" style="1" customWidth="1"/>
    <col min="2" max="2" width="42.6640625" style="1" customWidth="1"/>
    <col min="3" max="3" width="18.33203125" style="1" customWidth="1"/>
    <col min="4" max="4" width="17.33203125" style="1" customWidth="1"/>
    <col min="5" max="16384" width="8.88671875" style="1"/>
  </cols>
  <sheetData>
    <row r="1" spans="1:4" x14ac:dyDescent="0.3">
      <c r="A1" s="47" t="s">
        <v>2</v>
      </c>
      <c r="B1" s="48"/>
      <c r="C1" s="48"/>
      <c r="D1" s="49"/>
    </row>
    <row r="2" spans="1:4" x14ac:dyDescent="0.3">
      <c r="A2" s="50" t="s">
        <v>188</v>
      </c>
      <c r="B2" s="56"/>
      <c r="C2" s="56"/>
      <c r="D2" s="52"/>
    </row>
    <row r="3" spans="1:4" ht="15" thickBot="1" x14ac:dyDescent="0.35">
      <c r="A3" s="53" t="s">
        <v>150</v>
      </c>
      <c r="B3" s="54"/>
      <c r="C3" s="54"/>
      <c r="D3" s="55"/>
    </row>
    <row r="4" spans="1:4" ht="15" thickBot="1" x14ac:dyDescent="0.35">
      <c r="A4" s="5" t="s">
        <v>3</v>
      </c>
      <c r="B4" s="5" t="s">
        <v>85</v>
      </c>
      <c r="C4" s="5" t="s">
        <v>86</v>
      </c>
      <c r="D4" s="6" t="s">
        <v>87</v>
      </c>
    </row>
    <row r="5" spans="1:4" ht="15" thickBot="1" x14ac:dyDescent="0.35">
      <c r="A5" s="11">
        <v>1</v>
      </c>
      <c r="B5" s="12" t="s">
        <v>88</v>
      </c>
      <c r="C5" s="13">
        <v>0</v>
      </c>
      <c r="D5" s="14">
        <f>C5/C$23</f>
        <v>0</v>
      </c>
    </row>
    <row r="6" spans="1:4" ht="15.6" thickTop="1" thickBot="1" x14ac:dyDescent="0.35">
      <c r="A6" s="15">
        <v>2</v>
      </c>
      <c r="B6" s="16" t="s">
        <v>89</v>
      </c>
      <c r="C6" s="17">
        <v>0</v>
      </c>
      <c r="D6" s="14">
        <f t="shared" ref="D6:D23" si="0">C6/C$23</f>
        <v>0</v>
      </c>
    </row>
    <row r="7" spans="1:4" ht="15.6" thickTop="1" thickBot="1" x14ac:dyDescent="0.35">
      <c r="A7" s="15">
        <v>3</v>
      </c>
      <c r="B7" s="16" t="s">
        <v>90</v>
      </c>
      <c r="C7" s="17">
        <v>33236.879982754108</v>
      </c>
      <c r="D7" s="14">
        <f t="shared" si="0"/>
        <v>3.4230374067329615E-2</v>
      </c>
    </row>
    <row r="8" spans="1:4" ht="15.6" thickTop="1" thickBot="1" x14ac:dyDescent="0.35">
      <c r="A8" s="15">
        <v>4</v>
      </c>
      <c r="B8" s="16" t="s">
        <v>91</v>
      </c>
      <c r="C8" s="17">
        <v>0</v>
      </c>
      <c r="D8" s="14">
        <f t="shared" si="0"/>
        <v>0</v>
      </c>
    </row>
    <row r="9" spans="1:4" ht="15.6" thickTop="1" thickBot="1" x14ac:dyDescent="0.35">
      <c r="A9" s="15">
        <v>5</v>
      </c>
      <c r="B9" s="16" t="s">
        <v>92</v>
      </c>
      <c r="C9" s="17">
        <v>12958.120651121742</v>
      </c>
      <c r="D9" s="14">
        <f t="shared" si="0"/>
        <v>1.3345455931111475E-2</v>
      </c>
    </row>
    <row r="10" spans="1:4" ht="15.6" thickTop="1" thickBot="1" x14ac:dyDescent="0.35">
      <c r="A10" s="15">
        <v>6</v>
      </c>
      <c r="B10" s="16" t="s">
        <v>93</v>
      </c>
      <c r="C10" s="17">
        <v>2364.2023663911691</v>
      </c>
      <c r="D10" s="14">
        <f t="shared" si="0"/>
        <v>2.4348714865663418E-3</v>
      </c>
    </row>
    <row r="11" spans="1:4" ht="15.6" thickTop="1" thickBot="1" x14ac:dyDescent="0.35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4" ht="15.6" thickTop="1" thickBot="1" x14ac:dyDescent="0.35">
      <c r="A12" s="15">
        <v>8</v>
      </c>
      <c r="B12" s="16" t="s">
        <v>95</v>
      </c>
      <c r="C12" s="17">
        <v>0</v>
      </c>
      <c r="D12" s="14">
        <f t="shared" si="0"/>
        <v>0</v>
      </c>
    </row>
    <row r="13" spans="1:4" ht="15.6" thickTop="1" thickBot="1" x14ac:dyDescent="0.35">
      <c r="A13" s="15">
        <v>9</v>
      </c>
      <c r="B13" s="16" t="s">
        <v>96</v>
      </c>
      <c r="C13" s="17">
        <v>0</v>
      </c>
      <c r="D13" s="14">
        <f t="shared" si="0"/>
        <v>0</v>
      </c>
    </row>
    <row r="14" spans="1:4" ht="15.6" thickTop="1" thickBot="1" x14ac:dyDescent="0.35">
      <c r="A14" s="15">
        <v>10</v>
      </c>
      <c r="B14" s="16" t="s">
        <v>97</v>
      </c>
      <c r="C14" s="17">
        <v>164696.64515674696</v>
      </c>
      <c r="D14" s="14">
        <f t="shared" si="0"/>
        <v>0.16961964463195525</v>
      </c>
    </row>
    <row r="15" spans="1:4" ht="15.6" thickTop="1" thickBot="1" x14ac:dyDescent="0.35">
      <c r="A15" s="15">
        <v>11</v>
      </c>
      <c r="B15" s="16" t="s">
        <v>98</v>
      </c>
      <c r="C15" s="17">
        <v>0</v>
      </c>
      <c r="D15" s="14">
        <f t="shared" si="0"/>
        <v>0</v>
      </c>
    </row>
    <row r="16" spans="1:4" ht="15.6" thickTop="1" thickBot="1" x14ac:dyDescent="0.35">
      <c r="A16" s="15">
        <v>12</v>
      </c>
      <c r="B16" s="16" t="s">
        <v>99</v>
      </c>
      <c r="C16" s="17">
        <v>0</v>
      </c>
      <c r="D16" s="14">
        <f t="shared" si="0"/>
        <v>0</v>
      </c>
    </row>
    <row r="17" spans="1:4" ht="15.6" thickTop="1" thickBot="1" x14ac:dyDescent="0.35">
      <c r="A17" s="15">
        <v>13</v>
      </c>
      <c r="B17" s="16" t="s">
        <v>100</v>
      </c>
      <c r="C17" s="17">
        <v>88560.53693521375</v>
      </c>
      <c r="D17" s="14">
        <f t="shared" si="0"/>
        <v>9.1207727935621097E-2</v>
      </c>
    </row>
    <row r="18" spans="1:4" ht="15.6" thickTop="1" thickBot="1" x14ac:dyDescent="0.35">
      <c r="A18" s="15">
        <v>14</v>
      </c>
      <c r="B18" s="16" t="s">
        <v>101</v>
      </c>
      <c r="C18" s="17">
        <v>237047.8801599436</v>
      </c>
      <c r="D18" s="14">
        <f t="shared" si="0"/>
        <v>0.24413355326831798</v>
      </c>
    </row>
    <row r="19" spans="1:4" ht="15.6" thickTop="1" thickBot="1" x14ac:dyDescent="0.35">
      <c r="A19" s="15">
        <v>15</v>
      </c>
      <c r="B19" s="16" t="s">
        <v>102</v>
      </c>
      <c r="C19" s="17">
        <v>0</v>
      </c>
      <c r="D19" s="14">
        <f t="shared" si="0"/>
        <v>0</v>
      </c>
    </row>
    <row r="20" spans="1:4" ht="15.6" thickTop="1" thickBot="1" x14ac:dyDescent="0.35">
      <c r="A20" s="15">
        <v>16</v>
      </c>
      <c r="B20" s="16" t="s">
        <v>103</v>
      </c>
      <c r="C20" s="17">
        <v>342062.58560353162</v>
      </c>
      <c r="D20" s="14">
        <f t="shared" si="0"/>
        <v>0.35228728646378221</v>
      </c>
    </row>
    <row r="21" spans="1:4" ht="15.6" thickTop="1" thickBot="1" x14ac:dyDescent="0.35">
      <c r="A21" s="15">
        <v>17</v>
      </c>
      <c r="B21" s="16" t="s">
        <v>104</v>
      </c>
      <c r="C21" s="17">
        <v>9574.1416223664855</v>
      </c>
      <c r="D21" s="14">
        <f t="shared" si="0"/>
        <v>9.8603253156507153E-3</v>
      </c>
    </row>
    <row r="22" spans="1:4" ht="15.6" thickTop="1" thickBot="1" x14ac:dyDescent="0.35">
      <c r="A22" s="15">
        <v>18</v>
      </c>
      <c r="B22" s="16" t="s">
        <v>105</v>
      </c>
      <c r="C22" s="17">
        <v>80475.249773290358</v>
      </c>
      <c r="D22" s="14">
        <f t="shared" si="0"/>
        <v>8.2880760899665201E-2</v>
      </c>
    </row>
    <row r="23" spans="1:4" ht="15.6" thickTop="1" thickBot="1" x14ac:dyDescent="0.35">
      <c r="A23" s="31"/>
      <c r="B23" s="18" t="s">
        <v>106</v>
      </c>
      <c r="C23" s="19">
        <f>SUM(C5:C22)</f>
        <v>970976.24225135986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EA413A-B888-47FE-B04F-022A1CECF70E}">
  <dimension ref="A1:D23"/>
  <sheetViews>
    <sheetView workbookViewId="0">
      <selection activeCell="A2" sqref="A2:D2"/>
    </sheetView>
  </sheetViews>
  <sheetFormatPr defaultColWidth="8.88671875" defaultRowHeight="14.4" x14ac:dyDescent="0.3"/>
  <cols>
    <col min="1" max="1" width="8.109375" style="1" customWidth="1"/>
    <col min="2" max="2" width="42.6640625" style="1" customWidth="1"/>
    <col min="3" max="3" width="18.33203125" style="1" customWidth="1"/>
    <col min="4" max="4" width="17.33203125" style="1" customWidth="1"/>
    <col min="5" max="16384" width="8.88671875" style="1"/>
  </cols>
  <sheetData>
    <row r="1" spans="1:4" x14ac:dyDescent="0.3">
      <c r="A1" s="47" t="s">
        <v>2</v>
      </c>
      <c r="B1" s="48"/>
      <c r="C1" s="48"/>
      <c r="D1" s="49"/>
    </row>
    <row r="2" spans="1:4" x14ac:dyDescent="0.3">
      <c r="A2" s="50" t="s">
        <v>188</v>
      </c>
      <c r="B2" s="56"/>
      <c r="C2" s="56"/>
      <c r="D2" s="52"/>
    </row>
    <row r="3" spans="1:4" ht="15" thickBot="1" x14ac:dyDescent="0.35">
      <c r="A3" s="53" t="s">
        <v>151</v>
      </c>
      <c r="B3" s="54"/>
      <c r="C3" s="54"/>
      <c r="D3" s="55"/>
    </row>
    <row r="4" spans="1:4" ht="15" thickBot="1" x14ac:dyDescent="0.35">
      <c r="A4" s="5" t="s">
        <v>3</v>
      </c>
      <c r="B4" s="5" t="s">
        <v>85</v>
      </c>
      <c r="C4" s="5" t="s">
        <v>86</v>
      </c>
      <c r="D4" s="6" t="s">
        <v>87</v>
      </c>
    </row>
    <row r="5" spans="1:4" ht="15" thickBot="1" x14ac:dyDescent="0.35">
      <c r="A5" s="11">
        <v>1</v>
      </c>
      <c r="B5" s="12" t="s">
        <v>88</v>
      </c>
      <c r="C5" s="13">
        <v>7286.265056440393</v>
      </c>
      <c r="D5" s="14">
        <f>C5/C$23</f>
        <v>5.4675600793298404E-4</v>
      </c>
    </row>
    <row r="6" spans="1:4" ht="15.6" thickTop="1" thickBot="1" x14ac:dyDescent="0.35">
      <c r="A6" s="15">
        <v>2</v>
      </c>
      <c r="B6" s="16" t="s">
        <v>89</v>
      </c>
      <c r="C6" s="17">
        <v>130604.19082466397</v>
      </c>
      <c r="D6" s="14">
        <f t="shared" ref="D6:D23" si="0">C6/C$23</f>
        <v>9.8004430859253769E-3</v>
      </c>
    </row>
    <row r="7" spans="1:4" ht="15.6" thickTop="1" thickBot="1" x14ac:dyDescent="0.35">
      <c r="A7" s="15">
        <v>3</v>
      </c>
      <c r="B7" s="16" t="s">
        <v>90</v>
      </c>
      <c r="C7" s="17">
        <v>368642.49588962784</v>
      </c>
      <c r="D7" s="14">
        <f t="shared" si="0"/>
        <v>2.7662663634354885E-2</v>
      </c>
    </row>
    <row r="8" spans="1:4" ht="15.6" thickTop="1" thickBot="1" x14ac:dyDescent="0.35">
      <c r="A8" s="15">
        <v>4</v>
      </c>
      <c r="B8" s="16" t="s">
        <v>91</v>
      </c>
      <c r="C8" s="17">
        <v>49988.488037947107</v>
      </c>
      <c r="D8" s="14">
        <f t="shared" si="0"/>
        <v>3.7510996306777409E-3</v>
      </c>
    </row>
    <row r="9" spans="1:4" ht="15.6" thickTop="1" thickBot="1" x14ac:dyDescent="0.35">
      <c r="A9" s="15">
        <v>5</v>
      </c>
      <c r="B9" s="16" t="s">
        <v>92</v>
      </c>
      <c r="C9" s="17">
        <v>276524.99571821815</v>
      </c>
      <c r="D9" s="14">
        <f t="shared" si="0"/>
        <v>2.0750233704295289E-2</v>
      </c>
    </row>
    <row r="10" spans="1:4" ht="15.6" thickTop="1" thickBot="1" x14ac:dyDescent="0.35">
      <c r="A10" s="15">
        <v>6</v>
      </c>
      <c r="B10" s="16" t="s">
        <v>93</v>
      </c>
      <c r="C10" s="17">
        <v>186261.38473943924</v>
      </c>
      <c r="D10" s="14">
        <f t="shared" si="0"/>
        <v>1.3976918265166401E-2</v>
      </c>
    </row>
    <row r="11" spans="1:4" ht="15.6" thickTop="1" thickBot="1" x14ac:dyDescent="0.35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4" ht="15.6" thickTop="1" thickBot="1" x14ac:dyDescent="0.35">
      <c r="A12" s="15">
        <v>8</v>
      </c>
      <c r="B12" s="16" t="s">
        <v>95</v>
      </c>
      <c r="C12" s="17">
        <v>0</v>
      </c>
      <c r="D12" s="14">
        <f t="shared" si="0"/>
        <v>0</v>
      </c>
    </row>
    <row r="13" spans="1:4" ht="15.6" thickTop="1" thickBot="1" x14ac:dyDescent="0.35">
      <c r="A13" s="15">
        <v>9</v>
      </c>
      <c r="B13" s="16" t="s">
        <v>96</v>
      </c>
      <c r="C13" s="17">
        <v>22379.029192591286</v>
      </c>
      <c r="D13" s="14">
        <f t="shared" si="0"/>
        <v>1.6793060049251889E-3</v>
      </c>
    </row>
    <row r="14" spans="1:4" ht="15.6" thickTop="1" thickBot="1" x14ac:dyDescent="0.35">
      <c r="A14" s="15">
        <v>10</v>
      </c>
      <c r="B14" s="16" t="s">
        <v>97</v>
      </c>
      <c r="C14" s="17">
        <v>1337397.7512800489</v>
      </c>
      <c r="D14" s="14">
        <f t="shared" si="0"/>
        <v>0.10035735041811149</v>
      </c>
    </row>
    <row r="15" spans="1:4" ht="15.6" thickTop="1" thickBot="1" x14ac:dyDescent="0.35">
      <c r="A15" s="15">
        <v>11</v>
      </c>
      <c r="B15" s="16" t="s">
        <v>98</v>
      </c>
      <c r="C15" s="17">
        <v>85471.539749734584</v>
      </c>
      <c r="D15" s="14">
        <f t="shared" si="0"/>
        <v>6.4137219142396352E-3</v>
      </c>
    </row>
    <row r="16" spans="1:4" ht="15.6" thickTop="1" thickBot="1" x14ac:dyDescent="0.35">
      <c r="A16" s="15">
        <v>12</v>
      </c>
      <c r="B16" s="16" t="s">
        <v>99</v>
      </c>
      <c r="C16" s="17">
        <v>270308.73069236794</v>
      </c>
      <c r="D16" s="14">
        <f t="shared" si="0"/>
        <v>2.028376971712767E-2</v>
      </c>
    </row>
    <row r="17" spans="1:4" ht="15.6" thickTop="1" thickBot="1" x14ac:dyDescent="0.35">
      <c r="A17" s="15">
        <v>13</v>
      </c>
      <c r="B17" s="16" t="s">
        <v>100</v>
      </c>
      <c r="C17" s="17">
        <v>316034.08415686392</v>
      </c>
      <c r="D17" s="14">
        <f t="shared" si="0"/>
        <v>2.3714966843215498E-2</v>
      </c>
    </row>
    <row r="18" spans="1:4" ht="15.6" thickTop="1" thickBot="1" x14ac:dyDescent="0.35">
      <c r="A18" s="15">
        <v>14</v>
      </c>
      <c r="B18" s="16" t="s">
        <v>101</v>
      </c>
      <c r="C18" s="17">
        <v>4696955.1955140252</v>
      </c>
      <c r="D18" s="14">
        <f t="shared" si="0"/>
        <v>0.35245608720607563</v>
      </c>
    </row>
    <row r="19" spans="1:4" ht="15.6" thickTop="1" thickBot="1" x14ac:dyDescent="0.35">
      <c r="A19" s="15">
        <v>15</v>
      </c>
      <c r="B19" s="16" t="s">
        <v>102</v>
      </c>
      <c r="C19" s="17">
        <v>45814.731030014649</v>
      </c>
      <c r="D19" s="14">
        <f t="shared" si="0"/>
        <v>3.4379039533228026E-3</v>
      </c>
    </row>
    <row r="20" spans="1:4" ht="15.6" thickTop="1" thickBot="1" x14ac:dyDescent="0.35">
      <c r="A20" s="15">
        <v>16</v>
      </c>
      <c r="B20" s="16" t="s">
        <v>103</v>
      </c>
      <c r="C20" s="17">
        <v>2719934.7357486384</v>
      </c>
      <c r="D20" s="14">
        <f t="shared" si="0"/>
        <v>0.20410191592490651</v>
      </c>
    </row>
    <row r="21" spans="1:4" ht="15.6" thickTop="1" thickBot="1" x14ac:dyDescent="0.35">
      <c r="A21" s="15">
        <v>17</v>
      </c>
      <c r="B21" s="16" t="s">
        <v>104</v>
      </c>
      <c r="C21" s="17">
        <v>1377942.2750885847</v>
      </c>
      <c r="D21" s="14">
        <f t="shared" si="0"/>
        <v>0.10339978187090422</v>
      </c>
    </row>
    <row r="22" spans="1:4" ht="15.6" thickTop="1" thickBot="1" x14ac:dyDescent="0.35">
      <c r="A22" s="15">
        <v>18</v>
      </c>
      <c r="B22" s="16" t="s">
        <v>105</v>
      </c>
      <c r="C22" s="17">
        <v>1434809.8321793335</v>
      </c>
      <c r="D22" s="14">
        <f t="shared" si="0"/>
        <v>0.10766708181881866</v>
      </c>
    </row>
    <row r="23" spans="1:4" ht="15.6" thickTop="1" thickBot="1" x14ac:dyDescent="0.35">
      <c r="A23" s="31"/>
      <c r="B23" s="18" t="s">
        <v>106</v>
      </c>
      <c r="C23" s="19">
        <f>SUM(C5:C22)</f>
        <v>13326355.724898539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5D1A04-3667-43BC-BB0E-AA92DEEBF03B}">
  <dimension ref="A1:D23"/>
  <sheetViews>
    <sheetView workbookViewId="0">
      <selection activeCell="A2" sqref="A2:D2"/>
    </sheetView>
  </sheetViews>
  <sheetFormatPr defaultColWidth="8.88671875" defaultRowHeight="14.4" x14ac:dyDescent="0.3"/>
  <cols>
    <col min="1" max="1" width="8.109375" style="1" customWidth="1"/>
    <col min="2" max="2" width="42.6640625" style="1" customWidth="1"/>
    <col min="3" max="3" width="18.33203125" style="1" customWidth="1"/>
    <col min="4" max="4" width="17.33203125" style="1" customWidth="1"/>
    <col min="5" max="16384" width="8.88671875" style="1"/>
  </cols>
  <sheetData>
    <row r="1" spans="1:4" x14ac:dyDescent="0.3">
      <c r="A1" s="47" t="s">
        <v>2</v>
      </c>
      <c r="B1" s="48"/>
      <c r="C1" s="48"/>
      <c r="D1" s="49"/>
    </row>
    <row r="2" spans="1:4" x14ac:dyDescent="0.3">
      <c r="A2" s="50" t="s">
        <v>188</v>
      </c>
      <c r="B2" s="56"/>
      <c r="C2" s="56"/>
      <c r="D2" s="52"/>
    </row>
    <row r="3" spans="1:4" ht="15" thickBot="1" x14ac:dyDescent="0.35">
      <c r="A3" s="53" t="s">
        <v>152</v>
      </c>
      <c r="B3" s="54"/>
      <c r="C3" s="54"/>
      <c r="D3" s="55"/>
    </row>
    <row r="4" spans="1:4" ht="15" thickBot="1" x14ac:dyDescent="0.35">
      <c r="A4" s="5" t="s">
        <v>3</v>
      </c>
      <c r="B4" s="5" t="s">
        <v>85</v>
      </c>
      <c r="C4" s="5" t="s">
        <v>86</v>
      </c>
      <c r="D4" s="6" t="s">
        <v>87</v>
      </c>
    </row>
    <row r="5" spans="1:4" ht="15" thickBot="1" x14ac:dyDescent="0.35">
      <c r="A5" s="11">
        <v>1</v>
      </c>
      <c r="B5" s="12" t="s">
        <v>88</v>
      </c>
      <c r="C5" s="13">
        <v>13791.251434810363</v>
      </c>
      <c r="D5" s="14">
        <f>C5/C$23</f>
        <v>3.0358508624222912E-3</v>
      </c>
    </row>
    <row r="6" spans="1:4" ht="15.6" thickTop="1" thickBot="1" x14ac:dyDescent="0.35">
      <c r="A6" s="15">
        <v>2</v>
      </c>
      <c r="B6" s="16" t="s">
        <v>89</v>
      </c>
      <c r="C6" s="17">
        <v>67306.89810202668</v>
      </c>
      <c r="D6" s="14">
        <f t="shared" ref="D6:D23" si="0">C6/C$23</f>
        <v>1.481618297047723E-2</v>
      </c>
    </row>
    <row r="7" spans="1:4" ht="15.6" thickTop="1" thickBot="1" x14ac:dyDescent="0.35">
      <c r="A7" s="15">
        <v>3</v>
      </c>
      <c r="B7" s="16" t="s">
        <v>90</v>
      </c>
      <c r="C7" s="17">
        <v>72054.502138292606</v>
      </c>
      <c r="D7" s="14">
        <f t="shared" si="0"/>
        <v>1.5861267086017154E-2</v>
      </c>
    </row>
    <row r="8" spans="1:4" ht="15.6" thickTop="1" thickBot="1" x14ac:dyDescent="0.35">
      <c r="A8" s="15">
        <v>4</v>
      </c>
      <c r="B8" s="16" t="s">
        <v>91</v>
      </c>
      <c r="C8" s="17">
        <v>31486.574107578723</v>
      </c>
      <c r="D8" s="14">
        <f t="shared" si="0"/>
        <v>6.9311000246099598E-3</v>
      </c>
    </row>
    <row r="9" spans="1:4" ht="15.6" thickTop="1" thickBot="1" x14ac:dyDescent="0.35">
      <c r="A9" s="15">
        <v>5</v>
      </c>
      <c r="B9" s="16" t="s">
        <v>92</v>
      </c>
      <c r="C9" s="17">
        <v>11902.61094839263</v>
      </c>
      <c r="D9" s="14">
        <f t="shared" si="0"/>
        <v>2.6201068034730989E-3</v>
      </c>
    </row>
    <row r="10" spans="1:4" ht="15.6" thickTop="1" thickBot="1" x14ac:dyDescent="0.35">
      <c r="A10" s="15">
        <v>6</v>
      </c>
      <c r="B10" s="16" t="s">
        <v>93</v>
      </c>
      <c r="C10" s="17">
        <v>46399.349195032235</v>
      </c>
      <c r="D10" s="14">
        <f t="shared" si="0"/>
        <v>1.0213830480533806E-2</v>
      </c>
    </row>
    <row r="11" spans="1:4" ht="15.6" thickTop="1" thickBot="1" x14ac:dyDescent="0.35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4" ht="15.6" thickTop="1" thickBot="1" x14ac:dyDescent="0.35">
      <c r="A12" s="15">
        <v>8</v>
      </c>
      <c r="B12" s="16" t="s">
        <v>95</v>
      </c>
      <c r="C12" s="17">
        <v>0</v>
      </c>
      <c r="D12" s="14">
        <f t="shared" si="0"/>
        <v>0</v>
      </c>
    </row>
    <row r="13" spans="1:4" ht="15.6" thickTop="1" thickBot="1" x14ac:dyDescent="0.35">
      <c r="A13" s="15">
        <v>9</v>
      </c>
      <c r="B13" s="16" t="s">
        <v>96</v>
      </c>
      <c r="C13" s="17">
        <v>192.64808657136339</v>
      </c>
      <c r="D13" s="14">
        <f t="shared" si="0"/>
        <v>4.240738141322414E-5</v>
      </c>
    </row>
    <row r="14" spans="1:4" ht="15.6" thickTop="1" thickBot="1" x14ac:dyDescent="0.35">
      <c r="A14" s="15">
        <v>10</v>
      </c>
      <c r="B14" s="16" t="s">
        <v>97</v>
      </c>
      <c r="C14" s="17">
        <v>312654.636322468</v>
      </c>
      <c r="D14" s="14">
        <f t="shared" si="0"/>
        <v>6.8824272532954797E-2</v>
      </c>
    </row>
    <row r="15" spans="1:4" ht="15.6" thickTop="1" thickBot="1" x14ac:dyDescent="0.35">
      <c r="A15" s="15">
        <v>11</v>
      </c>
      <c r="B15" s="16" t="s">
        <v>98</v>
      </c>
      <c r="C15" s="17">
        <v>0</v>
      </c>
      <c r="D15" s="14">
        <f t="shared" si="0"/>
        <v>0</v>
      </c>
    </row>
    <row r="16" spans="1:4" ht="15.6" thickTop="1" thickBot="1" x14ac:dyDescent="0.35">
      <c r="A16" s="15">
        <v>12</v>
      </c>
      <c r="B16" s="16" t="s">
        <v>99</v>
      </c>
      <c r="C16" s="17">
        <v>397066.76768471894</v>
      </c>
      <c r="D16" s="14">
        <f t="shared" si="0"/>
        <v>8.740580902413668E-2</v>
      </c>
    </row>
    <row r="17" spans="1:4" ht="15.6" thickTop="1" thickBot="1" x14ac:dyDescent="0.35">
      <c r="A17" s="15">
        <v>13</v>
      </c>
      <c r="B17" s="16" t="s">
        <v>100</v>
      </c>
      <c r="C17" s="17">
        <v>95322.676591460913</v>
      </c>
      <c r="D17" s="14">
        <f t="shared" si="0"/>
        <v>2.0983261113502204E-2</v>
      </c>
    </row>
    <row r="18" spans="1:4" ht="15.6" thickTop="1" thickBot="1" x14ac:dyDescent="0.35">
      <c r="A18" s="15">
        <v>14</v>
      </c>
      <c r="B18" s="16" t="s">
        <v>101</v>
      </c>
      <c r="C18" s="17">
        <v>223853.33524323258</v>
      </c>
      <c r="D18" s="14">
        <f t="shared" si="0"/>
        <v>4.9276553622895972E-2</v>
      </c>
    </row>
    <row r="19" spans="1:4" ht="15.6" thickTop="1" thickBot="1" x14ac:dyDescent="0.35">
      <c r="A19" s="15">
        <v>15</v>
      </c>
      <c r="B19" s="16" t="s">
        <v>102</v>
      </c>
      <c r="C19" s="17">
        <v>7208.2335200527532</v>
      </c>
      <c r="D19" s="14">
        <f t="shared" si="0"/>
        <v>1.5867393943060485E-3</v>
      </c>
    </row>
    <row r="20" spans="1:4" ht="15.6" thickTop="1" thickBot="1" x14ac:dyDescent="0.35">
      <c r="A20" s="15">
        <v>16</v>
      </c>
      <c r="B20" s="16" t="s">
        <v>103</v>
      </c>
      <c r="C20" s="17">
        <v>1110367.4228723403</v>
      </c>
      <c r="D20" s="14">
        <f t="shared" si="0"/>
        <v>0.24442378664956615</v>
      </c>
    </row>
    <row r="21" spans="1:4" ht="15.6" thickTop="1" thickBot="1" x14ac:dyDescent="0.35">
      <c r="A21" s="15">
        <v>17</v>
      </c>
      <c r="B21" s="16" t="s">
        <v>104</v>
      </c>
      <c r="C21" s="17">
        <v>834022.42734307924</v>
      </c>
      <c r="D21" s="14">
        <f t="shared" si="0"/>
        <v>0.1835923097550165</v>
      </c>
    </row>
    <row r="22" spans="1:4" ht="15.6" thickTop="1" thickBot="1" x14ac:dyDescent="0.35">
      <c r="A22" s="15">
        <v>18</v>
      </c>
      <c r="B22" s="16" t="s">
        <v>105</v>
      </c>
      <c r="C22" s="17">
        <v>1319166.7587734479</v>
      </c>
      <c r="D22" s="14">
        <f t="shared" si="0"/>
        <v>0.29038652229867484</v>
      </c>
    </row>
    <row r="23" spans="1:4" ht="15.6" thickTop="1" thickBot="1" x14ac:dyDescent="0.35">
      <c r="A23" s="31"/>
      <c r="B23" s="18" t="s">
        <v>106</v>
      </c>
      <c r="C23" s="19">
        <f>SUM(C5:C22)</f>
        <v>4542796.0923635056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1B3D9C-6C7B-4FAF-9D44-D2BC09523894}">
  <dimension ref="A1:D23"/>
  <sheetViews>
    <sheetView workbookViewId="0">
      <selection activeCell="A2" sqref="A2:D2"/>
    </sheetView>
  </sheetViews>
  <sheetFormatPr defaultColWidth="8.88671875" defaultRowHeight="14.4" x14ac:dyDescent="0.3"/>
  <cols>
    <col min="1" max="1" width="8.109375" style="1" customWidth="1"/>
    <col min="2" max="2" width="42.6640625" style="1" customWidth="1"/>
    <col min="3" max="3" width="18.33203125" style="1" customWidth="1"/>
    <col min="4" max="4" width="17.33203125" style="1" customWidth="1"/>
    <col min="5" max="16384" width="8.88671875" style="1"/>
  </cols>
  <sheetData>
    <row r="1" spans="1:4" x14ac:dyDescent="0.3">
      <c r="A1" s="47" t="s">
        <v>2</v>
      </c>
      <c r="B1" s="48"/>
      <c r="C1" s="48"/>
      <c r="D1" s="49"/>
    </row>
    <row r="2" spans="1:4" x14ac:dyDescent="0.3">
      <c r="A2" s="50" t="s">
        <v>188</v>
      </c>
      <c r="B2" s="56"/>
      <c r="C2" s="56"/>
      <c r="D2" s="52"/>
    </row>
    <row r="3" spans="1:4" ht="15" thickBot="1" x14ac:dyDescent="0.35">
      <c r="A3" s="53" t="s">
        <v>153</v>
      </c>
      <c r="B3" s="54"/>
      <c r="C3" s="54"/>
      <c r="D3" s="55"/>
    </row>
    <row r="4" spans="1:4" ht="15" thickBot="1" x14ac:dyDescent="0.35">
      <c r="A4" s="5" t="s">
        <v>3</v>
      </c>
      <c r="B4" s="5" t="s">
        <v>85</v>
      </c>
      <c r="C4" s="5" t="s">
        <v>86</v>
      </c>
      <c r="D4" s="6" t="s">
        <v>87</v>
      </c>
    </row>
    <row r="5" spans="1:4" ht="15" thickBot="1" x14ac:dyDescent="0.35">
      <c r="A5" s="11">
        <v>1</v>
      </c>
      <c r="B5" s="12" t="s">
        <v>88</v>
      </c>
      <c r="C5" s="13">
        <v>0</v>
      </c>
      <c r="D5" s="14">
        <f>C5/C$23</f>
        <v>0</v>
      </c>
    </row>
    <row r="6" spans="1:4" ht="15.6" thickTop="1" thickBot="1" x14ac:dyDescent="0.35">
      <c r="A6" s="15">
        <v>2</v>
      </c>
      <c r="B6" s="16" t="s">
        <v>89</v>
      </c>
      <c r="C6" s="17">
        <v>0</v>
      </c>
      <c r="D6" s="14">
        <f t="shared" ref="D6:D23" si="0">C6/C$23</f>
        <v>0</v>
      </c>
    </row>
    <row r="7" spans="1:4" ht="15.6" thickTop="1" thickBot="1" x14ac:dyDescent="0.35">
      <c r="A7" s="15">
        <v>3</v>
      </c>
      <c r="B7" s="16" t="s">
        <v>90</v>
      </c>
      <c r="C7" s="17">
        <v>103179.29168611867</v>
      </c>
      <c r="D7" s="14">
        <f t="shared" si="0"/>
        <v>1.4771626172353577E-2</v>
      </c>
    </row>
    <row r="8" spans="1:4" ht="15.6" thickTop="1" thickBot="1" x14ac:dyDescent="0.35">
      <c r="A8" s="15">
        <v>4</v>
      </c>
      <c r="B8" s="16" t="s">
        <v>91</v>
      </c>
      <c r="C8" s="17">
        <v>27318.098843331165</v>
      </c>
      <c r="D8" s="14">
        <f t="shared" si="0"/>
        <v>3.9109857923882449E-3</v>
      </c>
    </row>
    <row r="9" spans="1:4" ht="15.6" thickTop="1" thickBot="1" x14ac:dyDescent="0.35">
      <c r="A9" s="15">
        <v>5</v>
      </c>
      <c r="B9" s="16" t="s">
        <v>92</v>
      </c>
      <c r="C9" s="17">
        <v>61309.212354093455</v>
      </c>
      <c r="D9" s="14">
        <f t="shared" si="0"/>
        <v>8.7773113288192005E-3</v>
      </c>
    </row>
    <row r="10" spans="1:4" ht="15.6" thickTop="1" thickBot="1" x14ac:dyDescent="0.35">
      <c r="A10" s="15">
        <v>6</v>
      </c>
      <c r="B10" s="16" t="s">
        <v>93</v>
      </c>
      <c r="C10" s="17">
        <v>62866.589568522111</v>
      </c>
      <c r="D10" s="14">
        <f t="shared" si="0"/>
        <v>9.0002726774090405E-3</v>
      </c>
    </row>
    <row r="11" spans="1:4" ht="15.6" thickTop="1" thickBot="1" x14ac:dyDescent="0.35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4" ht="15.6" thickTop="1" thickBot="1" x14ac:dyDescent="0.35">
      <c r="A12" s="15">
        <v>8</v>
      </c>
      <c r="B12" s="16" t="s">
        <v>95</v>
      </c>
      <c r="C12" s="17">
        <v>28.535625728593622</v>
      </c>
      <c r="D12" s="14">
        <f t="shared" si="0"/>
        <v>4.0852925908745015E-6</v>
      </c>
    </row>
    <row r="13" spans="1:4" ht="15.6" thickTop="1" thickBot="1" x14ac:dyDescent="0.35">
      <c r="A13" s="15">
        <v>9</v>
      </c>
      <c r="B13" s="16" t="s">
        <v>96</v>
      </c>
      <c r="C13" s="17">
        <v>6031.0666846146451</v>
      </c>
      <c r="D13" s="14">
        <f t="shared" si="0"/>
        <v>8.6343549204310967E-4</v>
      </c>
    </row>
    <row r="14" spans="1:4" ht="15.6" thickTop="1" thickBot="1" x14ac:dyDescent="0.35">
      <c r="A14" s="15">
        <v>10</v>
      </c>
      <c r="B14" s="16" t="s">
        <v>97</v>
      </c>
      <c r="C14" s="17">
        <v>664655.5291672037</v>
      </c>
      <c r="D14" s="14">
        <f t="shared" si="0"/>
        <v>9.5155169703172754E-2</v>
      </c>
    </row>
    <row r="15" spans="1:4" ht="15.6" thickTop="1" thickBot="1" x14ac:dyDescent="0.35">
      <c r="A15" s="15">
        <v>11</v>
      </c>
      <c r="B15" s="16" t="s">
        <v>98</v>
      </c>
      <c r="C15" s="17">
        <v>0</v>
      </c>
      <c r="D15" s="14">
        <f t="shared" si="0"/>
        <v>0</v>
      </c>
    </row>
    <row r="16" spans="1:4" ht="15.6" thickTop="1" thickBot="1" x14ac:dyDescent="0.35">
      <c r="A16" s="15">
        <v>12</v>
      </c>
      <c r="B16" s="16" t="s">
        <v>99</v>
      </c>
      <c r="C16" s="17">
        <v>1608065.2925421309</v>
      </c>
      <c r="D16" s="14">
        <f t="shared" si="0"/>
        <v>0.23021808905637686</v>
      </c>
    </row>
    <row r="17" spans="1:4" ht="15.6" thickTop="1" thickBot="1" x14ac:dyDescent="0.35">
      <c r="A17" s="15">
        <v>13</v>
      </c>
      <c r="B17" s="16" t="s">
        <v>100</v>
      </c>
      <c r="C17" s="17">
        <v>154522.53638302264</v>
      </c>
      <c r="D17" s="14">
        <f t="shared" si="0"/>
        <v>2.2122163327091344E-2</v>
      </c>
    </row>
    <row r="18" spans="1:4" ht="15.6" thickTop="1" thickBot="1" x14ac:dyDescent="0.35">
      <c r="A18" s="15">
        <v>14</v>
      </c>
      <c r="B18" s="16" t="s">
        <v>101</v>
      </c>
      <c r="C18" s="17">
        <v>1462388.8310933947</v>
      </c>
      <c r="D18" s="14">
        <f t="shared" si="0"/>
        <v>0.20936237086460802</v>
      </c>
    </row>
    <row r="19" spans="1:4" ht="15.6" thickTop="1" thickBot="1" x14ac:dyDescent="0.35">
      <c r="A19" s="15">
        <v>15</v>
      </c>
      <c r="B19" s="16" t="s">
        <v>102</v>
      </c>
      <c r="C19" s="17">
        <v>6237.3003181002978</v>
      </c>
      <c r="D19" s="14">
        <f t="shared" si="0"/>
        <v>8.9296085598225853E-4</v>
      </c>
    </row>
    <row r="20" spans="1:4" ht="15.6" thickTop="1" thickBot="1" x14ac:dyDescent="0.35">
      <c r="A20" s="15">
        <v>16</v>
      </c>
      <c r="B20" s="16" t="s">
        <v>103</v>
      </c>
      <c r="C20" s="17">
        <v>719012.84861176484</v>
      </c>
      <c r="D20" s="14">
        <f t="shared" si="0"/>
        <v>0.10293721578475376</v>
      </c>
    </row>
    <row r="21" spans="1:4" ht="15.6" thickTop="1" thickBot="1" x14ac:dyDescent="0.35">
      <c r="A21" s="15">
        <v>17</v>
      </c>
      <c r="B21" s="16" t="s">
        <v>104</v>
      </c>
      <c r="C21" s="17">
        <v>758165.70655056008</v>
      </c>
      <c r="D21" s="14">
        <f t="shared" si="0"/>
        <v>0.10854252060512944</v>
      </c>
    </row>
    <row r="22" spans="1:4" ht="15.6" thickTop="1" thickBot="1" x14ac:dyDescent="0.35">
      <c r="A22" s="15">
        <v>18</v>
      </c>
      <c r="B22" s="16" t="s">
        <v>105</v>
      </c>
      <c r="C22" s="17">
        <v>1351184.1523898481</v>
      </c>
      <c r="D22" s="14">
        <f t="shared" si="0"/>
        <v>0.19344179304728157</v>
      </c>
    </row>
    <row r="23" spans="1:4" ht="15.6" thickTop="1" thickBot="1" x14ac:dyDescent="0.35">
      <c r="A23" s="31"/>
      <c r="B23" s="18" t="s">
        <v>106</v>
      </c>
      <c r="C23" s="19">
        <f>SUM(C5:C22)</f>
        <v>6984964.9918184336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38CBD6-8CA0-4FE7-A56E-4F5707A95F4B}">
  <dimension ref="A1:D23"/>
  <sheetViews>
    <sheetView workbookViewId="0">
      <selection activeCell="A2" sqref="A2:D2"/>
    </sheetView>
  </sheetViews>
  <sheetFormatPr defaultColWidth="8.88671875" defaultRowHeight="14.4" x14ac:dyDescent="0.3"/>
  <cols>
    <col min="1" max="1" width="8.109375" style="1" customWidth="1"/>
    <col min="2" max="2" width="42.6640625" style="1" customWidth="1"/>
    <col min="3" max="3" width="18.33203125" style="1" customWidth="1"/>
    <col min="4" max="4" width="17.33203125" style="1" customWidth="1"/>
    <col min="5" max="16384" width="8.88671875" style="1"/>
  </cols>
  <sheetData>
    <row r="1" spans="1:4" x14ac:dyDescent="0.3">
      <c r="A1" s="47" t="s">
        <v>2</v>
      </c>
      <c r="B1" s="48"/>
      <c r="C1" s="48"/>
      <c r="D1" s="49"/>
    </row>
    <row r="2" spans="1:4" x14ac:dyDescent="0.3">
      <c r="A2" s="50" t="s">
        <v>188</v>
      </c>
      <c r="B2" s="56"/>
      <c r="C2" s="56"/>
      <c r="D2" s="52"/>
    </row>
    <row r="3" spans="1:4" ht="15" thickBot="1" x14ac:dyDescent="0.35">
      <c r="A3" s="53" t="s">
        <v>154</v>
      </c>
      <c r="B3" s="54"/>
      <c r="C3" s="54"/>
      <c r="D3" s="55"/>
    </row>
    <row r="4" spans="1:4" ht="15" thickBot="1" x14ac:dyDescent="0.35">
      <c r="A4" s="5" t="s">
        <v>3</v>
      </c>
      <c r="B4" s="5" t="s">
        <v>85</v>
      </c>
      <c r="C4" s="5" t="s">
        <v>86</v>
      </c>
      <c r="D4" s="6" t="s">
        <v>87</v>
      </c>
    </row>
    <row r="5" spans="1:4" ht="15" thickBot="1" x14ac:dyDescent="0.35">
      <c r="A5" s="11">
        <v>1</v>
      </c>
      <c r="B5" s="12" t="s">
        <v>88</v>
      </c>
      <c r="C5" s="13">
        <v>1788211.6353071167</v>
      </c>
      <c r="D5" s="14">
        <f>C5/C$23</f>
        <v>3.2493108270215607E-2</v>
      </c>
    </row>
    <row r="6" spans="1:4" ht="15.6" thickTop="1" thickBot="1" x14ac:dyDescent="0.35">
      <c r="A6" s="15">
        <v>2</v>
      </c>
      <c r="B6" s="16" t="s">
        <v>89</v>
      </c>
      <c r="C6" s="17">
        <v>662132.33432766469</v>
      </c>
      <c r="D6" s="14">
        <f t="shared" ref="D6:D23" si="0">C6/C$23</f>
        <v>1.2031426931647471E-2</v>
      </c>
    </row>
    <row r="7" spans="1:4" ht="15.6" thickTop="1" thickBot="1" x14ac:dyDescent="0.35">
      <c r="A7" s="15">
        <v>3</v>
      </c>
      <c r="B7" s="16" t="s">
        <v>90</v>
      </c>
      <c r="C7" s="17">
        <v>747566.38630633114</v>
      </c>
      <c r="D7" s="14">
        <f t="shared" si="0"/>
        <v>1.3583825901710804E-2</v>
      </c>
    </row>
    <row r="8" spans="1:4" ht="15.6" thickTop="1" thickBot="1" x14ac:dyDescent="0.35">
      <c r="A8" s="15">
        <v>4</v>
      </c>
      <c r="B8" s="16" t="s">
        <v>91</v>
      </c>
      <c r="C8" s="17">
        <v>109930.68357406999</v>
      </c>
      <c r="D8" s="14">
        <f t="shared" si="0"/>
        <v>1.9975206139275551E-3</v>
      </c>
    </row>
    <row r="9" spans="1:4" ht="15.6" thickTop="1" thickBot="1" x14ac:dyDescent="0.35">
      <c r="A9" s="15">
        <v>5</v>
      </c>
      <c r="B9" s="16" t="s">
        <v>92</v>
      </c>
      <c r="C9" s="17">
        <v>104623.01521056016</v>
      </c>
      <c r="D9" s="14">
        <f t="shared" si="0"/>
        <v>1.9010764126972553E-3</v>
      </c>
    </row>
    <row r="10" spans="1:4" ht="15.6" thickTop="1" thickBot="1" x14ac:dyDescent="0.35">
      <c r="A10" s="15">
        <v>6</v>
      </c>
      <c r="B10" s="16" t="s">
        <v>93</v>
      </c>
      <c r="C10" s="17">
        <v>1800170.2276134104</v>
      </c>
      <c r="D10" s="14">
        <f t="shared" si="0"/>
        <v>3.2710404605221857E-2</v>
      </c>
    </row>
    <row r="11" spans="1:4" ht="15.6" thickTop="1" thickBot="1" x14ac:dyDescent="0.35">
      <c r="A11" s="15">
        <v>7</v>
      </c>
      <c r="B11" s="16" t="s">
        <v>94</v>
      </c>
      <c r="C11" s="17">
        <v>209055.65863593534</v>
      </c>
      <c r="D11" s="14">
        <f t="shared" si="0"/>
        <v>3.7986936313564694E-3</v>
      </c>
    </row>
    <row r="12" spans="1:4" ht="15.6" thickTop="1" thickBot="1" x14ac:dyDescent="0.35">
      <c r="A12" s="15">
        <v>8</v>
      </c>
      <c r="B12" s="16" t="s">
        <v>95</v>
      </c>
      <c r="C12" s="17">
        <v>9590.9492986598107</v>
      </c>
      <c r="D12" s="14">
        <f t="shared" si="0"/>
        <v>1.7427453653827673E-4</v>
      </c>
    </row>
    <row r="13" spans="1:4" ht="15.6" thickTop="1" thickBot="1" x14ac:dyDescent="0.35">
      <c r="A13" s="15">
        <v>9</v>
      </c>
      <c r="B13" s="16" t="s">
        <v>96</v>
      </c>
      <c r="C13" s="17">
        <v>128462.20071818781</v>
      </c>
      <c r="D13" s="14">
        <f t="shared" si="0"/>
        <v>2.3342517821439844E-3</v>
      </c>
    </row>
    <row r="14" spans="1:4" ht="15.6" thickTop="1" thickBot="1" x14ac:dyDescent="0.35">
      <c r="A14" s="15">
        <v>10</v>
      </c>
      <c r="B14" s="16" t="s">
        <v>97</v>
      </c>
      <c r="C14" s="17">
        <v>1974897.6131105893</v>
      </c>
      <c r="D14" s="14">
        <f t="shared" si="0"/>
        <v>3.5885328502726008E-2</v>
      </c>
    </row>
    <row r="15" spans="1:4" ht="15.6" thickTop="1" thickBot="1" x14ac:dyDescent="0.35">
      <c r="A15" s="15">
        <v>11</v>
      </c>
      <c r="B15" s="16" t="s">
        <v>98</v>
      </c>
      <c r="C15" s="17">
        <v>21093.094360207866</v>
      </c>
      <c r="D15" s="14">
        <f t="shared" si="0"/>
        <v>3.8327689254879371E-4</v>
      </c>
    </row>
    <row r="16" spans="1:4" ht="15.6" thickTop="1" thickBot="1" x14ac:dyDescent="0.35">
      <c r="A16" s="15">
        <v>12</v>
      </c>
      <c r="B16" s="16" t="s">
        <v>99</v>
      </c>
      <c r="C16" s="17">
        <v>721410.97433476371</v>
      </c>
      <c r="D16" s="14">
        <f t="shared" si="0"/>
        <v>1.3108563009856132E-2</v>
      </c>
    </row>
    <row r="17" spans="1:4" ht="15.6" thickTop="1" thickBot="1" x14ac:dyDescent="0.35">
      <c r="A17" s="15">
        <v>13</v>
      </c>
      <c r="B17" s="16" t="s">
        <v>100</v>
      </c>
      <c r="C17" s="17">
        <v>784307.30754253909</v>
      </c>
      <c r="D17" s="14">
        <f t="shared" si="0"/>
        <v>1.4251435209302931E-2</v>
      </c>
    </row>
    <row r="18" spans="1:4" ht="15.6" thickTop="1" thickBot="1" x14ac:dyDescent="0.35">
      <c r="A18" s="15">
        <v>14</v>
      </c>
      <c r="B18" s="16" t="s">
        <v>101</v>
      </c>
      <c r="C18" s="17">
        <v>5829750.8531209566</v>
      </c>
      <c r="D18" s="14">
        <f t="shared" si="0"/>
        <v>0.10593082044581817</v>
      </c>
    </row>
    <row r="19" spans="1:4" ht="15.6" thickTop="1" thickBot="1" x14ac:dyDescent="0.35">
      <c r="A19" s="15">
        <v>15</v>
      </c>
      <c r="B19" s="16" t="s">
        <v>102</v>
      </c>
      <c r="C19" s="17">
        <v>414779.51587547176</v>
      </c>
      <c r="D19" s="14">
        <f t="shared" si="0"/>
        <v>7.5368460038538043E-3</v>
      </c>
    </row>
    <row r="20" spans="1:4" ht="15.6" thickTop="1" thickBot="1" x14ac:dyDescent="0.35">
      <c r="A20" s="15">
        <v>16</v>
      </c>
      <c r="B20" s="16" t="s">
        <v>103</v>
      </c>
      <c r="C20" s="17">
        <v>3262769.9628588064</v>
      </c>
      <c r="D20" s="14">
        <f t="shared" si="0"/>
        <v>5.9286907416733453E-2</v>
      </c>
    </row>
    <row r="21" spans="1:4" ht="15.6" thickTop="1" thickBot="1" x14ac:dyDescent="0.35">
      <c r="A21" s="15">
        <v>17</v>
      </c>
      <c r="B21" s="16" t="s">
        <v>104</v>
      </c>
      <c r="C21" s="17">
        <v>33583077.5043329</v>
      </c>
      <c r="D21" s="14">
        <f t="shared" si="0"/>
        <v>0.61022898623960675</v>
      </c>
    </row>
    <row r="22" spans="1:4" ht="15.6" thickTop="1" thickBot="1" x14ac:dyDescent="0.35">
      <c r="A22" s="15">
        <v>18</v>
      </c>
      <c r="B22" s="16" t="s">
        <v>105</v>
      </c>
      <c r="C22" s="17">
        <v>2881736.5996754514</v>
      </c>
      <c r="D22" s="14">
        <f t="shared" si="0"/>
        <v>5.2363253594094744E-2</v>
      </c>
    </row>
    <row r="23" spans="1:4" ht="15.6" thickTop="1" thickBot="1" x14ac:dyDescent="0.35">
      <c r="A23" s="31"/>
      <c r="B23" s="18" t="s">
        <v>106</v>
      </c>
      <c r="C23" s="19">
        <f>SUM(C5:C22)</f>
        <v>55033566.51620362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0BF641-9C3A-46C8-968C-2C26EDF3BE4C}">
  <dimension ref="A1:D23"/>
  <sheetViews>
    <sheetView workbookViewId="0">
      <selection activeCell="A2" sqref="A2:D2"/>
    </sheetView>
  </sheetViews>
  <sheetFormatPr defaultColWidth="8.88671875" defaultRowHeight="14.4" x14ac:dyDescent="0.3"/>
  <cols>
    <col min="1" max="1" width="8.109375" style="1" customWidth="1"/>
    <col min="2" max="2" width="42.6640625" style="1" customWidth="1"/>
    <col min="3" max="3" width="18.33203125" style="1" customWidth="1"/>
    <col min="4" max="4" width="17.33203125" style="1" customWidth="1"/>
    <col min="5" max="16384" width="8.88671875" style="1"/>
  </cols>
  <sheetData>
    <row r="1" spans="1:4" x14ac:dyDescent="0.3">
      <c r="A1" s="47" t="s">
        <v>2</v>
      </c>
      <c r="B1" s="48"/>
      <c r="C1" s="48"/>
      <c r="D1" s="49"/>
    </row>
    <row r="2" spans="1:4" x14ac:dyDescent="0.3">
      <c r="A2" s="50" t="s">
        <v>188</v>
      </c>
      <c r="B2" s="56"/>
      <c r="C2" s="56"/>
      <c r="D2" s="52"/>
    </row>
    <row r="3" spans="1:4" ht="15" thickBot="1" x14ac:dyDescent="0.35">
      <c r="A3" s="53" t="s">
        <v>155</v>
      </c>
      <c r="B3" s="54"/>
      <c r="C3" s="54"/>
      <c r="D3" s="55"/>
    </row>
    <row r="4" spans="1:4" ht="15" thickBot="1" x14ac:dyDescent="0.35">
      <c r="A4" s="5" t="s">
        <v>3</v>
      </c>
      <c r="B4" s="5" t="s">
        <v>85</v>
      </c>
      <c r="C4" s="5" t="s">
        <v>86</v>
      </c>
      <c r="D4" s="6" t="s">
        <v>87</v>
      </c>
    </row>
    <row r="5" spans="1:4" ht="15" thickBot="1" x14ac:dyDescent="0.35">
      <c r="A5" s="11">
        <v>1</v>
      </c>
      <c r="B5" s="12" t="s">
        <v>88</v>
      </c>
      <c r="C5" s="13">
        <v>0</v>
      </c>
      <c r="D5" s="14">
        <f>C5/C$23</f>
        <v>0</v>
      </c>
    </row>
    <row r="6" spans="1:4" ht="15.6" thickTop="1" thickBot="1" x14ac:dyDescent="0.35">
      <c r="A6" s="15">
        <v>2</v>
      </c>
      <c r="B6" s="16" t="s">
        <v>89</v>
      </c>
      <c r="C6" s="17">
        <v>0</v>
      </c>
      <c r="D6" s="14">
        <f t="shared" ref="D6:D23" si="0">C6/C$23</f>
        <v>0</v>
      </c>
    </row>
    <row r="7" spans="1:4" ht="15.6" thickTop="1" thickBot="1" x14ac:dyDescent="0.35">
      <c r="A7" s="15">
        <v>3</v>
      </c>
      <c r="B7" s="16" t="s">
        <v>90</v>
      </c>
      <c r="C7" s="17">
        <v>13489.132388595233</v>
      </c>
      <c r="D7" s="14">
        <f t="shared" si="0"/>
        <v>3.4819440609621666E-2</v>
      </c>
    </row>
    <row r="8" spans="1:4" ht="15.6" thickTop="1" thickBot="1" x14ac:dyDescent="0.35">
      <c r="A8" s="15">
        <v>4</v>
      </c>
      <c r="B8" s="16" t="s">
        <v>91</v>
      </c>
      <c r="C8" s="17">
        <v>0</v>
      </c>
      <c r="D8" s="14">
        <f t="shared" si="0"/>
        <v>0</v>
      </c>
    </row>
    <row r="9" spans="1:4" ht="15.6" thickTop="1" thickBot="1" x14ac:dyDescent="0.35">
      <c r="A9" s="15">
        <v>5</v>
      </c>
      <c r="B9" s="16" t="s">
        <v>92</v>
      </c>
      <c r="C9" s="17">
        <v>846.6154186254613</v>
      </c>
      <c r="D9" s="14">
        <f t="shared" si="0"/>
        <v>2.1853648135993393E-3</v>
      </c>
    </row>
    <row r="10" spans="1:4" ht="15.6" thickTop="1" thickBot="1" x14ac:dyDescent="0.35">
      <c r="A10" s="15">
        <v>6</v>
      </c>
      <c r="B10" s="16" t="s">
        <v>93</v>
      </c>
      <c r="C10" s="17">
        <v>0</v>
      </c>
      <c r="D10" s="14">
        <f t="shared" si="0"/>
        <v>0</v>
      </c>
    </row>
    <row r="11" spans="1:4" ht="15.6" thickTop="1" thickBot="1" x14ac:dyDescent="0.35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4" ht="15.6" thickTop="1" thickBot="1" x14ac:dyDescent="0.35">
      <c r="A12" s="15">
        <v>8</v>
      </c>
      <c r="B12" s="16" t="s">
        <v>95</v>
      </c>
      <c r="C12" s="17">
        <v>0</v>
      </c>
      <c r="D12" s="14">
        <f t="shared" si="0"/>
        <v>0</v>
      </c>
    </row>
    <row r="13" spans="1:4" ht="15.6" thickTop="1" thickBot="1" x14ac:dyDescent="0.35">
      <c r="A13" s="15">
        <v>9</v>
      </c>
      <c r="B13" s="16" t="s">
        <v>96</v>
      </c>
      <c r="C13" s="17">
        <v>0</v>
      </c>
      <c r="D13" s="14">
        <f t="shared" si="0"/>
        <v>0</v>
      </c>
    </row>
    <row r="14" spans="1:4" ht="15.6" thickTop="1" thickBot="1" x14ac:dyDescent="0.35">
      <c r="A14" s="15">
        <v>10</v>
      </c>
      <c r="B14" s="16" t="s">
        <v>97</v>
      </c>
      <c r="C14" s="17">
        <v>2888.2359868772628</v>
      </c>
      <c r="D14" s="14">
        <f t="shared" si="0"/>
        <v>7.4553913857848915E-3</v>
      </c>
    </row>
    <row r="15" spans="1:4" ht="15.6" thickTop="1" thickBot="1" x14ac:dyDescent="0.35">
      <c r="A15" s="15">
        <v>11</v>
      </c>
      <c r="B15" s="16" t="s">
        <v>98</v>
      </c>
      <c r="C15" s="17">
        <v>379.02671378333321</v>
      </c>
      <c r="D15" s="14">
        <f t="shared" si="0"/>
        <v>9.783800595801874E-4</v>
      </c>
    </row>
    <row r="16" spans="1:4" ht="15.6" thickTop="1" thickBot="1" x14ac:dyDescent="0.35">
      <c r="A16" s="15">
        <v>12</v>
      </c>
      <c r="B16" s="16" t="s">
        <v>99</v>
      </c>
      <c r="C16" s="17">
        <v>0</v>
      </c>
      <c r="D16" s="14">
        <f t="shared" si="0"/>
        <v>0</v>
      </c>
    </row>
    <row r="17" spans="1:4" ht="15.6" thickTop="1" thickBot="1" x14ac:dyDescent="0.35">
      <c r="A17" s="15">
        <v>13</v>
      </c>
      <c r="B17" s="16" t="s">
        <v>100</v>
      </c>
      <c r="C17" s="17">
        <v>21278.301283588968</v>
      </c>
      <c r="D17" s="14">
        <f t="shared" si="0"/>
        <v>5.4925589465188739E-2</v>
      </c>
    </row>
    <row r="18" spans="1:4" ht="15.6" thickTop="1" thickBot="1" x14ac:dyDescent="0.35">
      <c r="A18" s="15">
        <v>14</v>
      </c>
      <c r="B18" s="16" t="s">
        <v>101</v>
      </c>
      <c r="C18" s="17">
        <v>194896.5592832788</v>
      </c>
      <c r="D18" s="14">
        <f t="shared" si="0"/>
        <v>0.50308566744598848</v>
      </c>
    </row>
    <row r="19" spans="1:4" ht="15.6" thickTop="1" thickBot="1" x14ac:dyDescent="0.35">
      <c r="A19" s="15">
        <v>15</v>
      </c>
      <c r="B19" s="16" t="s">
        <v>102</v>
      </c>
      <c r="C19" s="17">
        <v>0</v>
      </c>
      <c r="D19" s="14">
        <f t="shared" si="0"/>
        <v>0</v>
      </c>
    </row>
    <row r="20" spans="1:4" ht="15.6" thickTop="1" thickBot="1" x14ac:dyDescent="0.35">
      <c r="A20" s="15">
        <v>16</v>
      </c>
      <c r="B20" s="16" t="s">
        <v>103</v>
      </c>
      <c r="C20" s="17">
        <v>104913.81797836137</v>
      </c>
      <c r="D20" s="14">
        <f t="shared" si="0"/>
        <v>0.27081359638183827</v>
      </c>
    </row>
    <row r="21" spans="1:4" ht="15.6" thickTop="1" thickBot="1" x14ac:dyDescent="0.35">
      <c r="A21" s="15">
        <v>17</v>
      </c>
      <c r="B21" s="16" t="s">
        <v>104</v>
      </c>
      <c r="C21" s="17">
        <v>26772.576358632778</v>
      </c>
      <c r="D21" s="14">
        <f t="shared" si="0"/>
        <v>6.9107938570914684E-2</v>
      </c>
    </row>
    <row r="22" spans="1:4" ht="15.6" thickTop="1" thickBot="1" x14ac:dyDescent="0.35">
      <c r="A22" s="15">
        <v>18</v>
      </c>
      <c r="B22" s="16" t="s">
        <v>105</v>
      </c>
      <c r="C22" s="17">
        <v>21938.063644277787</v>
      </c>
      <c r="D22" s="14">
        <f t="shared" si="0"/>
        <v>5.6628631267483666E-2</v>
      </c>
    </row>
    <row r="23" spans="1:4" ht="15.6" thickTop="1" thickBot="1" x14ac:dyDescent="0.35">
      <c r="A23" s="31"/>
      <c r="B23" s="18" t="s">
        <v>106</v>
      </c>
      <c r="C23" s="19">
        <f>SUM(C5:C22)</f>
        <v>387402.329056021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B41FF6-70CE-44A7-ABB7-740F79B65AA1}">
  <dimension ref="A1:D23"/>
  <sheetViews>
    <sheetView workbookViewId="0">
      <selection activeCell="A2" sqref="A2:D2"/>
    </sheetView>
  </sheetViews>
  <sheetFormatPr defaultColWidth="8.88671875" defaultRowHeight="14.4" x14ac:dyDescent="0.3"/>
  <cols>
    <col min="1" max="1" width="8.109375" style="1" customWidth="1"/>
    <col min="2" max="2" width="42.6640625" style="1" customWidth="1"/>
    <col min="3" max="3" width="18.33203125" style="1" customWidth="1"/>
    <col min="4" max="4" width="17.33203125" style="1" customWidth="1"/>
    <col min="5" max="16384" width="8.88671875" style="1"/>
  </cols>
  <sheetData>
    <row r="1" spans="1:4" x14ac:dyDescent="0.3">
      <c r="A1" s="47" t="s">
        <v>2</v>
      </c>
      <c r="B1" s="48"/>
      <c r="C1" s="48"/>
      <c r="D1" s="49"/>
    </row>
    <row r="2" spans="1:4" x14ac:dyDescent="0.3">
      <c r="A2" s="50" t="s">
        <v>188</v>
      </c>
      <c r="B2" s="56"/>
      <c r="C2" s="56"/>
      <c r="D2" s="52"/>
    </row>
    <row r="3" spans="1:4" ht="15" thickBot="1" x14ac:dyDescent="0.35">
      <c r="A3" s="53" t="s">
        <v>109</v>
      </c>
      <c r="B3" s="54"/>
      <c r="C3" s="54"/>
      <c r="D3" s="55"/>
    </row>
    <row r="4" spans="1:4" ht="15" thickBot="1" x14ac:dyDescent="0.35">
      <c r="A4" s="5" t="s">
        <v>3</v>
      </c>
      <c r="B4" s="5" t="s">
        <v>85</v>
      </c>
      <c r="C4" s="5" t="s">
        <v>86</v>
      </c>
      <c r="D4" s="6" t="s">
        <v>87</v>
      </c>
    </row>
    <row r="5" spans="1:4" ht="15" thickBot="1" x14ac:dyDescent="0.35">
      <c r="A5" s="11">
        <v>1</v>
      </c>
      <c r="B5" s="12" t="s">
        <v>88</v>
      </c>
      <c r="C5" s="13">
        <v>32026.864309511042</v>
      </c>
      <c r="D5" s="14">
        <f>C5/C$23</f>
        <v>4.8709532883835661E-3</v>
      </c>
    </row>
    <row r="6" spans="1:4" ht="15.6" thickTop="1" thickBot="1" x14ac:dyDescent="0.35">
      <c r="A6" s="15">
        <v>2</v>
      </c>
      <c r="B6" s="16" t="s">
        <v>89</v>
      </c>
      <c r="C6" s="17">
        <v>38654.375809775767</v>
      </c>
      <c r="D6" s="14">
        <f t="shared" ref="D6:D23" si="0">C6/C$23</f>
        <v>5.8789289248378489E-3</v>
      </c>
    </row>
    <row r="7" spans="1:4" ht="15.6" thickTop="1" thickBot="1" x14ac:dyDescent="0.35">
      <c r="A7" s="15">
        <v>3</v>
      </c>
      <c r="B7" s="16" t="s">
        <v>90</v>
      </c>
      <c r="C7" s="17">
        <v>115766.47451930582</v>
      </c>
      <c r="D7" s="14">
        <f t="shared" si="0"/>
        <v>1.7606877910208811E-2</v>
      </c>
    </row>
    <row r="8" spans="1:4" ht="15.6" thickTop="1" thickBot="1" x14ac:dyDescent="0.35">
      <c r="A8" s="15">
        <v>4</v>
      </c>
      <c r="B8" s="16" t="s">
        <v>91</v>
      </c>
      <c r="C8" s="17">
        <v>390847.95030675235</v>
      </c>
      <c r="D8" s="14">
        <f t="shared" si="0"/>
        <v>5.9443912160931665E-2</v>
      </c>
    </row>
    <row r="9" spans="1:4" ht="15.6" thickTop="1" thickBot="1" x14ac:dyDescent="0.35">
      <c r="A9" s="15">
        <v>5</v>
      </c>
      <c r="B9" s="16" t="s">
        <v>92</v>
      </c>
      <c r="C9" s="17">
        <v>3648.4230210078981</v>
      </c>
      <c r="D9" s="14">
        <f t="shared" si="0"/>
        <v>5.5488723278835543E-4</v>
      </c>
    </row>
    <row r="10" spans="1:4" ht="15.6" thickTop="1" thickBot="1" x14ac:dyDescent="0.35">
      <c r="A10" s="15">
        <v>6</v>
      </c>
      <c r="B10" s="16" t="s">
        <v>93</v>
      </c>
      <c r="C10" s="17">
        <v>34853.323448143587</v>
      </c>
      <c r="D10" s="14">
        <f t="shared" si="0"/>
        <v>5.3008283552259793E-3</v>
      </c>
    </row>
    <row r="11" spans="1:4" ht="15.6" thickTop="1" thickBot="1" x14ac:dyDescent="0.35">
      <c r="A11" s="15">
        <v>7</v>
      </c>
      <c r="B11" s="16" t="s">
        <v>94</v>
      </c>
      <c r="C11" s="17">
        <v>2471.8111097795168</v>
      </c>
      <c r="D11" s="14">
        <f t="shared" si="0"/>
        <v>3.7593678660161615E-4</v>
      </c>
    </row>
    <row r="12" spans="1:4" ht="15.6" thickTop="1" thickBot="1" x14ac:dyDescent="0.35">
      <c r="A12" s="15">
        <v>8</v>
      </c>
      <c r="B12" s="16" t="s">
        <v>95</v>
      </c>
      <c r="C12" s="17">
        <v>0</v>
      </c>
      <c r="D12" s="14">
        <f t="shared" si="0"/>
        <v>0</v>
      </c>
    </row>
    <row r="13" spans="1:4" ht="15.6" thickTop="1" thickBot="1" x14ac:dyDescent="0.35">
      <c r="A13" s="15">
        <v>9</v>
      </c>
      <c r="B13" s="16" t="s">
        <v>96</v>
      </c>
      <c r="C13" s="17">
        <v>20199.344525094024</v>
      </c>
      <c r="D13" s="14">
        <f t="shared" si="0"/>
        <v>3.0721104222644845E-3</v>
      </c>
    </row>
    <row r="14" spans="1:4" ht="15.6" thickTop="1" thickBot="1" x14ac:dyDescent="0.35">
      <c r="A14" s="15">
        <v>10</v>
      </c>
      <c r="B14" s="16" t="s">
        <v>97</v>
      </c>
      <c r="C14" s="17">
        <v>484686.87012276158</v>
      </c>
      <c r="D14" s="14">
        <f t="shared" si="0"/>
        <v>7.371583683762914E-2</v>
      </c>
    </row>
    <row r="15" spans="1:4" ht="15.6" thickTop="1" thickBot="1" x14ac:dyDescent="0.35">
      <c r="A15" s="15">
        <v>11</v>
      </c>
      <c r="B15" s="16" t="s">
        <v>98</v>
      </c>
      <c r="C15" s="17">
        <v>86459.199979976911</v>
      </c>
      <c r="D15" s="14">
        <f t="shared" si="0"/>
        <v>1.3149545968145717E-2</v>
      </c>
    </row>
    <row r="16" spans="1:4" ht="15.6" thickTop="1" thickBot="1" x14ac:dyDescent="0.35">
      <c r="A16" s="15">
        <v>12</v>
      </c>
      <c r="B16" s="16" t="s">
        <v>99</v>
      </c>
      <c r="C16" s="17">
        <v>30974.653724025473</v>
      </c>
      <c r="D16" s="14">
        <f t="shared" si="0"/>
        <v>4.7109229912582588E-3</v>
      </c>
    </row>
    <row r="17" spans="1:4" ht="15.6" thickTop="1" thickBot="1" x14ac:dyDescent="0.35">
      <c r="A17" s="15">
        <v>13</v>
      </c>
      <c r="B17" s="16" t="s">
        <v>100</v>
      </c>
      <c r="C17" s="17">
        <v>181773.21011638746</v>
      </c>
      <c r="D17" s="14">
        <f t="shared" si="0"/>
        <v>2.7645816555744229E-2</v>
      </c>
    </row>
    <row r="18" spans="1:4" ht="15.6" thickTop="1" thickBot="1" x14ac:dyDescent="0.35">
      <c r="A18" s="15">
        <v>14</v>
      </c>
      <c r="B18" s="16" t="s">
        <v>101</v>
      </c>
      <c r="C18" s="17">
        <v>3535768.5703821243</v>
      </c>
      <c r="D18" s="14">
        <f t="shared" si="0"/>
        <v>0.53775366137706682</v>
      </c>
    </row>
    <row r="19" spans="1:4" ht="15.6" thickTop="1" thickBot="1" x14ac:dyDescent="0.35">
      <c r="A19" s="15">
        <v>15</v>
      </c>
      <c r="B19" s="16" t="s">
        <v>102</v>
      </c>
      <c r="C19" s="17">
        <v>0</v>
      </c>
      <c r="D19" s="14">
        <f t="shared" si="0"/>
        <v>0</v>
      </c>
    </row>
    <row r="20" spans="1:4" ht="15.6" thickTop="1" thickBot="1" x14ac:dyDescent="0.35">
      <c r="A20" s="15">
        <v>16</v>
      </c>
      <c r="B20" s="16" t="s">
        <v>103</v>
      </c>
      <c r="C20" s="17">
        <v>659756.59308795375</v>
      </c>
      <c r="D20" s="14">
        <f t="shared" si="0"/>
        <v>0.10034212264983269</v>
      </c>
    </row>
    <row r="21" spans="1:4" ht="15.6" thickTop="1" thickBot="1" x14ac:dyDescent="0.35">
      <c r="A21" s="15">
        <v>17</v>
      </c>
      <c r="B21" s="16" t="s">
        <v>104</v>
      </c>
      <c r="C21" s="17">
        <v>553813.36673275742</v>
      </c>
      <c r="D21" s="14">
        <f t="shared" si="0"/>
        <v>8.422925871755077E-2</v>
      </c>
    </row>
    <row r="22" spans="1:4" ht="15.6" thickTop="1" thickBot="1" x14ac:dyDescent="0.35">
      <c r="A22" s="15">
        <v>18</v>
      </c>
      <c r="B22" s="16" t="s">
        <v>105</v>
      </c>
      <c r="C22" s="17">
        <v>403370.09212868032</v>
      </c>
      <c r="D22" s="14">
        <f t="shared" si="0"/>
        <v>6.134839982153014E-2</v>
      </c>
    </row>
    <row r="23" spans="1:4" ht="15.6" thickTop="1" thickBot="1" x14ac:dyDescent="0.35">
      <c r="A23" s="31"/>
      <c r="B23" s="18" t="s">
        <v>106</v>
      </c>
      <c r="C23" s="19">
        <f>SUM(C5:C22)</f>
        <v>6575071.1233240366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EDC2A4-6DF4-406C-93FC-6E907088C485}">
  <dimension ref="A1:D23"/>
  <sheetViews>
    <sheetView workbookViewId="0">
      <selection activeCell="A2" sqref="A2:D2"/>
    </sheetView>
  </sheetViews>
  <sheetFormatPr defaultColWidth="8.88671875" defaultRowHeight="14.4" x14ac:dyDescent="0.3"/>
  <cols>
    <col min="1" max="1" width="8.109375" style="1" customWidth="1"/>
    <col min="2" max="2" width="42.6640625" style="1" customWidth="1"/>
    <col min="3" max="3" width="18.33203125" style="1" customWidth="1"/>
    <col min="4" max="4" width="17.33203125" style="1" customWidth="1"/>
    <col min="5" max="16384" width="8.88671875" style="1"/>
  </cols>
  <sheetData>
    <row r="1" spans="1:4" x14ac:dyDescent="0.3">
      <c r="A1" s="47" t="s">
        <v>2</v>
      </c>
      <c r="B1" s="48"/>
      <c r="C1" s="48"/>
      <c r="D1" s="49"/>
    </row>
    <row r="2" spans="1:4" x14ac:dyDescent="0.3">
      <c r="A2" s="50" t="s">
        <v>188</v>
      </c>
      <c r="B2" s="56"/>
      <c r="C2" s="56"/>
      <c r="D2" s="52"/>
    </row>
    <row r="3" spans="1:4" ht="15" thickBot="1" x14ac:dyDescent="0.35">
      <c r="A3" s="53" t="s">
        <v>156</v>
      </c>
      <c r="B3" s="54"/>
      <c r="C3" s="54"/>
      <c r="D3" s="55"/>
    </row>
    <row r="4" spans="1:4" ht="15" thickBot="1" x14ac:dyDescent="0.35">
      <c r="A4" s="5" t="s">
        <v>3</v>
      </c>
      <c r="B4" s="5" t="s">
        <v>85</v>
      </c>
      <c r="C4" s="5" t="s">
        <v>86</v>
      </c>
      <c r="D4" s="6" t="s">
        <v>87</v>
      </c>
    </row>
    <row r="5" spans="1:4" ht="15" thickBot="1" x14ac:dyDescent="0.35">
      <c r="A5" s="11">
        <v>1</v>
      </c>
      <c r="B5" s="12" t="s">
        <v>88</v>
      </c>
      <c r="C5" s="13">
        <v>276.22689725910931</v>
      </c>
      <c r="D5" s="14">
        <f>C5/C$23</f>
        <v>1.9280413258733066E-4</v>
      </c>
    </row>
    <row r="6" spans="1:4" ht="15.6" thickTop="1" thickBot="1" x14ac:dyDescent="0.35">
      <c r="A6" s="15">
        <v>2</v>
      </c>
      <c r="B6" s="16" t="s">
        <v>89</v>
      </c>
      <c r="C6" s="17">
        <v>1429.6088247772204</v>
      </c>
      <c r="D6" s="14">
        <f t="shared" ref="D6:D23" si="0">C6/C$23</f>
        <v>9.9785535780685247E-4</v>
      </c>
    </row>
    <row r="7" spans="1:4" ht="15.6" thickTop="1" thickBot="1" x14ac:dyDescent="0.35">
      <c r="A7" s="15">
        <v>3</v>
      </c>
      <c r="B7" s="16" t="s">
        <v>90</v>
      </c>
      <c r="C7" s="17">
        <v>80038.387126343732</v>
      </c>
      <c r="D7" s="14">
        <f t="shared" si="0"/>
        <v>5.5866144668410909E-2</v>
      </c>
    </row>
    <row r="8" spans="1:4" ht="15.6" thickTop="1" thickBot="1" x14ac:dyDescent="0.35">
      <c r="A8" s="15">
        <v>4</v>
      </c>
      <c r="B8" s="16" t="s">
        <v>91</v>
      </c>
      <c r="C8" s="17">
        <v>0</v>
      </c>
      <c r="D8" s="14">
        <f t="shared" si="0"/>
        <v>0</v>
      </c>
    </row>
    <row r="9" spans="1:4" ht="15.6" thickTop="1" thickBot="1" x14ac:dyDescent="0.35">
      <c r="A9" s="15">
        <v>5</v>
      </c>
      <c r="B9" s="16" t="s">
        <v>92</v>
      </c>
      <c r="C9" s="17">
        <v>2733.5368682556405</v>
      </c>
      <c r="D9" s="14">
        <f t="shared" si="0"/>
        <v>1.9079865502204881E-3</v>
      </c>
    </row>
    <row r="10" spans="1:4" ht="15.6" thickTop="1" thickBot="1" x14ac:dyDescent="0.35">
      <c r="A10" s="15">
        <v>6</v>
      </c>
      <c r="B10" s="16" t="s">
        <v>93</v>
      </c>
      <c r="C10" s="17">
        <v>5809.0471874820023</v>
      </c>
      <c r="D10" s="14">
        <f t="shared" si="0"/>
        <v>4.0546677939575816E-3</v>
      </c>
    </row>
    <row r="11" spans="1:4" ht="15.6" thickTop="1" thickBot="1" x14ac:dyDescent="0.35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4" ht="15.6" thickTop="1" thickBot="1" x14ac:dyDescent="0.35">
      <c r="A12" s="15">
        <v>8</v>
      </c>
      <c r="B12" s="16" t="s">
        <v>95</v>
      </c>
      <c r="C12" s="17">
        <v>0</v>
      </c>
      <c r="D12" s="14">
        <f t="shared" si="0"/>
        <v>0</v>
      </c>
    </row>
    <row r="13" spans="1:4" ht="15.6" thickTop="1" thickBot="1" x14ac:dyDescent="0.35">
      <c r="A13" s="15">
        <v>9</v>
      </c>
      <c r="B13" s="16" t="s">
        <v>96</v>
      </c>
      <c r="C13" s="17">
        <v>0</v>
      </c>
      <c r="D13" s="14">
        <f t="shared" si="0"/>
        <v>0</v>
      </c>
    </row>
    <row r="14" spans="1:4" ht="15.6" thickTop="1" thickBot="1" x14ac:dyDescent="0.35">
      <c r="A14" s="15">
        <v>10</v>
      </c>
      <c r="B14" s="16" t="s">
        <v>97</v>
      </c>
      <c r="C14" s="17">
        <v>175287.08182009973</v>
      </c>
      <c r="D14" s="14">
        <f t="shared" si="0"/>
        <v>0.12234896058071794</v>
      </c>
    </row>
    <row r="15" spans="1:4" ht="15.6" thickTop="1" thickBot="1" x14ac:dyDescent="0.35">
      <c r="A15" s="15">
        <v>11</v>
      </c>
      <c r="B15" s="16" t="s">
        <v>98</v>
      </c>
      <c r="C15" s="17">
        <v>15527.89060493284</v>
      </c>
      <c r="D15" s="14">
        <f t="shared" si="0"/>
        <v>1.0838341626763169E-2</v>
      </c>
    </row>
    <row r="16" spans="1:4" ht="15.6" thickTop="1" thickBot="1" x14ac:dyDescent="0.35">
      <c r="A16" s="15">
        <v>12</v>
      </c>
      <c r="B16" s="16" t="s">
        <v>99</v>
      </c>
      <c r="C16" s="17">
        <v>0</v>
      </c>
      <c r="D16" s="14">
        <f t="shared" si="0"/>
        <v>0</v>
      </c>
    </row>
    <row r="17" spans="1:4" ht="15.6" thickTop="1" thickBot="1" x14ac:dyDescent="0.35">
      <c r="A17" s="15">
        <v>13</v>
      </c>
      <c r="B17" s="16" t="s">
        <v>100</v>
      </c>
      <c r="C17" s="17">
        <v>91021.568426518745</v>
      </c>
      <c r="D17" s="14">
        <f t="shared" si="0"/>
        <v>6.3532316082714771E-2</v>
      </c>
    </row>
    <row r="18" spans="1:4" ht="15.6" thickTop="1" thickBot="1" x14ac:dyDescent="0.35">
      <c r="A18" s="15">
        <v>14</v>
      </c>
      <c r="B18" s="16" t="s">
        <v>101</v>
      </c>
      <c r="C18" s="17">
        <v>393755.37960253924</v>
      </c>
      <c r="D18" s="14">
        <f t="shared" si="0"/>
        <v>0.27483805946909506</v>
      </c>
    </row>
    <row r="19" spans="1:4" ht="15.6" thickTop="1" thickBot="1" x14ac:dyDescent="0.35">
      <c r="A19" s="15">
        <v>15</v>
      </c>
      <c r="B19" s="16" t="s">
        <v>102</v>
      </c>
      <c r="C19" s="17">
        <v>0</v>
      </c>
      <c r="D19" s="14">
        <f t="shared" si="0"/>
        <v>0</v>
      </c>
    </row>
    <row r="20" spans="1:4" ht="15.6" thickTop="1" thickBot="1" x14ac:dyDescent="0.35">
      <c r="A20" s="15">
        <v>16</v>
      </c>
      <c r="B20" s="16" t="s">
        <v>103</v>
      </c>
      <c r="C20" s="17">
        <v>267760.13905905798</v>
      </c>
      <c r="D20" s="14">
        <f t="shared" si="0"/>
        <v>0.18689440407506236</v>
      </c>
    </row>
    <row r="21" spans="1:4" ht="15.6" thickTop="1" thickBot="1" x14ac:dyDescent="0.35">
      <c r="A21" s="15">
        <v>17</v>
      </c>
      <c r="B21" s="16" t="s">
        <v>104</v>
      </c>
      <c r="C21" s="17">
        <v>87240.909901308609</v>
      </c>
      <c r="D21" s="14">
        <f t="shared" si="0"/>
        <v>6.0893447113780579E-2</v>
      </c>
    </row>
    <row r="22" spans="1:4" ht="15.6" thickTop="1" thickBot="1" x14ac:dyDescent="0.35">
      <c r="A22" s="15">
        <v>18</v>
      </c>
      <c r="B22" s="16" t="s">
        <v>105</v>
      </c>
      <c r="C22" s="17">
        <v>311801.63746799075</v>
      </c>
      <c r="D22" s="14">
        <f t="shared" si="0"/>
        <v>0.21763501254888309</v>
      </c>
    </row>
    <row r="23" spans="1:4" ht="15.6" thickTop="1" thickBot="1" x14ac:dyDescent="0.35">
      <c r="A23" s="31"/>
      <c r="B23" s="18" t="s">
        <v>106</v>
      </c>
      <c r="C23" s="19">
        <f>SUM(C5:C22)</f>
        <v>1432681.4137865654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2466B8-FD44-4965-B089-73BD25B17440}">
  <dimension ref="A1:D23"/>
  <sheetViews>
    <sheetView workbookViewId="0">
      <selection activeCell="A2" sqref="A2:D2"/>
    </sheetView>
  </sheetViews>
  <sheetFormatPr defaultColWidth="8.88671875" defaultRowHeight="14.4" x14ac:dyDescent="0.3"/>
  <cols>
    <col min="1" max="1" width="8.109375" style="1" customWidth="1"/>
    <col min="2" max="2" width="42.6640625" style="1" customWidth="1"/>
    <col min="3" max="3" width="18.33203125" style="1" customWidth="1"/>
    <col min="4" max="4" width="17.33203125" style="1" customWidth="1"/>
    <col min="5" max="16384" width="8.88671875" style="1"/>
  </cols>
  <sheetData>
    <row r="1" spans="1:4" x14ac:dyDescent="0.3">
      <c r="A1" s="47" t="s">
        <v>2</v>
      </c>
      <c r="B1" s="48"/>
      <c r="C1" s="48"/>
      <c r="D1" s="49"/>
    </row>
    <row r="2" spans="1:4" x14ac:dyDescent="0.3">
      <c r="A2" s="50" t="s">
        <v>188</v>
      </c>
      <c r="B2" s="56"/>
      <c r="C2" s="56"/>
      <c r="D2" s="52"/>
    </row>
    <row r="3" spans="1:4" ht="15" thickBot="1" x14ac:dyDescent="0.35">
      <c r="A3" s="53" t="s">
        <v>157</v>
      </c>
      <c r="B3" s="54"/>
      <c r="C3" s="54"/>
      <c r="D3" s="55"/>
    </row>
    <row r="4" spans="1:4" ht="15" thickBot="1" x14ac:dyDescent="0.35">
      <c r="A4" s="5" t="s">
        <v>3</v>
      </c>
      <c r="B4" s="5" t="s">
        <v>85</v>
      </c>
      <c r="C4" s="5" t="s">
        <v>86</v>
      </c>
      <c r="D4" s="6" t="s">
        <v>87</v>
      </c>
    </row>
    <row r="5" spans="1:4" ht="15" thickBot="1" x14ac:dyDescent="0.35">
      <c r="A5" s="11">
        <v>1</v>
      </c>
      <c r="B5" s="12" t="s">
        <v>88</v>
      </c>
      <c r="C5" s="13">
        <v>2675350.1422061697</v>
      </c>
      <c r="D5" s="14">
        <f>C5/C$23</f>
        <v>1.9187364265272983E-2</v>
      </c>
    </row>
    <row r="6" spans="1:4" ht="15.6" thickTop="1" thickBot="1" x14ac:dyDescent="0.35">
      <c r="A6" s="15">
        <v>2</v>
      </c>
      <c r="B6" s="16" t="s">
        <v>89</v>
      </c>
      <c r="C6" s="17">
        <v>4028650.5885853558</v>
      </c>
      <c r="D6" s="14">
        <f t="shared" ref="D6:D23" si="0">C6/C$23</f>
        <v>2.8893110147051825E-2</v>
      </c>
    </row>
    <row r="7" spans="1:4" ht="15.6" thickTop="1" thickBot="1" x14ac:dyDescent="0.35">
      <c r="A7" s="15">
        <v>3</v>
      </c>
      <c r="B7" s="16" t="s">
        <v>90</v>
      </c>
      <c r="C7" s="17">
        <v>2312907.1168164606</v>
      </c>
      <c r="D7" s="14">
        <f t="shared" si="0"/>
        <v>1.6587956343353201E-2</v>
      </c>
    </row>
    <row r="8" spans="1:4" ht="15.6" thickTop="1" thickBot="1" x14ac:dyDescent="0.35">
      <c r="A8" s="15">
        <v>4</v>
      </c>
      <c r="B8" s="16" t="s">
        <v>91</v>
      </c>
      <c r="C8" s="17">
        <v>4073.1373031770072</v>
      </c>
      <c r="D8" s="14">
        <f t="shared" si="0"/>
        <v>2.9212164757649961E-5</v>
      </c>
    </row>
    <row r="9" spans="1:4" ht="15.6" thickTop="1" thickBot="1" x14ac:dyDescent="0.35">
      <c r="A9" s="15">
        <v>5</v>
      </c>
      <c r="B9" s="16" t="s">
        <v>92</v>
      </c>
      <c r="C9" s="17">
        <v>596390.61940137018</v>
      </c>
      <c r="D9" s="14">
        <f t="shared" si="0"/>
        <v>4.2772584710760557E-3</v>
      </c>
    </row>
    <row r="10" spans="1:4" ht="15.6" thickTop="1" thickBot="1" x14ac:dyDescent="0.35">
      <c r="A10" s="15">
        <v>6</v>
      </c>
      <c r="B10" s="16" t="s">
        <v>93</v>
      </c>
      <c r="C10" s="17">
        <v>3572770.8383800462</v>
      </c>
      <c r="D10" s="14">
        <f t="shared" si="0"/>
        <v>2.5623582659656176E-2</v>
      </c>
    </row>
    <row r="11" spans="1:4" ht="15.6" thickTop="1" thickBot="1" x14ac:dyDescent="0.35">
      <c r="A11" s="15">
        <v>7</v>
      </c>
      <c r="B11" s="16" t="s">
        <v>94</v>
      </c>
      <c r="C11" s="17">
        <v>4281498.2926395442</v>
      </c>
      <c r="D11" s="14">
        <f t="shared" si="0"/>
        <v>3.0706510540812991E-2</v>
      </c>
    </row>
    <row r="12" spans="1:4" ht="15.6" thickTop="1" thickBot="1" x14ac:dyDescent="0.35">
      <c r="A12" s="15">
        <v>8</v>
      </c>
      <c r="B12" s="16" t="s">
        <v>95</v>
      </c>
      <c r="C12" s="17">
        <v>479084.11839224031</v>
      </c>
      <c r="D12" s="14">
        <f t="shared" si="0"/>
        <v>3.4359470740972994E-3</v>
      </c>
    </row>
    <row r="13" spans="1:4" ht="15.6" thickTop="1" thickBot="1" x14ac:dyDescent="0.35">
      <c r="A13" s="15">
        <v>9</v>
      </c>
      <c r="B13" s="16" t="s">
        <v>96</v>
      </c>
      <c r="C13" s="17">
        <v>602720.13934056787</v>
      </c>
      <c r="D13" s="14">
        <f t="shared" si="0"/>
        <v>4.3226532038184197E-3</v>
      </c>
    </row>
    <row r="14" spans="1:4" ht="15.6" thickTop="1" thickBot="1" x14ac:dyDescent="0.35">
      <c r="A14" s="15">
        <v>10</v>
      </c>
      <c r="B14" s="16" t="s">
        <v>97</v>
      </c>
      <c r="C14" s="17">
        <v>2929799.7919939081</v>
      </c>
      <c r="D14" s="14">
        <f t="shared" si="0"/>
        <v>2.1012253665963713E-2</v>
      </c>
    </row>
    <row r="15" spans="1:4" ht="15.6" thickTop="1" thickBot="1" x14ac:dyDescent="0.35">
      <c r="A15" s="15">
        <v>11</v>
      </c>
      <c r="B15" s="16" t="s">
        <v>98</v>
      </c>
      <c r="C15" s="17">
        <v>336184.39949922141</v>
      </c>
      <c r="D15" s="14">
        <f t="shared" si="0"/>
        <v>2.4110834808988247E-3</v>
      </c>
    </row>
    <row r="16" spans="1:4" ht="15.6" thickTop="1" thickBot="1" x14ac:dyDescent="0.35">
      <c r="A16" s="15">
        <v>12</v>
      </c>
      <c r="B16" s="16" t="s">
        <v>99</v>
      </c>
      <c r="C16" s="17">
        <v>10139613.40294243</v>
      </c>
      <c r="D16" s="14">
        <f t="shared" si="0"/>
        <v>7.2720371364500005E-2</v>
      </c>
    </row>
    <row r="17" spans="1:4" ht="15.6" thickTop="1" thickBot="1" x14ac:dyDescent="0.35">
      <c r="A17" s="15">
        <v>13</v>
      </c>
      <c r="B17" s="16" t="s">
        <v>100</v>
      </c>
      <c r="C17" s="17">
        <v>6444000.9345448744</v>
      </c>
      <c r="D17" s="14">
        <f t="shared" si="0"/>
        <v>4.6215779873550376E-2</v>
      </c>
    </row>
    <row r="18" spans="1:4" ht="15.6" thickTop="1" thickBot="1" x14ac:dyDescent="0.35">
      <c r="A18" s="15">
        <v>14</v>
      </c>
      <c r="B18" s="16" t="s">
        <v>101</v>
      </c>
      <c r="C18" s="17">
        <v>12661700.735614602</v>
      </c>
      <c r="D18" s="14">
        <f t="shared" si="0"/>
        <v>9.0808548907087422E-2</v>
      </c>
    </row>
    <row r="19" spans="1:4" ht="15.6" thickTop="1" thickBot="1" x14ac:dyDescent="0.35">
      <c r="A19" s="15">
        <v>15</v>
      </c>
      <c r="B19" s="16" t="s">
        <v>102</v>
      </c>
      <c r="C19" s="17">
        <v>496441.96897086554</v>
      </c>
      <c r="D19" s="14">
        <f t="shared" si="0"/>
        <v>3.5604359761890526E-3</v>
      </c>
    </row>
    <row r="20" spans="1:4" ht="15.6" thickTop="1" thickBot="1" x14ac:dyDescent="0.35">
      <c r="A20" s="15">
        <v>16</v>
      </c>
      <c r="B20" s="16" t="s">
        <v>103</v>
      </c>
      <c r="C20" s="17">
        <v>4801948.405099717</v>
      </c>
      <c r="D20" s="14">
        <f t="shared" si="0"/>
        <v>3.4439130705977927E-2</v>
      </c>
    </row>
    <row r="21" spans="1:4" ht="15.6" thickTop="1" thickBot="1" x14ac:dyDescent="0.35">
      <c r="A21" s="15">
        <v>17</v>
      </c>
      <c r="B21" s="16" t="s">
        <v>104</v>
      </c>
      <c r="C21" s="17">
        <v>76497750.476518199</v>
      </c>
      <c r="D21" s="14">
        <f t="shared" si="0"/>
        <v>0.5486348051087373</v>
      </c>
    </row>
    <row r="22" spans="1:4" ht="15.6" thickTop="1" thickBot="1" x14ac:dyDescent="0.35">
      <c r="A22" s="15">
        <v>18</v>
      </c>
      <c r="B22" s="16" t="s">
        <v>105</v>
      </c>
      <c r="C22" s="17">
        <v>6572030.4927886967</v>
      </c>
      <c r="D22" s="14">
        <f t="shared" si="0"/>
        <v>4.7133996047198756E-2</v>
      </c>
    </row>
    <row r="23" spans="1:4" ht="15.6" thickTop="1" thickBot="1" x14ac:dyDescent="0.35">
      <c r="A23" s="31"/>
      <c r="B23" s="18" t="s">
        <v>106</v>
      </c>
      <c r="C23" s="19">
        <f>SUM(C5:C22)</f>
        <v>139432915.60103744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9AB698-76BD-4B80-8DC6-57ADB56DC017}">
  <dimension ref="A1:D23"/>
  <sheetViews>
    <sheetView workbookViewId="0">
      <selection activeCell="A2" sqref="A2:D2"/>
    </sheetView>
  </sheetViews>
  <sheetFormatPr defaultColWidth="8.88671875" defaultRowHeight="14.4" x14ac:dyDescent="0.3"/>
  <cols>
    <col min="1" max="1" width="8.109375" style="1" customWidth="1"/>
    <col min="2" max="2" width="42.6640625" style="1" customWidth="1"/>
    <col min="3" max="3" width="18.33203125" style="1" customWidth="1"/>
    <col min="4" max="4" width="17.33203125" style="1" customWidth="1"/>
    <col min="5" max="16384" width="8.88671875" style="1"/>
  </cols>
  <sheetData>
    <row r="1" spans="1:4" x14ac:dyDescent="0.3">
      <c r="A1" s="47" t="s">
        <v>2</v>
      </c>
      <c r="B1" s="48"/>
      <c r="C1" s="48"/>
      <c r="D1" s="49"/>
    </row>
    <row r="2" spans="1:4" x14ac:dyDescent="0.3">
      <c r="A2" s="50" t="s">
        <v>188</v>
      </c>
      <c r="B2" s="56"/>
      <c r="C2" s="56"/>
      <c r="D2" s="52"/>
    </row>
    <row r="3" spans="1:4" ht="15" thickBot="1" x14ac:dyDescent="0.35">
      <c r="A3" s="53" t="s">
        <v>158</v>
      </c>
      <c r="B3" s="54"/>
      <c r="C3" s="54"/>
      <c r="D3" s="55"/>
    </row>
    <row r="4" spans="1:4" ht="15" thickBot="1" x14ac:dyDescent="0.35">
      <c r="A4" s="5" t="s">
        <v>3</v>
      </c>
      <c r="B4" s="5" t="s">
        <v>85</v>
      </c>
      <c r="C4" s="5" t="s">
        <v>86</v>
      </c>
      <c r="D4" s="6" t="s">
        <v>87</v>
      </c>
    </row>
    <row r="5" spans="1:4" ht="15" thickBot="1" x14ac:dyDescent="0.35">
      <c r="A5" s="11">
        <v>1</v>
      </c>
      <c r="B5" s="12" t="s">
        <v>88</v>
      </c>
      <c r="C5" s="13">
        <v>716421.60033662186</v>
      </c>
      <c r="D5" s="14">
        <f>C5/C$23</f>
        <v>6.17923453632164E-2</v>
      </c>
    </row>
    <row r="6" spans="1:4" ht="15.6" thickTop="1" thickBot="1" x14ac:dyDescent="0.35">
      <c r="A6" s="15">
        <v>2</v>
      </c>
      <c r="B6" s="16" t="s">
        <v>89</v>
      </c>
      <c r="C6" s="17">
        <v>55753.392102332662</v>
      </c>
      <c r="D6" s="14">
        <f t="shared" ref="D6:D23" si="0">C6/C$23</f>
        <v>4.8088065160785381E-3</v>
      </c>
    </row>
    <row r="7" spans="1:4" ht="15.6" thickTop="1" thickBot="1" x14ac:dyDescent="0.35">
      <c r="A7" s="15">
        <v>3</v>
      </c>
      <c r="B7" s="16" t="s">
        <v>90</v>
      </c>
      <c r="C7" s="17">
        <v>503498.82144570694</v>
      </c>
      <c r="D7" s="14">
        <f t="shared" si="0"/>
        <v>4.3427463731030604E-2</v>
      </c>
    </row>
    <row r="8" spans="1:4" ht="15.6" thickTop="1" thickBot="1" x14ac:dyDescent="0.35">
      <c r="A8" s="15">
        <v>4</v>
      </c>
      <c r="B8" s="16" t="s">
        <v>91</v>
      </c>
      <c r="C8" s="17">
        <v>5904.9630568590237</v>
      </c>
      <c r="D8" s="14">
        <f t="shared" si="0"/>
        <v>5.0931116034890844E-4</v>
      </c>
    </row>
    <row r="9" spans="1:4" ht="15.6" thickTop="1" thickBot="1" x14ac:dyDescent="0.35">
      <c r="A9" s="15">
        <v>5</v>
      </c>
      <c r="B9" s="16" t="s">
        <v>92</v>
      </c>
      <c r="C9" s="17">
        <v>65910.614014954874</v>
      </c>
      <c r="D9" s="14">
        <f t="shared" si="0"/>
        <v>5.6848808332971637E-3</v>
      </c>
    </row>
    <row r="10" spans="1:4" ht="15.6" thickTop="1" thickBot="1" x14ac:dyDescent="0.35">
      <c r="A10" s="15">
        <v>6</v>
      </c>
      <c r="B10" s="16" t="s">
        <v>93</v>
      </c>
      <c r="C10" s="17">
        <v>179467.10554043986</v>
      </c>
      <c r="D10" s="14">
        <f t="shared" si="0"/>
        <v>1.547928393236748E-2</v>
      </c>
    </row>
    <row r="11" spans="1:4" ht="15.6" thickTop="1" thickBot="1" x14ac:dyDescent="0.35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4" ht="15.6" thickTop="1" thickBot="1" x14ac:dyDescent="0.35">
      <c r="A12" s="15">
        <v>8</v>
      </c>
      <c r="B12" s="16" t="s">
        <v>95</v>
      </c>
      <c r="C12" s="17">
        <v>423.60399814848029</v>
      </c>
      <c r="D12" s="14">
        <f t="shared" si="0"/>
        <v>3.6536425672440937E-5</v>
      </c>
    </row>
    <row r="13" spans="1:4" ht="15.6" thickTop="1" thickBot="1" x14ac:dyDescent="0.35">
      <c r="A13" s="15">
        <v>9</v>
      </c>
      <c r="B13" s="16" t="s">
        <v>96</v>
      </c>
      <c r="C13" s="17">
        <v>105199.27641799557</v>
      </c>
      <c r="D13" s="14">
        <f t="shared" si="0"/>
        <v>9.0735818369056462E-3</v>
      </c>
    </row>
    <row r="14" spans="1:4" ht="15.6" thickTop="1" thickBot="1" x14ac:dyDescent="0.35">
      <c r="A14" s="15">
        <v>10</v>
      </c>
      <c r="B14" s="16" t="s">
        <v>97</v>
      </c>
      <c r="C14" s="17">
        <v>647664.18677855737</v>
      </c>
      <c r="D14" s="14">
        <f t="shared" si="0"/>
        <v>5.5861924165886347E-2</v>
      </c>
    </row>
    <row r="15" spans="1:4" ht="15.6" thickTop="1" thickBot="1" x14ac:dyDescent="0.35">
      <c r="A15" s="15">
        <v>11</v>
      </c>
      <c r="B15" s="16" t="s">
        <v>98</v>
      </c>
      <c r="C15" s="17">
        <v>281036.35376778879</v>
      </c>
      <c r="D15" s="14">
        <f t="shared" si="0"/>
        <v>2.4239770860452325E-2</v>
      </c>
    </row>
    <row r="16" spans="1:4" ht="15.6" thickTop="1" thickBot="1" x14ac:dyDescent="0.35">
      <c r="A16" s="15">
        <v>12</v>
      </c>
      <c r="B16" s="16" t="s">
        <v>99</v>
      </c>
      <c r="C16" s="17">
        <v>412636.5668281808</v>
      </c>
      <c r="D16" s="14">
        <f t="shared" si="0"/>
        <v>3.559046968287715E-2</v>
      </c>
    </row>
    <row r="17" spans="1:4" ht="15.6" thickTop="1" thickBot="1" x14ac:dyDescent="0.35">
      <c r="A17" s="15">
        <v>13</v>
      </c>
      <c r="B17" s="16" t="s">
        <v>100</v>
      </c>
      <c r="C17" s="17">
        <v>1215350.9409467399</v>
      </c>
      <c r="D17" s="14">
        <f t="shared" si="0"/>
        <v>0.10482568510665277</v>
      </c>
    </row>
    <row r="18" spans="1:4" ht="15.6" thickTop="1" thickBot="1" x14ac:dyDescent="0.35">
      <c r="A18" s="15">
        <v>14</v>
      </c>
      <c r="B18" s="16" t="s">
        <v>101</v>
      </c>
      <c r="C18" s="17">
        <v>3940506.8952787044</v>
      </c>
      <c r="D18" s="14">
        <f t="shared" si="0"/>
        <v>0.33987412281370105</v>
      </c>
    </row>
    <row r="19" spans="1:4" ht="15.6" thickTop="1" thickBot="1" x14ac:dyDescent="0.35">
      <c r="A19" s="15">
        <v>15</v>
      </c>
      <c r="B19" s="16" t="s">
        <v>102</v>
      </c>
      <c r="C19" s="17">
        <v>30125.456078245799</v>
      </c>
      <c r="D19" s="14">
        <f t="shared" si="0"/>
        <v>2.5983618938020653E-3</v>
      </c>
    </row>
    <row r="20" spans="1:4" ht="15.6" thickTop="1" thickBot="1" x14ac:dyDescent="0.35">
      <c r="A20" s="15">
        <v>16</v>
      </c>
      <c r="B20" s="16" t="s">
        <v>103</v>
      </c>
      <c r="C20" s="17">
        <v>1756525.9629450745</v>
      </c>
      <c r="D20" s="14">
        <f t="shared" si="0"/>
        <v>0.15150277279573807</v>
      </c>
    </row>
    <row r="21" spans="1:4" ht="15.6" thickTop="1" thickBot="1" x14ac:dyDescent="0.35">
      <c r="A21" s="15">
        <v>17</v>
      </c>
      <c r="B21" s="16" t="s">
        <v>104</v>
      </c>
      <c r="C21" s="17">
        <v>871345.98095683102</v>
      </c>
      <c r="D21" s="14">
        <f t="shared" si="0"/>
        <v>7.5154785619021447E-2</v>
      </c>
    </row>
    <row r="22" spans="1:4" ht="15.6" thickTop="1" thickBot="1" x14ac:dyDescent="0.35">
      <c r="A22" s="15">
        <v>18</v>
      </c>
      <c r="B22" s="16" t="s">
        <v>105</v>
      </c>
      <c r="C22" s="17">
        <v>806246.86102341465</v>
      </c>
      <c r="D22" s="14">
        <f t="shared" si="0"/>
        <v>6.9539897262951483E-2</v>
      </c>
    </row>
    <row r="23" spans="1:4" ht="15.6" thickTop="1" thickBot="1" x14ac:dyDescent="0.35">
      <c r="A23" s="31"/>
      <c r="B23" s="18" t="s">
        <v>106</v>
      </c>
      <c r="C23" s="19">
        <f>SUM(C5:C22)</f>
        <v>11594018.581516597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A57E23-E844-43B9-8395-9A60704EE6B9}">
  <dimension ref="A1:D23"/>
  <sheetViews>
    <sheetView workbookViewId="0">
      <selection activeCell="A2" sqref="A2:D2"/>
    </sheetView>
  </sheetViews>
  <sheetFormatPr defaultColWidth="8.88671875" defaultRowHeight="14.4" x14ac:dyDescent="0.3"/>
  <cols>
    <col min="1" max="1" width="8.109375" style="1" customWidth="1"/>
    <col min="2" max="2" width="42.6640625" style="1" customWidth="1"/>
    <col min="3" max="3" width="18.33203125" style="1" customWidth="1"/>
    <col min="4" max="4" width="17.33203125" style="1" customWidth="1"/>
    <col min="5" max="16384" width="8.88671875" style="1"/>
  </cols>
  <sheetData>
    <row r="1" spans="1:4" x14ac:dyDescent="0.3">
      <c r="A1" s="47" t="s">
        <v>2</v>
      </c>
      <c r="B1" s="48"/>
      <c r="C1" s="48"/>
      <c r="D1" s="49"/>
    </row>
    <row r="2" spans="1:4" x14ac:dyDescent="0.3">
      <c r="A2" s="50" t="s">
        <v>188</v>
      </c>
      <c r="B2" s="56"/>
      <c r="C2" s="56"/>
      <c r="D2" s="52"/>
    </row>
    <row r="3" spans="1:4" ht="15" thickBot="1" x14ac:dyDescent="0.35">
      <c r="A3" s="53" t="s">
        <v>159</v>
      </c>
      <c r="B3" s="54"/>
      <c r="C3" s="54"/>
      <c r="D3" s="55"/>
    </row>
    <row r="4" spans="1:4" ht="15" thickBot="1" x14ac:dyDescent="0.35">
      <c r="A4" s="5" t="s">
        <v>3</v>
      </c>
      <c r="B4" s="5" t="s">
        <v>85</v>
      </c>
      <c r="C4" s="5" t="s">
        <v>86</v>
      </c>
      <c r="D4" s="6" t="s">
        <v>87</v>
      </c>
    </row>
    <row r="5" spans="1:4" ht="15" thickBot="1" x14ac:dyDescent="0.35">
      <c r="A5" s="11">
        <v>1</v>
      </c>
      <c r="B5" s="12" t="s">
        <v>88</v>
      </c>
      <c r="C5" s="13">
        <v>5825.7084084145272</v>
      </c>
      <c r="D5" s="14">
        <f>C5/C$23</f>
        <v>6.6423757688214929E-4</v>
      </c>
    </row>
    <row r="6" spans="1:4" ht="15.6" thickTop="1" thickBot="1" x14ac:dyDescent="0.35">
      <c r="A6" s="15">
        <v>2</v>
      </c>
      <c r="B6" s="16" t="s">
        <v>89</v>
      </c>
      <c r="C6" s="17">
        <v>56603.056346802907</v>
      </c>
      <c r="D6" s="14">
        <f t="shared" ref="D6:D23" si="0">C6/C$23</f>
        <v>6.4537862790418005E-3</v>
      </c>
    </row>
    <row r="7" spans="1:4" ht="15.6" thickTop="1" thickBot="1" x14ac:dyDescent="0.35">
      <c r="A7" s="15">
        <v>3</v>
      </c>
      <c r="B7" s="16" t="s">
        <v>90</v>
      </c>
      <c r="C7" s="17">
        <v>528422.89660023001</v>
      </c>
      <c r="D7" s="14">
        <f t="shared" si="0"/>
        <v>6.0249899205358254E-2</v>
      </c>
    </row>
    <row r="8" spans="1:4" ht="15.6" thickTop="1" thickBot="1" x14ac:dyDescent="0.35">
      <c r="A8" s="15">
        <v>4</v>
      </c>
      <c r="B8" s="16" t="s">
        <v>91</v>
      </c>
      <c r="C8" s="17">
        <v>20452.640926329317</v>
      </c>
      <c r="D8" s="14">
        <f t="shared" si="0"/>
        <v>2.3319760786727991E-3</v>
      </c>
    </row>
    <row r="9" spans="1:4" ht="15.6" thickTop="1" thickBot="1" x14ac:dyDescent="0.35">
      <c r="A9" s="15">
        <v>5</v>
      </c>
      <c r="B9" s="16" t="s">
        <v>92</v>
      </c>
      <c r="C9" s="17">
        <v>55592.027804242127</v>
      </c>
      <c r="D9" s="14">
        <f t="shared" si="0"/>
        <v>6.338510487294436E-3</v>
      </c>
    </row>
    <row r="10" spans="1:4" ht="15.6" thickTop="1" thickBot="1" x14ac:dyDescent="0.35">
      <c r="A10" s="15">
        <v>6</v>
      </c>
      <c r="B10" s="16" t="s">
        <v>93</v>
      </c>
      <c r="C10" s="17">
        <v>187397.45626568914</v>
      </c>
      <c r="D10" s="14">
        <f t="shared" si="0"/>
        <v>2.1366746074006866E-2</v>
      </c>
    </row>
    <row r="11" spans="1:4" ht="15.6" thickTop="1" thickBot="1" x14ac:dyDescent="0.35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4" ht="15.6" thickTop="1" thickBot="1" x14ac:dyDescent="0.35">
      <c r="A12" s="15">
        <v>8</v>
      </c>
      <c r="B12" s="16" t="s">
        <v>95</v>
      </c>
      <c r="C12" s="17">
        <v>978.32455879864938</v>
      </c>
      <c r="D12" s="14">
        <f t="shared" si="0"/>
        <v>1.1154693794871331E-4</v>
      </c>
    </row>
    <row r="13" spans="1:4" ht="15.6" thickTop="1" thickBot="1" x14ac:dyDescent="0.35">
      <c r="A13" s="15">
        <v>9</v>
      </c>
      <c r="B13" s="16" t="s">
        <v>96</v>
      </c>
      <c r="C13" s="17">
        <v>224.756100999924</v>
      </c>
      <c r="D13" s="14">
        <f t="shared" si="0"/>
        <v>2.5626316569850251E-5</v>
      </c>
    </row>
    <row r="14" spans="1:4" ht="15.6" thickTop="1" thickBot="1" x14ac:dyDescent="0.35">
      <c r="A14" s="15">
        <v>10</v>
      </c>
      <c r="B14" s="16" t="s">
        <v>97</v>
      </c>
      <c r="C14" s="17">
        <v>772966.20240544516</v>
      </c>
      <c r="D14" s="14">
        <f t="shared" si="0"/>
        <v>8.8132319934859427E-2</v>
      </c>
    </row>
    <row r="15" spans="1:4" ht="15.6" thickTop="1" thickBot="1" x14ac:dyDescent="0.35">
      <c r="A15" s="15">
        <v>11</v>
      </c>
      <c r="B15" s="16" t="s">
        <v>98</v>
      </c>
      <c r="C15" s="17">
        <v>507681.50992676202</v>
      </c>
      <c r="D15" s="14">
        <f t="shared" si="0"/>
        <v>5.7885000817162136E-2</v>
      </c>
    </row>
    <row r="16" spans="1:4" ht="15.6" thickTop="1" thickBot="1" x14ac:dyDescent="0.35">
      <c r="A16" s="15">
        <v>12</v>
      </c>
      <c r="B16" s="16" t="s">
        <v>99</v>
      </c>
      <c r="C16" s="17">
        <v>0</v>
      </c>
      <c r="D16" s="14">
        <f t="shared" si="0"/>
        <v>0</v>
      </c>
    </row>
    <row r="17" spans="1:4" ht="15.6" thickTop="1" thickBot="1" x14ac:dyDescent="0.35">
      <c r="A17" s="15">
        <v>13</v>
      </c>
      <c r="B17" s="16" t="s">
        <v>100</v>
      </c>
      <c r="C17" s="17">
        <v>292346.32543282671</v>
      </c>
      <c r="D17" s="14">
        <f t="shared" si="0"/>
        <v>3.3332841467901303E-2</v>
      </c>
    </row>
    <row r="18" spans="1:4" ht="15.6" thickTop="1" thickBot="1" x14ac:dyDescent="0.35">
      <c r="A18" s="15">
        <v>14</v>
      </c>
      <c r="B18" s="16" t="s">
        <v>101</v>
      </c>
      <c r="C18" s="17">
        <v>2974494.270209772</v>
      </c>
      <c r="D18" s="14">
        <f t="shared" si="0"/>
        <v>0.33914688617786209</v>
      </c>
    </row>
    <row r="19" spans="1:4" ht="15.6" thickTop="1" thickBot="1" x14ac:dyDescent="0.35">
      <c r="A19" s="15">
        <v>15</v>
      </c>
      <c r="B19" s="16" t="s">
        <v>102</v>
      </c>
      <c r="C19" s="17">
        <v>20529.921149115882</v>
      </c>
      <c r="D19" s="14">
        <f t="shared" si="0"/>
        <v>2.3407874410558728E-3</v>
      </c>
    </row>
    <row r="20" spans="1:4" ht="15.6" thickTop="1" thickBot="1" x14ac:dyDescent="0.35">
      <c r="A20" s="15">
        <v>16</v>
      </c>
      <c r="B20" s="16" t="s">
        <v>103</v>
      </c>
      <c r="C20" s="17">
        <v>1541479.5099649786</v>
      </c>
      <c r="D20" s="14">
        <f t="shared" si="0"/>
        <v>0.17575692821043168</v>
      </c>
    </row>
    <row r="21" spans="1:4" ht="15.6" thickTop="1" thickBot="1" x14ac:dyDescent="0.35">
      <c r="A21" s="15">
        <v>17</v>
      </c>
      <c r="B21" s="16" t="s">
        <v>104</v>
      </c>
      <c r="C21" s="17">
        <v>1025277.1810521643</v>
      </c>
      <c r="D21" s="14">
        <f t="shared" si="0"/>
        <v>0.11690039779385263</v>
      </c>
    </row>
    <row r="22" spans="1:4" ht="15.6" thickTop="1" thickBot="1" x14ac:dyDescent="0.35">
      <c r="A22" s="15">
        <v>18</v>
      </c>
      <c r="B22" s="16" t="s">
        <v>105</v>
      </c>
      <c r="C22" s="17">
        <v>780247.39328840398</v>
      </c>
      <c r="D22" s="14">
        <f t="shared" si="0"/>
        <v>8.8962509201099965E-2</v>
      </c>
    </row>
    <row r="23" spans="1:4" ht="15.6" thickTop="1" thickBot="1" x14ac:dyDescent="0.35">
      <c r="A23" s="31"/>
      <c r="B23" s="18" t="s">
        <v>106</v>
      </c>
      <c r="C23" s="19">
        <f>SUM(C5:C22)</f>
        <v>8770519.1804409754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  <pageSetup orientation="portrait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D04B98-8624-4C1C-86A1-77A139AEACDE}">
  <dimension ref="A1:D23"/>
  <sheetViews>
    <sheetView workbookViewId="0">
      <selection activeCell="A2" sqref="A2:D2"/>
    </sheetView>
  </sheetViews>
  <sheetFormatPr defaultColWidth="8.88671875" defaultRowHeight="14.4" x14ac:dyDescent="0.3"/>
  <cols>
    <col min="1" max="1" width="8.109375" style="1" customWidth="1"/>
    <col min="2" max="2" width="42.6640625" style="1" customWidth="1"/>
    <col min="3" max="3" width="18.33203125" style="1" customWidth="1"/>
    <col min="4" max="4" width="17.33203125" style="1" customWidth="1"/>
    <col min="5" max="16384" width="8.88671875" style="1"/>
  </cols>
  <sheetData>
    <row r="1" spans="1:4" x14ac:dyDescent="0.3">
      <c r="A1" s="47" t="s">
        <v>2</v>
      </c>
      <c r="B1" s="48"/>
      <c r="C1" s="48"/>
      <c r="D1" s="49"/>
    </row>
    <row r="2" spans="1:4" x14ac:dyDescent="0.3">
      <c r="A2" s="50" t="s">
        <v>188</v>
      </c>
      <c r="B2" s="56"/>
      <c r="C2" s="56"/>
      <c r="D2" s="52"/>
    </row>
    <row r="3" spans="1:4" ht="15" thickBot="1" x14ac:dyDescent="0.35">
      <c r="A3" s="53" t="s">
        <v>160</v>
      </c>
      <c r="B3" s="54"/>
      <c r="C3" s="54"/>
      <c r="D3" s="55"/>
    </row>
    <row r="4" spans="1:4" ht="15" thickBot="1" x14ac:dyDescent="0.35">
      <c r="A4" s="5" t="s">
        <v>3</v>
      </c>
      <c r="B4" s="5" t="s">
        <v>85</v>
      </c>
      <c r="C4" s="5" t="s">
        <v>86</v>
      </c>
      <c r="D4" s="6" t="s">
        <v>87</v>
      </c>
    </row>
    <row r="5" spans="1:4" ht="15" thickBot="1" x14ac:dyDescent="0.35">
      <c r="A5" s="11">
        <v>1</v>
      </c>
      <c r="B5" s="12" t="s">
        <v>88</v>
      </c>
      <c r="C5" s="13">
        <v>105011.48891152408</v>
      </c>
      <c r="D5" s="14">
        <f>C5/C$23</f>
        <v>1.2727084540221737E-2</v>
      </c>
    </row>
    <row r="6" spans="1:4" ht="15.6" thickTop="1" thickBot="1" x14ac:dyDescent="0.35">
      <c r="A6" s="15">
        <v>2</v>
      </c>
      <c r="B6" s="16" t="s">
        <v>89</v>
      </c>
      <c r="C6" s="17">
        <v>6143.9377865947299</v>
      </c>
      <c r="D6" s="14">
        <f t="shared" ref="D6:D23" si="0">C6/C$23</f>
        <v>7.4462724441261394E-4</v>
      </c>
    </row>
    <row r="7" spans="1:4" ht="15.6" thickTop="1" thickBot="1" x14ac:dyDescent="0.35">
      <c r="A7" s="15">
        <v>3</v>
      </c>
      <c r="B7" s="16" t="s">
        <v>90</v>
      </c>
      <c r="C7" s="17">
        <v>88296.855435930745</v>
      </c>
      <c r="D7" s="14">
        <f t="shared" si="0"/>
        <v>1.0701319973813883E-2</v>
      </c>
    </row>
    <row r="8" spans="1:4" ht="15.6" thickTop="1" thickBot="1" x14ac:dyDescent="0.35">
      <c r="A8" s="15">
        <v>4</v>
      </c>
      <c r="B8" s="16" t="s">
        <v>91</v>
      </c>
      <c r="C8" s="17">
        <v>142792.26368193806</v>
      </c>
      <c r="D8" s="14">
        <f t="shared" si="0"/>
        <v>1.7306003661188198E-2</v>
      </c>
    </row>
    <row r="9" spans="1:4" ht="15.6" thickTop="1" thickBot="1" x14ac:dyDescent="0.35">
      <c r="A9" s="15">
        <v>5</v>
      </c>
      <c r="B9" s="16" t="s">
        <v>92</v>
      </c>
      <c r="C9" s="17">
        <v>170742.40896140708</v>
      </c>
      <c r="D9" s="14">
        <f t="shared" si="0"/>
        <v>2.069347931333319E-2</v>
      </c>
    </row>
    <row r="10" spans="1:4" ht="15.6" thickTop="1" thickBot="1" x14ac:dyDescent="0.35">
      <c r="A10" s="15">
        <v>6</v>
      </c>
      <c r="B10" s="16" t="s">
        <v>93</v>
      </c>
      <c r="C10" s="17">
        <v>41917.147984192925</v>
      </c>
      <c r="D10" s="14">
        <f t="shared" si="0"/>
        <v>5.0802354257569573E-3</v>
      </c>
    </row>
    <row r="11" spans="1:4" ht="15.6" thickTop="1" thickBot="1" x14ac:dyDescent="0.35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4" ht="15.6" thickTop="1" thickBot="1" x14ac:dyDescent="0.35">
      <c r="A12" s="15">
        <v>8</v>
      </c>
      <c r="B12" s="16" t="s">
        <v>95</v>
      </c>
      <c r="C12" s="17">
        <v>1677.3218978696984</v>
      </c>
      <c r="D12" s="14">
        <f t="shared" si="0"/>
        <v>2.0328649575989519E-4</v>
      </c>
    </row>
    <row r="13" spans="1:4" ht="15.6" thickTop="1" thickBot="1" x14ac:dyDescent="0.35">
      <c r="A13" s="15">
        <v>9</v>
      </c>
      <c r="B13" s="16" t="s">
        <v>96</v>
      </c>
      <c r="C13" s="17">
        <v>161966.01474998676</v>
      </c>
      <c r="D13" s="14">
        <f t="shared" si="0"/>
        <v>1.9629806069149703E-2</v>
      </c>
    </row>
    <row r="14" spans="1:4" ht="15.6" thickTop="1" thickBot="1" x14ac:dyDescent="0.35">
      <c r="A14" s="15">
        <v>10</v>
      </c>
      <c r="B14" s="16" t="s">
        <v>97</v>
      </c>
      <c r="C14" s="17">
        <v>756655.21893927024</v>
      </c>
      <c r="D14" s="14">
        <f t="shared" si="0"/>
        <v>9.1704393862596406E-2</v>
      </c>
    </row>
    <row r="15" spans="1:4" ht="15.6" thickTop="1" thickBot="1" x14ac:dyDescent="0.35">
      <c r="A15" s="15">
        <v>11</v>
      </c>
      <c r="B15" s="16" t="s">
        <v>98</v>
      </c>
      <c r="C15" s="17">
        <v>115304.29272063276</v>
      </c>
      <c r="D15" s="14">
        <f t="shared" si="0"/>
        <v>1.3974542181211976E-2</v>
      </c>
    </row>
    <row r="16" spans="1:4" ht="15.6" thickTop="1" thickBot="1" x14ac:dyDescent="0.35">
      <c r="A16" s="15">
        <v>12</v>
      </c>
      <c r="B16" s="16" t="s">
        <v>99</v>
      </c>
      <c r="C16" s="17">
        <v>1307519.136240467</v>
      </c>
      <c r="D16" s="14">
        <f t="shared" si="0"/>
        <v>0.15846748539020034</v>
      </c>
    </row>
    <row r="17" spans="1:4" ht="15.6" thickTop="1" thickBot="1" x14ac:dyDescent="0.35">
      <c r="A17" s="15">
        <v>13</v>
      </c>
      <c r="B17" s="16" t="s">
        <v>100</v>
      </c>
      <c r="C17" s="17">
        <v>292875.04734905675</v>
      </c>
      <c r="D17" s="14">
        <f t="shared" si="0"/>
        <v>3.5495596967236552E-2</v>
      </c>
    </row>
    <row r="18" spans="1:4" ht="15.6" thickTop="1" thickBot="1" x14ac:dyDescent="0.35">
      <c r="A18" s="15">
        <v>14</v>
      </c>
      <c r="B18" s="16" t="s">
        <v>101</v>
      </c>
      <c r="C18" s="17">
        <v>3238782.341952146</v>
      </c>
      <c r="D18" s="14">
        <f t="shared" si="0"/>
        <v>0.39253092305101817</v>
      </c>
    </row>
    <row r="19" spans="1:4" ht="15.6" thickTop="1" thickBot="1" x14ac:dyDescent="0.35">
      <c r="A19" s="15">
        <v>15</v>
      </c>
      <c r="B19" s="16" t="s">
        <v>102</v>
      </c>
      <c r="C19" s="17">
        <v>6384.1411952737872</v>
      </c>
      <c r="D19" s="14">
        <f t="shared" si="0"/>
        <v>7.7373919321741089E-4</v>
      </c>
    </row>
    <row r="20" spans="1:4" ht="15.6" thickTop="1" thickBot="1" x14ac:dyDescent="0.35">
      <c r="A20" s="15">
        <v>16</v>
      </c>
      <c r="B20" s="16" t="s">
        <v>103</v>
      </c>
      <c r="C20" s="17">
        <v>789084.43826863763</v>
      </c>
      <c r="D20" s="14">
        <f t="shared" si="0"/>
        <v>9.5634720155998373E-2</v>
      </c>
    </row>
    <row r="21" spans="1:4" ht="15.6" thickTop="1" thickBot="1" x14ac:dyDescent="0.35">
      <c r="A21" s="15">
        <v>17</v>
      </c>
      <c r="B21" s="16" t="s">
        <v>104</v>
      </c>
      <c r="C21" s="17">
        <v>198039.66261526712</v>
      </c>
      <c r="D21" s="14">
        <f t="shared" si="0"/>
        <v>2.4001826414870458E-2</v>
      </c>
    </row>
    <row r="22" spans="1:4" ht="15.6" thickTop="1" thickBot="1" x14ac:dyDescent="0.35">
      <c r="A22" s="15">
        <v>18</v>
      </c>
      <c r="B22" s="16" t="s">
        <v>105</v>
      </c>
      <c r="C22" s="17">
        <v>827832.98218717659</v>
      </c>
      <c r="D22" s="14">
        <f t="shared" si="0"/>
        <v>0.10033093006001413</v>
      </c>
    </row>
    <row r="23" spans="1:4" ht="15.6" thickTop="1" thickBot="1" x14ac:dyDescent="0.35">
      <c r="A23" s="31"/>
      <c r="B23" s="18" t="s">
        <v>106</v>
      </c>
      <c r="C23" s="19">
        <f>SUM(C5:C22)</f>
        <v>8251024.7008773722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B052BA-D2C7-4EAC-899A-730A3E9C7912}">
  <dimension ref="A1:D23"/>
  <sheetViews>
    <sheetView workbookViewId="0">
      <selection activeCell="A2" sqref="A2:D2"/>
    </sheetView>
  </sheetViews>
  <sheetFormatPr defaultColWidth="8.88671875" defaultRowHeight="14.4" x14ac:dyDescent="0.3"/>
  <cols>
    <col min="1" max="1" width="8.109375" style="1" customWidth="1"/>
    <col min="2" max="2" width="42.6640625" style="1" customWidth="1"/>
    <col min="3" max="3" width="18.33203125" style="1" customWidth="1"/>
    <col min="4" max="4" width="17.33203125" style="1" customWidth="1"/>
    <col min="5" max="16384" width="8.88671875" style="1"/>
  </cols>
  <sheetData>
    <row r="1" spans="1:4" x14ac:dyDescent="0.3">
      <c r="A1" s="47" t="s">
        <v>2</v>
      </c>
      <c r="B1" s="48"/>
      <c r="C1" s="48"/>
      <c r="D1" s="49"/>
    </row>
    <row r="2" spans="1:4" x14ac:dyDescent="0.3">
      <c r="A2" s="50" t="s">
        <v>188</v>
      </c>
      <c r="B2" s="56"/>
      <c r="C2" s="56"/>
      <c r="D2" s="52"/>
    </row>
    <row r="3" spans="1:4" ht="15" thickBot="1" x14ac:dyDescent="0.35">
      <c r="A3" s="53" t="s">
        <v>161</v>
      </c>
      <c r="B3" s="54"/>
      <c r="C3" s="54"/>
      <c r="D3" s="55"/>
    </row>
    <row r="4" spans="1:4" ht="15" thickBot="1" x14ac:dyDescent="0.35">
      <c r="A4" s="5" t="s">
        <v>3</v>
      </c>
      <c r="B4" s="5" t="s">
        <v>85</v>
      </c>
      <c r="C4" s="5" t="s">
        <v>86</v>
      </c>
      <c r="D4" s="6" t="s">
        <v>87</v>
      </c>
    </row>
    <row r="5" spans="1:4" ht="15" thickBot="1" x14ac:dyDescent="0.35">
      <c r="A5" s="11">
        <v>1</v>
      </c>
      <c r="B5" s="12" t="s">
        <v>88</v>
      </c>
      <c r="C5" s="13">
        <v>114151.10711156436</v>
      </c>
      <c r="D5" s="14">
        <f>C5/C$23</f>
        <v>9.380374426173092E-3</v>
      </c>
    </row>
    <row r="6" spans="1:4" ht="15.6" thickTop="1" thickBot="1" x14ac:dyDescent="0.35">
      <c r="A6" s="15">
        <v>2</v>
      </c>
      <c r="B6" s="16" t="s">
        <v>89</v>
      </c>
      <c r="C6" s="17">
        <v>55868.635673242381</v>
      </c>
      <c r="D6" s="14">
        <f t="shared" ref="D6:D23" si="0">C6/C$23</f>
        <v>4.5910086599709595E-3</v>
      </c>
    </row>
    <row r="7" spans="1:4" ht="15.6" thickTop="1" thickBot="1" x14ac:dyDescent="0.35">
      <c r="A7" s="15">
        <v>3</v>
      </c>
      <c r="B7" s="16" t="s">
        <v>90</v>
      </c>
      <c r="C7" s="17">
        <v>506360.53212162136</v>
      </c>
      <c r="D7" s="14">
        <f t="shared" si="0"/>
        <v>4.1610208662232591E-2</v>
      </c>
    </row>
    <row r="8" spans="1:4" ht="15.6" thickTop="1" thickBot="1" x14ac:dyDescent="0.35">
      <c r="A8" s="15">
        <v>4</v>
      </c>
      <c r="B8" s="16" t="s">
        <v>91</v>
      </c>
      <c r="C8" s="17">
        <v>6215.7367318346433</v>
      </c>
      <c r="D8" s="14">
        <f t="shared" si="0"/>
        <v>5.1077855795250162E-4</v>
      </c>
    </row>
    <row r="9" spans="1:4" ht="15.6" thickTop="1" thickBot="1" x14ac:dyDescent="0.35">
      <c r="A9" s="15">
        <v>5</v>
      </c>
      <c r="B9" s="16" t="s">
        <v>92</v>
      </c>
      <c r="C9" s="17">
        <v>38170.286163892852</v>
      </c>
      <c r="D9" s="14">
        <f t="shared" si="0"/>
        <v>3.1366456728409236E-3</v>
      </c>
    </row>
    <row r="10" spans="1:4" ht="15.6" thickTop="1" thickBot="1" x14ac:dyDescent="0.35">
      <c r="A10" s="15">
        <v>6</v>
      </c>
      <c r="B10" s="16" t="s">
        <v>93</v>
      </c>
      <c r="C10" s="17">
        <v>348622.44572239643</v>
      </c>
      <c r="D10" s="14">
        <f t="shared" si="0"/>
        <v>2.864807146415304E-2</v>
      </c>
    </row>
    <row r="11" spans="1:4" ht="15.6" thickTop="1" thickBot="1" x14ac:dyDescent="0.35">
      <c r="A11" s="15">
        <v>7</v>
      </c>
      <c r="B11" s="16" t="s">
        <v>94</v>
      </c>
      <c r="C11" s="17">
        <v>85675.90702228772</v>
      </c>
      <c r="D11" s="14">
        <f t="shared" si="0"/>
        <v>7.0404230629632965E-3</v>
      </c>
    </row>
    <row r="12" spans="1:4" ht="15.6" thickTop="1" thickBot="1" x14ac:dyDescent="0.35">
      <c r="A12" s="15">
        <v>8</v>
      </c>
      <c r="B12" s="16" t="s">
        <v>95</v>
      </c>
      <c r="C12" s="17">
        <v>31505.191348989436</v>
      </c>
      <c r="D12" s="14">
        <f t="shared" si="0"/>
        <v>2.5889410860721368E-3</v>
      </c>
    </row>
    <row r="13" spans="1:4" ht="15.6" thickTop="1" thickBot="1" x14ac:dyDescent="0.35">
      <c r="A13" s="15">
        <v>9</v>
      </c>
      <c r="B13" s="16" t="s">
        <v>96</v>
      </c>
      <c r="C13" s="17">
        <v>22203.308451226665</v>
      </c>
      <c r="D13" s="14">
        <f t="shared" si="0"/>
        <v>1.8245582722974715E-3</v>
      </c>
    </row>
    <row r="14" spans="1:4" ht="15.6" thickTop="1" thickBot="1" x14ac:dyDescent="0.35">
      <c r="A14" s="15">
        <v>10</v>
      </c>
      <c r="B14" s="16" t="s">
        <v>97</v>
      </c>
      <c r="C14" s="17">
        <v>1227416.9691816648</v>
      </c>
      <c r="D14" s="14">
        <f t="shared" si="0"/>
        <v>0.10086306685321808</v>
      </c>
    </row>
    <row r="15" spans="1:4" ht="15.6" thickTop="1" thickBot="1" x14ac:dyDescent="0.35">
      <c r="A15" s="15">
        <v>11</v>
      </c>
      <c r="B15" s="16" t="s">
        <v>98</v>
      </c>
      <c r="C15" s="17">
        <v>61185.350000327577</v>
      </c>
      <c r="D15" s="14">
        <f t="shared" si="0"/>
        <v>5.0279099951136439E-3</v>
      </c>
    </row>
    <row r="16" spans="1:4" ht="15.6" thickTop="1" thickBot="1" x14ac:dyDescent="0.35">
      <c r="A16" s="15">
        <v>12</v>
      </c>
      <c r="B16" s="16" t="s">
        <v>99</v>
      </c>
      <c r="C16" s="17">
        <v>1022924.1260737147</v>
      </c>
      <c r="D16" s="14">
        <f t="shared" si="0"/>
        <v>8.4058854573870759E-2</v>
      </c>
    </row>
    <row r="17" spans="1:4" ht="15.6" thickTop="1" thickBot="1" x14ac:dyDescent="0.35">
      <c r="A17" s="15">
        <v>13</v>
      </c>
      <c r="B17" s="16" t="s">
        <v>100</v>
      </c>
      <c r="C17" s="17">
        <v>542877.35699192889</v>
      </c>
      <c r="D17" s="14">
        <f t="shared" si="0"/>
        <v>4.4610981048992665E-2</v>
      </c>
    </row>
    <row r="18" spans="1:4" ht="15.6" thickTop="1" thickBot="1" x14ac:dyDescent="0.35">
      <c r="A18" s="15">
        <v>14</v>
      </c>
      <c r="B18" s="16" t="s">
        <v>101</v>
      </c>
      <c r="C18" s="17">
        <v>3793425.3991210908</v>
      </c>
      <c r="D18" s="14">
        <f t="shared" si="0"/>
        <v>0.3117249714164711</v>
      </c>
    </row>
    <row r="19" spans="1:4" ht="15.6" thickTop="1" thickBot="1" x14ac:dyDescent="0.35">
      <c r="A19" s="15">
        <v>15</v>
      </c>
      <c r="B19" s="16" t="s">
        <v>102</v>
      </c>
      <c r="C19" s="17">
        <v>25572.260229776024</v>
      </c>
      <c r="D19" s="14">
        <f t="shared" si="0"/>
        <v>2.1014020971727647E-3</v>
      </c>
    </row>
    <row r="20" spans="1:4" ht="15.6" thickTop="1" thickBot="1" x14ac:dyDescent="0.35">
      <c r="A20" s="15">
        <v>16</v>
      </c>
      <c r="B20" s="16" t="s">
        <v>103</v>
      </c>
      <c r="C20" s="17">
        <v>1843519.7210296476</v>
      </c>
      <c r="D20" s="14">
        <f t="shared" si="0"/>
        <v>0.15149134934268507</v>
      </c>
    </row>
    <row r="21" spans="1:4" ht="15.6" thickTop="1" thickBot="1" x14ac:dyDescent="0.35">
      <c r="A21" s="15">
        <v>17</v>
      </c>
      <c r="B21" s="16" t="s">
        <v>104</v>
      </c>
      <c r="C21" s="17">
        <v>1256429.9194408027</v>
      </c>
      <c r="D21" s="14">
        <f t="shared" si="0"/>
        <v>0.10324720787055104</v>
      </c>
    </row>
    <row r="22" spans="1:4" ht="15.6" thickTop="1" thickBot="1" x14ac:dyDescent="0.35">
      <c r="A22" s="15">
        <v>18</v>
      </c>
      <c r="B22" s="16" t="s">
        <v>105</v>
      </c>
      <c r="C22" s="17">
        <v>1187017.6096679082</v>
      </c>
      <c r="D22" s="14">
        <f t="shared" si="0"/>
        <v>9.7543246937268943E-2</v>
      </c>
    </row>
    <row r="23" spans="1:4" ht="15.6" thickTop="1" thickBot="1" x14ac:dyDescent="0.35">
      <c r="A23" s="31"/>
      <c r="B23" s="18" t="s">
        <v>106</v>
      </c>
      <c r="C23" s="19">
        <f>SUM(C5:C22)</f>
        <v>12169141.862083916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957A33-37AC-44FC-BD13-7132A4002E57}">
  <dimension ref="A1:D23"/>
  <sheetViews>
    <sheetView workbookViewId="0">
      <selection activeCell="A2" sqref="A2:D2"/>
    </sheetView>
  </sheetViews>
  <sheetFormatPr defaultColWidth="8.88671875" defaultRowHeight="14.4" x14ac:dyDescent="0.3"/>
  <cols>
    <col min="1" max="1" width="8.109375" style="1" customWidth="1"/>
    <col min="2" max="2" width="42.6640625" style="1" customWidth="1"/>
    <col min="3" max="3" width="18.33203125" style="1" customWidth="1"/>
    <col min="4" max="4" width="17.33203125" style="1" customWidth="1"/>
    <col min="5" max="16384" width="8.88671875" style="1"/>
  </cols>
  <sheetData>
    <row r="1" spans="1:4" x14ac:dyDescent="0.3">
      <c r="A1" s="47" t="s">
        <v>2</v>
      </c>
      <c r="B1" s="48"/>
      <c r="C1" s="48"/>
      <c r="D1" s="49"/>
    </row>
    <row r="2" spans="1:4" x14ac:dyDescent="0.3">
      <c r="A2" s="50" t="s">
        <v>188</v>
      </c>
      <c r="B2" s="56"/>
      <c r="C2" s="56"/>
      <c r="D2" s="52"/>
    </row>
    <row r="3" spans="1:4" ht="15" thickBot="1" x14ac:dyDescent="0.35">
      <c r="A3" s="53" t="s">
        <v>162</v>
      </c>
      <c r="B3" s="54"/>
      <c r="C3" s="54"/>
      <c r="D3" s="55"/>
    </row>
    <row r="4" spans="1:4" ht="15" thickBot="1" x14ac:dyDescent="0.35">
      <c r="A4" s="5" t="s">
        <v>3</v>
      </c>
      <c r="B4" s="5" t="s">
        <v>85</v>
      </c>
      <c r="C4" s="5" t="s">
        <v>86</v>
      </c>
      <c r="D4" s="6" t="s">
        <v>87</v>
      </c>
    </row>
    <row r="5" spans="1:4" ht="15" thickBot="1" x14ac:dyDescent="0.35">
      <c r="A5" s="11">
        <v>1</v>
      </c>
      <c r="B5" s="12" t="s">
        <v>88</v>
      </c>
      <c r="C5" s="13">
        <v>85810.292121284103</v>
      </c>
      <c r="D5" s="14">
        <f>C5/C$23</f>
        <v>1.3655794267958139E-2</v>
      </c>
    </row>
    <row r="6" spans="1:4" ht="15.6" thickTop="1" thickBot="1" x14ac:dyDescent="0.35">
      <c r="A6" s="15">
        <v>2</v>
      </c>
      <c r="B6" s="16" t="s">
        <v>89</v>
      </c>
      <c r="C6" s="17">
        <v>194656.35279671248</v>
      </c>
      <c r="D6" s="14">
        <f t="shared" ref="D6:D23" si="0">C6/C$23</f>
        <v>3.0977485812376759E-2</v>
      </c>
    </row>
    <row r="7" spans="1:4" ht="15.6" thickTop="1" thickBot="1" x14ac:dyDescent="0.35">
      <c r="A7" s="15">
        <v>3</v>
      </c>
      <c r="B7" s="16" t="s">
        <v>90</v>
      </c>
      <c r="C7" s="17">
        <v>193231.30894142759</v>
      </c>
      <c r="D7" s="14">
        <f t="shared" si="0"/>
        <v>3.0750705256926796E-2</v>
      </c>
    </row>
    <row r="8" spans="1:4" ht="15.6" thickTop="1" thickBot="1" x14ac:dyDescent="0.35">
      <c r="A8" s="15">
        <v>4</v>
      </c>
      <c r="B8" s="16" t="s">
        <v>91</v>
      </c>
      <c r="C8" s="17">
        <v>24791.84229338753</v>
      </c>
      <c r="D8" s="14">
        <f t="shared" si="0"/>
        <v>3.9453577130777557E-3</v>
      </c>
    </row>
    <row r="9" spans="1:4" ht="15.6" thickTop="1" thickBot="1" x14ac:dyDescent="0.35">
      <c r="A9" s="15">
        <v>5</v>
      </c>
      <c r="B9" s="16" t="s">
        <v>92</v>
      </c>
      <c r="C9" s="17">
        <v>443476.50451030693</v>
      </c>
      <c r="D9" s="14">
        <f t="shared" si="0"/>
        <v>7.0574563476679328E-2</v>
      </c>
    </row>
    <row r="10" spans="1:4" ht="15.6" thickTop="1" thickBot="1" x14ac:dyDescent="0.35">
      <c r="A10" s="15">
        <v>6</v>
      </c>
      <c r="B10" s="16" t="s">
        <v>93</v>
      </c>
      <c r="C10" s="17">
        <v>86968.360309558906</v>
      </c>
      <c r="D10" s="14">
        <f t="shared" si="0"/>
        <v>1.3840088488807495E-2</v>
      </c>
    </row>
    <row r="11" spans="1:4" ht="15.6" thickTop="1" thickBot="1" x14ac:dyDescent="0.35">
      <c r="A11" s="15">
        <v>7</v>
      </c>
      <c r="B11" s="16" t="s">
        <v>94</v>
      </c>
      <c r="C11" s="17">
        <v>26094.156261608659</v>
      </c>
      <c r="D11" s="14">
        <f t="shared" si="0"/>
        <v>4.1526071138510319E-3</v>
      </c>
    </row>
    <row r="12" spans="1:4" ht="15.6" thickTop="1" thickBot="1" x14ac:dyDescent="0.35">
      <c r="A12" s="15">
        <v>8</v>
      </c>
      <c r="B12" s="16" t="s">
        <v>95</v>
      </c>
      <c r="C12" s="17">
        <v>872.30625219591468</v>
      </c>
      <c r="D12" s="14">
        <f t="shared" si="0"/>
        <v>1.3881825156596101E-4</v>
      </c>
    </row>
    <row r="13" spans="1:4" ht="15.6" thickTop="1" thickBot="1" x14ac:dyDescent="0.35">
      <c r="A13" s="15">
        <v>9</v>
      </c>
      <c r="B13" s="16" t="s">
        <v>96</v>
      </c>
      <c r="C13" s="17">
        <v>3925.4102551838719</v>
      </c>
      <c r="D13" s="14">
        <f t="shared" si="0"/>
        <v>6.2468724365090584E-4</v>
      </c>
    </row>
    <row r="14" spans="1:4" ht="15.6" thickTop="1" thickBot="1" x14ac:dyDescent="0.35">
      <c r="A14" s="15">
        <v>10</v>
      </c>
      <c r="B14" s="16" t="s">
        <v>97</v>
      </c>
      <c r="C14" s="17">
        <v>373007.17182687338</v>
      </c>
      <c r="D14" s="14">
        <f t="shared" si="0"/>
        <v>5.9360119550009867E-2</v>
      </c>
    </row>
    <row r="15" spans="1:4" ht="15.6" thickTop="1" thickBot="1" x14ac:dyDescent="0.35">
      <c r="A15" s="15">
        <v>11</v>
      </c>
      <c r="B15" s="16" t="s">
        <v>98</v>
      </c>
      <c r="C15" s="17">
        <v>208749.09906578771</v>
      </c>
      <c r="D15" s="14">
        <f t="shared" si="0"/>
        <v>3.3220196319049093E-2</v>
      </c>
    </row>
    <row r="16" spans="1:4" ht="15.6" thickTop="1" thickBot="1" x14ac:dyDescent="0.35">
      <c r="A16" s="15">
        <v>12</v>
      </c>
      <c r="B16" s="16" t="s">
        <v>99</v>
      </c>
      <c r="C16" s="17">
        <v>438.44109294686024</v>
      </c>
      <c r="D16" s="14">
        <f t="shared" si="0"/>
        <v>6.9773231344308345E-5</v>
      </c>
    </row>
    <row r="17" spans="1:4" ht="15.6" thickTop="1" thickBot="1" x14ac:dyDescent="0.35">
      <c r="A17" s="15">
        <v>13</v>
      </c>
      <c r="B17" s="16" t="s">
        <v>100</v>
      </c>
      <c r="C17" s="17">
        <v>277784.06358152552</v>
      </c>
      <c r="D17" s="14">
        <f t="shared" si="0"/>
        <v>4.4206375825235331E-2</v>
      </c>
    </row>
    <row r="18" spans="1:4" ht="15.6" thickTop="1" thickBot="1" x14ac:dyDescent="0.35">
      <c r="A18" s="15">
        <v>14</v>
      </c>
      <c r="B18" s="16" t="s">
        <v>101</v>
      </c>
      <c r="C18" s="17">
        <v>1873198.7670211333</v>
      </c>
      <c r="D18" s="14">
        <f t="shared" si="0"/>
        <v>0.29809963762014346</v>
      </c>
    </row>
    <row r="19" spans="1:4" ht="15.6" thickTop="1" thickBot="1" x14ac:dyDescent="0.35">
      <c r="A19" s="15">
        <v>15</v>
      </c>
      <c r="B19" s="16" t="s">
        <v>102</v>
      </c>
      <c r="C19" s="17">
        <v>1849.9829194338015</v>
      </c>
      <c r="D19" s="14">
        <f t="shared" si="0"/>
        <v>2.9440508268306458E-4</v>
      </c>
    </row>
    <row r="20" spans="1:4" ht="15.6" thickTop="1" thickBot="1" x14ac:dyDescent="0.35">
      <c r="A20" s="15">
        <v>16</v>
      </c>
      <c r="B20" s="16" t="s">
        <v>103</v>
      </c>
      <c r="C20" s="17">
        <v>1220604.5021022407</v>
      </c>
      <c r="D20" s="14">
        <f t="shared" si="0"/>
        <v>0.19424620929727984</v>
      </c>
    </row>
    <row r="21" spans="1:4" ht="15.6" thickTop="1" thickBot="1" x14ac:dyDescent="0.35">
      <c r="A21" s="15">
        <v>17</v>
      </c>
      <c r="B21" s="16" t="s">
        <v>104</v>
      </c>
      <c r="C21" s="17">
        <v>543099.46823454846</v>
      </c>
      <c r="D21" s="14">
        <f t="shared" si="0"/>
        <v>8.6428497350481651E-2</v>
      </c>
    </row>
    <row r="22" spans="1:4" ht="15.6" thickTop="1" thickBot="1" x14ac:dyDescent="0.35">
      <c r="A22" s="15">
        <v>18</v>
      </c>
      <c r="B22" s="16" t="s">
        <v>105</v>
      </c>
      <c r="C22" s="17">
        <v>725242.85650574928</v>
      </c>
      <c r="D22" s="14">
        <f t="shared" si="0"/>
        <v>0.11541467809887923</v>
      </c>
    </row>
    <row r="23" spans="1:4" ht="15.6" thickTop="1" thickBot="1" x14ac:dyDescent="0.35">
      <c r="A23" s="31"/>
      <c r="B23" s="18" t="s">
        <v>106</v>
      </c>
      <c r="C23" s="19">
        <f>SUM(C5:C22)</f>
        <v>6283800.8860919047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1C66A0-6966-4582-B033-359B05313604}">
  <dimension ref="A1:D23"/>
  <sheetViews>
    <sheetView workbookViewId="0">
      <selection activeCell="A2" sqref="A2:D2"/>
    </sheetView>
  </sheetViews>
  <sheetFormatPr defaultColWidth="8.88671875" defaultRowHeight="14.4" x14ac:dyDescent="0.3"/>
  <cols>
    <col min="1" max="1" width="8.109375" style="1" customWidth="1"/>
    <col min="2" max="2" width="42.6640625" style="1" customWidth="1"/>
    <col min="3" max="3" width="18.33203125" style="1" customWidth="1"/>
    <col min="4" max="4" width="17.33203125" style="1" customWidth="1"/>
    <col min="5" max="16384" width="8.88671875" style="1"/>
  </cols>
  <sheetData>
    <row r="1" spans="1:4" x14ac:dyDescent="0.3">
      <c r="A1" s="47" t="s">
        <v>2</v>
      </c>
      <c r="B1" s="48"/>
      <c r="C1" s="48"/>
      <c r="D1" s="49"/>
    </row>
    <row r="2" spans="1:4" x14ac:dyDescent="0.3">
      <c r="A2" s="50" t="s">
        <v>188</v>
      </c>
      <c r="B2" s="56"/>
      <c r="C2" s="56"/>
      <c r="D2" s="52"/>
    </row>
    <row r="3" spans="1:4" ht="15" thickBot="1" x14ac:dyDescent="0.35">
      <c r="A3" s="53" t="s">
        <v>163</v>
      </c>
      <c r="B3" s="54"/>
      <c r="C3" s="54"/>
      <c r="D3" s="55"/>
    </row>
    <row r="4" spans="1:4" ht="15" thickBot="1" x14ac:dyDescent="0.35">
      <c r="A4" s="5" t="s">
        <v>3</v>
      </c>
      <c r="B4" s="5" t="s">
        <v>85</v>
      </c>
      <c r="C4" s="5" t="s">
        <v>86</v>
      </c>
      <c r="D4" s="6" t="s">
        <v>87</v>
      </c>
    </row>
    <row r="5" spans="1:4" ht="15" thickBot="1" x14ac:dyDescent="0.35">
      <c r="A5" s="11">
        <v>1</v>
      </c>
      <c r="B5" s="12" t="s">
        <v>88</v>
      </c>
      <c r="C5" s="13">
        <v>49929.31428802928</v>
      </c>
      <c r="D5" s="14">
        <f>C5/C$23</f>
        <v>1.2935215539311658E-2</v>
      </c>
    </row>
    <row r="6" spans="1:4" ht="15.6" thickTop="1" thickBot="1" x14ac:dyDescent="0.35">
      <c r="A6" s="15">
        <v>2</v>
      </c>
      <c r="B6" s="16" t="s">
        <v>89</v>
      </c>
      <c r="C6" s="17">
        <v>19192.428881105858</v>
      </c>
      <c r="D6" s="14">
        <f t="shared" ref="D6:D23" si="0">C6/C$23</f>
        <v>4.972193346535406E-3</v>
      </c>
    </row>
    <row r="7" spans="1:4" ht="15.6" thickTop="1" thickBot="1" x14ac:dyDescent="0.35">
      <c r="A7" s="15">
        <v>3</v>
      </c>
      <c r="B7" s="16" t="s">
        <v>90</v>
      </c>
      <c r="C7" s="17">
        <v>46123.672028827561</v>
      </c>
      <c r="D7" s="14">
        <f t="shared" si="0"/>
        <v>1.1949285658434254E-2</v>
      </c>
    </row>
    <row r="8" spans="1:4" ht="15.6" thickTop="1" thickBot="1" x14ac:dyDescent="0.35">
      <c r="A8" s="15">
        <v>4</v>
      </c>
      <c r="B8" s="16" t="s">
        <v>91</v>
      </c>
      <c r="C8" s="17">
        <v>3303.9644808753087</v>
      </c>
      <c r="D8" s="14">
        <f t="shared" si="0"/>
        <v>8.5595993663783456E-4</v>
      </c>
    </row>
    <row r="9" spans="1:4" ht="15.6" thickTop="1" thickBot="1" x14ac:dyDescent="0.35">
      <c r="A9" s="15">
        <v>5</v>
      </c>
      <c r="B9" s="16" t="s">
        <v>92</v>
      </c>
      <c r="C9" s="17">
        <v>13104.638227260242</v>
      </c>
      <c r="D9" s="14">
        <f t="shared" si="0"/>
        <v>3.3950259972818247E-3</v>
      </c>
    </row>
    <row r="10" spans="1:4" ht="15.6" thickTop="1" thickBot="1" x14ac:dyDescent="0.35">
      <c r="A10" s="15">
        <v>6</v>
      </c>
      <c r="B10" s="16" t="s">
        <v>93</v>
      </c>
      <c r="C10" s="17">
        <v>55026.533590239655</v>
      </c>
      <c r="D10" s="14">
        <f t="shared" si="0"/>
        <v>1.4255755011271496E-2</v>
      </c>
    </row>
    <row r="11" spans="1:4" ht="15.6" thickTop="1" thickBot="1" x14ac:dyDescent="0.35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4" ht="15.6" thickTop="1" thickBot="1" x14ac:dyDescent="0.35">
      <c r="A12" s="15">
        <v>8</v>
      </c>
      <c r="B12" s="16" t="s">
        <v>95</v>
      </c>
      <c r="C12" s="17">
        <v>284.01950235218754</v>
      </c>
      <c r="D12" s="14">
        <f t="shared" si="0"/>
        <v>7.3581092243728226E-5</v>
      </c>
    </row>
    <row r="13" spans="1:4" ht="15.6" thickTop="1" thickBot="1" x14ac:dyDescent="0.35">
      <c r="A13" s="15">
        <v>9</v>
      </c>
      <c r="B13" s="16" t="s">
        <v>96</v>
      </c>
      <c r="C13" s="17">
        <v>0</v>
      </c>
      <c r="D13" s="14">
        <f t="shared" si="0"/>
        <v>0</v>
      </c>
    </row>
    <row r="14" spans="1:4" ht="15.6" thickTop="1" thickBot="1" x14ac:dyDescent="0.35">
      <c r="A14" s="15">
        <v>10</v>
      </c>
      <c r="B14" s="16" t="s">
        <v>97</v>
      </c>
      <c r="C14" s="17">
        <v>663627.89359288372</v>
      </c>
      <c r="D14" s="14">
        <f t="shared" si="0"/>
        <v>0.1719264517033717</v>
      </c>
    </row>
    <row r="15" spans="1:4" ht="15.6" thickTop="1" thickBot="1" x14ac:dyDescent="0.35">
      <c r="A15" s="15">
        <v>11</v>
      </c>
      <c r="B15" s="16" t="s">
        <v>98</v>
      </c>
      <c r="C15" s="17">
        <v>16295.62437476953</v>
      </c>
      <c r="D15" s="14">
        <f t="shared" si="0"/>
        <v>4.2217165735408792E-3</v>
      </c>
    </row>
    <row r="16" spans="1:4" ht="15.6" thickTop="1" thickBot="1" x14ac:dyDescent="0.35">
      <c r="A16" s="15">
        <v>12</v>
      </c>
      <c r="B16" s="16" t="s">
        <v>99</v>
      </c>
      <c r="C16" s="17">
        <v>0</v>
      </c>
      <c r="D16" s="14">
        <f t="shared" si="0"/>
        <v>0</v>
      </c>
    </row>
    <row r="17" spans="1:4" ht="15.6" thickTop="1" thickBot="1" x14ac:dyDescent="0.35">
      <c r="A17" s="15">
        <v>13</v>
      </c>
      <c r="B17" s="16" t="s">
        <v>100</v>
      </c>
      <c r="C17" s="17">
        <v>84451.147934678476</v>
      </c>
      <c r="D17" s="14">
        <f t="shared" si="0"/>
        <v>2.1878806401698685E-2</v>
      </c>
    </row>
    <row r="18" spans="1:4" ht="15.6" thickTop="1" thickBot="1" x14ac:dyDescent="0.35">
      <c r="A18" s="15">
        <v>14</v>
      </c>
      <c r="B18" s="16" t="s">
        <v>101</v>
      </c>
      <c r="C18" s="17">
        <v>1034844.477775587</v>
      </c>
      <c r="D18" s="14">
        <f t="shared" si="0"/>
        <v>0.26809774098786199</v>
      </c>
    </row>
    <row r="19" spans="1:4" ht="15.6" thickTop="1" thickBot="1" x14ac:dyDescent="0.35">
      <c r="A19" s="15">
        <v>15</v>
      </c>
      <c r="B19" s="16" t="s">
        <v>102</v>
      </c>
      <c r="C19" s="17">
        <v>0</v>
      </c>
      <c r="D19" s="14">
        <f t="shared" si="0"/>
        <v>0</v>
      </c>
    </row>
    <row r="20" spans="1:4" ht="15.6" thickTop="1" thickBot="1" x14ac:dyDescent="0.35">
      <c r="A20" s="15">
        <v>16</v>
      </c>
      <c r="B20" s="16" t="s">
        <v>103</v>
      </c>
      <c r="C20" s="17">
        <v>939120.13019414537</v>
      </c>
      <c r="D20" s="14">
        <f t="shared" si="0"/>
        <v>0.24329838041216909</v>
      </c>
    </row>
    <row r="21" spans="1:4" ht="15.6" thickTop="1" thickBot="1" x14ac:dyDescent="0.35">
      <c r="A21" s="15">
        <v>17</v>
      </c>
      <c r="B21" s="16" t="s">
        <v>104</v>
      </c>
      <c r="C21" s="17">
        <v>496402.62997704005</v>
      </c>
      <c r="D21" s="14">
        <f t="shared" si="0"/>
        <v>0.12860330858927213</v>
      </c>
    </row>
    <row r="22" spans="1:4" ht="15.6" thickTop="1" thickBot="1" x14ac:dyDescent="0.35">
      <c r="A22" s="15">
        <v>18</v>
      </c>
      <c r="B22" s="16" t="s">
        <v>105</v>
      </c>
      <c r="C22" s="17">
        <v>438245.77227852226</v>
      </c>
      <c r="D22" s="14">
        <f t="shared" si="0"/>
        <v>0.11353657875036938</v>
      </c>
    </row>
    <row r="23" spans="1:4" ht="15.6" thickTop="1" thickBot="1" x14ac:dyDescent="0.35">
      <c r="A23" s="31"/>
      <c r="B23" s="18" t="s">
        <v>106</v>
      </c>
      <c r="C23" s="19">
        <f>SUM(C5:C22)</f>
        <v>3859952.2471263162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D2F5D7-5345-491D-BAB0-621BD1DE4E75}">
  <dimension ref="A1:D23"/>
  <sheetViews>
    <sheetView workbookViewId="0">
      <selection activeCell="A2" sqref="A2:D2"/>
    </sheetView>
  </sheetViews>
  <sheetFormatPr defaultColWidth="8.88671875" defaultRowHeight="14.4" x14ac:dyDescent="0.3"/>
  <cols>
    <col min="1" max="1" width="8.109375" style="1" customWidth="1"/>
    <col min="2" max="2" width="42.6640625" style="1" customWidth="1"/>
    <col min="3" max="3" width="18.33203125" style="1" customWidth="1"/>
    <col min="4" max="4" width="17.33203125" style="1" customWidth="1"/>
    <col min="5" max="16384" width="8.88671875" style="1"/>
  </cols>
  <sheetData>
    <row r="1" spans="1:4" x14ac:dyDescent="0.3">
      <c r="A1" s="47" t="s">
        <v>2</v>
      </c>
      <c r="B1" s="48"/>
      <c r="C1" s="48"/>
      <c r="D1" s="49"/>
    </row>
    <row r="2" spans="1:4" x14ac:dyDescent="0.3">
      <c r="A2" s="50" t="s">
        <v>188</v>
      </c>
      <c r="B2" s="56"/>
      <c r="C2" s="56"/>
      <c r="D2" s="52"/>
    </row>
    <row r="3" spans="1:4" ht="15" thickBot="1" x14ac:dyDescent="0.35">
      <c r="A3" s="53" t="s">
        <v>164</v>
      </c>
      <c r="B3" s="54"/>
      <c r="C3" s="54"/>
      <c r="D3" s="55"/>
    </row>
    <row r="4" spans="1:4" ht="15" thickBot="1" x14ac:dyDescent="0.35">
      <c r="A4" s="5" t="s">
        <v>3</v>
      </c>
      <c r="B4" s="5" t="s">
        <v>85</v>
      </c>
      <c r="C4" s="5" t="s">
        <v>86</v>
      </c>
      <c r="D4" s="6" t="s">
        <v>87</v>
      </c>
    </row>
    <row r="5" spans="1:4" ht="15" thickBot="1" x14ac:dyDescent="0.35">
      <c r="A5" s="11">
        <v>1</v>
      </c>
      <c r="B5" s="12" t="s">
        <v>88</v>
      </c>
      <c r="C5" s="13">
        <v>124637.30833984834</v>
      </c>
      <c r="D5" s="14">
        <f>C5/C$23</f>
        <v>2.0764396491189181E-3</v>
      </c>
    </row>
    <row r="6" spans="1:4" ht="15.6" thickTop="1" thickBot="1" x14ac:dyDescent="0.35">
      <c r="A6" s="15">
        <v>2</v>
      </c>
      <c r="B6" s="16" t="s">
        <v>89</v>
      </c>
      <c r="C6" s="17">
        <v>9969.3443321491632</v>
      </c>
      <c r="D6" s="14">
        <f t="shared" ref="D6:D23" si="0">C6/C$23</f>
        <v>1.6608784418345113E-4</v>
      </c>
    </row>
    <row r="7" spans="1:4" ht="15.6" thickTop="1" thickBot="1" x14ac:dyDescent="0.35">
      <c r="A7" s="15">
        <v>3</v>
      </c>
      <c r="B7" s="16" t="s">
        <v>90</v>
      </c>
      <c r="C7" s="17">
        <v>142801.83751072624</v>
      </c>
      <c r="D7" s="14">
        <f t="shared" si="0"/>
        <v>2.3790580952357397E-3</v>
      </c>
    </row>
    <row r="8" spans="1:4" ht="15.6" thickTop="1" thickBot="1" x14ac:dyDescent="0.35">
      <c r="A8" s="15">
        <v>4</v>
      </c>
      <c r="B8" s="16" t="s">
        <v>91</v>
      </c>
      <c r="C8" s="17">
        <v>0</v>
      </c>
      <c r="D8" s="14">
        <f t="shared" si="0"/>
        <v>0</v>
      </c>
    </row>
    <row r="9" spans="1:4" ht="15.6" thickTop="1" thickBot="1" x14ac:dyDescent="0.35">
      <c r="A9" s="15">
        <v>5</v>
      </c>
      <c r="B9" s="16" t="s">
        <v>92</v>
      </c>
      <c r="C9" s="17">
        <v>55737.545686897378</v>
      </c>
      <c r="D9" s="14">
        <f t="shared" si="0"/>
        <v>9.2857950280244065E-4</v>
      </c>
    </row>
    <row r="10" spans="1:4" ht="15.6" thickTop="1" thickBot="1" x14ac:dyDescent="0.35">
      <c r="A10" s="15">
        <v>6</v>
      </c>
      <c r="B10" s="16" t="s">
        <v>93</v>
      </c>
      <c r="C10" s="17">
        <v>90894.637806557832</v>
      </c>
      <c r="D10" s="14">
        <f t="shared" si="0"/>
        <v>1.5142916061634659E-3</v>
      </c>
    </row>
    <row r="11" spans="1:4" ht="15.6" thickTop="1" thickBot="1" x14ac:dyDescent="0.35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4" ht="15.6" thickTop="1" thickBot="1" x14ac:dyDescent="0.35">
      <c r="A12" s="15">
        <v>8</v>
      </c>
      <c r="B12" s="16" t="s">
        <v>95</v>
      </c>
      <c r="C12" s="17">
        <v>0</v>
      </c>
      <c r="D12" s="14">
        <f t="shared" si="0"/>
        <v>0</v>
      </c>
    </row>
    <row r="13" spans="1:4" ht="15.6" thickTop="1" thickBot="1" x14ac:dyDescent="0.35">
      <c r="A13" s="15">
        <v>9</v>
      </c>
      <c r="B13" s="16" t="s">
        <v>96</v>
      </c>
      <c r="C13" s="17">
        <v>73828.487687126297</v>
      </c>
      <c r="D13" s="14">
        <f t="shared" si="0"/>
        <v>1.2299719972292161E-3</v>
      </c>
    </row>
    <row r="14" spans="1:4" ht="15.6" thickTop="1" thickBot="1" x14ac:dyDescent="0.35">
      <c r="A14" s="15">
        <v>10</v>
      </c>
      <c r="B14" s="16" t="s">
        <v>97</v>
      </c>
      <c r="C14" s="17">
        <v>620950.34979308001</v>
      </c>
      <c r="D14" s="14">
        <f t="shared" si="0"/>
        <v>1.0344943609732815E-2</v>
      </c>
    </row>
    <row r="15" spans="1:4" ht="15.6" thickTop="1" thickBot="1" x14ac:dyDescent="0.35">
      <c r="A15" s="15">
        <v>11</v>
      </c>
      <c r="B15" s="16" t="s">
        <v>98</v>
      </c>
      <c r="C15" s="17">
        <v>54539360.515729815</v>
      </c>
      <c r="D15" s="14">
        <f t="shared" si="0"/>
        <v>0.90861791000540471</v>
      </c>
    </row>
    <row r="16" spans="1:4" ht="15.6" thickTop="1" thickBot="1" x14ac:dyDescent="0.35">
      <c r="A16" s="15">
        <v>12</v>
      </c>
      <c r="B16" s="16" t="s">
        <v>99</v>
      </c>
      <c r="C16" s="17">
        <v>0</v>
      </c>
      <c r="D16" s="14">
        <f t="shared" si="0"/>
        <v>0</v>
      </c>
    </row>
    <row r="17" spans="1:4" ht="15.6" thickTop="1" thickBot="1" x14ac:dyDescent="0.35">
      <c r="A17" s="15">
        <v>13</v>
      </c>
      <c r="B17" s="16" t="s">
        <v>100</v>
      </c>
      <c r="C17" s="17">
        <v>157693.73741615209</v>
      </c>
      <c r="D17" s="14">
        <f t="shared" si="0"/>
        <v>2.6271550079997826E-3</v>
      </c>
    </row>
    <row r="18" spans="1:4" ht="15.6" thickTop="1" thickBot="1" x14ac:dyDescent="0.35">
      <c r="A18" s="15">
        <v>14</v>
      </c>
      <c r="B18" s="16" t="s">
        <v>101</v>
      </c>
      <c r="C18" s="17">
        <v>1584457.0514372236</v>
      </c>
      <c r="D18" s="14">
        <f t="shared" si="0"/>
        <v>2.6396826822987756E-2</v>
      </c>
    </row>
    <row r="19" spans="1:4" ht="15.6" thickTop="1" thickBot="1" x14ac:dyDescent="0.35">
      <c r="A19" s="15">
        <v>15</v>
      </c>
      <c r="B19" s="16" t="s">
        <v>102</v>
      </c>
      <c r="C19" s="17">
        <v>12346.12761704832</v>
      </c>
      <c r="D19" s="14">
        <f t="shared" si="0"/>
        <v>2.0568471221489788E-4</v>
      </c>
    </row>
    <row r="20" spans="1:4" ht="15.6" thickTop="1" thickBot="1" x14ac:dyDescent="0.35">
      <c r="A20" s="15">
        <v>16</v>
      </c>
      <c r="B20" s="16" t="s">
        <v>103</v>
      </c>
      <c r="C20" s="17">
        <v>1376246.0916015708</v>
      </c>
      <c r="D20" s="14">
        <f t="shared" si="0"/>
        <v>2.2928062147767058E-2</v>
      </c>
    </row>
    <row r="21" spans="1:4" ht="15.6" thickTop="1" thickBot="1" x14ac:dyDescent="0.35">
      <c r="A21" s="15">
        <v>17</v>
      </c>
      <c r="B21" s="16" t="s">
        <v>104</v>
      </c>
      <c r="C21" s="17">
        <v>691565.43650404143</v>
      </c>
      <c r="D21" s="14">
        <f t="shared" si="0"/>
        <v>1.1521380808398887E-2</v>
      </c>
    </row>
    <row r="22" spans="1:4" ht="15.6" thickTop="1" thickBot="1" x14ac:dyDescent="0.35">
      <c r="A22" s="15">
        <v>18</v>
      </c>
      <c r="B22" s="16" t="s">
        <v>105</v>
      </c>
      <c r="C22" s="17">
        <v>544038.79699694819</v>
      </c>
      <c r="D22" s="14">
        <f t="shared" si="0"/>
        <v>9.0636081907607413E-3</v>
      </c>
    </row>
    <row r="23" spans="1:4" ht="15.6" thickTop="1" thickBot="1" x14ac:dyDescent="0.35">
      <c r="A23" s="31"/>
      <c r="B23" s="18" t="s">
        <v>106</v>
      </c>
      <c r="C23" s="19">
        <f>SUM(C5:C22)</f>
        <v>60024527.268459193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7505E9-C54F-4F46-B273-9D522C28EC49}">
  <dimension ref="A1:D23"/>
  <sheetViews>
    <sheetView workbookViewId="0">
      <selection activeCell="A2" sqref="A2:D2"/>
    </sheetView>
  </sheetViews>
  <sheetFormatPr defaultColWidth="8.88671875" defaultRowHeight="14.4" x14ac:dyDescent="0.3"/>
  <cols>
    <col min="1" max="1" width="8.109375" style="1" customWidth="1"/>
    <col min="2" max="2" width="42.6640625" style="1" customWidth="1"/>
    <col min="3" max="3" width="18.33203125" style="1" customWidth="1"/>
    <col min="4" max="4" width="17.33203125" style="1" customWidth="1"/>
    <col min="5" max="16384" width="8.88671875" style="1"/>
  </cols>
  <sheetData>
    <row r="1" spans="1:4" x14ac:dyDescent="0.3">
      <c r="A1" s="47" t="s">
        <v>2</v>
      </c>
      <c r="B1" s="48"/>
      <c r="C1" s="48"/>
      <c r="D1" s="49"/>
    </row>
    <row r="2" spans="1:4" x14ac:dyDescent="0.3">
      <c r="A2" s="50" t="s">
        <v>188</v>
      </c>
      <c r="B2" s="56"/>
      <c r="C2" s="56"/>
      <c r="D2" s="52"/>
    </row>
    <row r="3" spans="1:4" ht="15" thickBot="1" x14ac:dyDescent="0.35">
      <c r="A3" s="53" t="s">
        <v>165</v>
      </c>
      <c r="B3" s="54"/>
      <c r="C3" s="54"/>
      <c r="D3" s="55"/>
    </row>
    <row r="4" spans="1:4" ht="15" thickBot="1" x14ac:dyDescent="0.35">
      <c r="A4" s="5" t="s">
        <v>3</v>
      </c>
      <c r="B4" s="5" t="s">
        <v>85</v>
      </c>
      <c r="C4" s="5" t="s">
        <v>86</v>
      </c>
      <c r="D4" s="6" t="s">
        <v>87</v>
      </c>
    </row>
    <row r="5" spans="1:4" ht="15" thickBot="1" x14ac:dyDescent="0.35">
      <c r="A5" s="11">
        <v>1</v>
      </c>
      <c r="B5" s="12" t="s">
        <v>88</v>
      </c>
      <c r="C5" s="13">
        <v>3562958.9092306807</v>
      </c>
      <c r="D5" s="14">
        <f>C5/C$23</f>
        <v>1.6266083139325094E-2</v>
      </c>
    </row>
    <row r="6" spans="1:4" ht="15.6" thickTop="1" thickBot="1" x14ac:dyDescent="0.35">
      <c r="A6" s="15">
        <v>2</v>
      </c>
      <c r="B6" s="16" t="s">
        <v>89</v>
      </c>
      <c r="C6" s="17">
        <v>6935589.9365526643</v>
      </c>
      <c r="D6" s="14">
        <f t="shared" ref="D6:D23" si="0">C6/C$23</f>
        <v>3.1663256692621038E-2</v>
      </c>
    </row>
    <row r="7" spans="1:4" ht="15.6" thickTop="1" thickBot="1" x14ac:dyDescent="0.35">
      <c r="A7" s="15">
        <v>3</v>
      </c>
      <c r="B7" s="16" t="s">
        <v>90</v>
      </c>
      <c r="C7" s="17">
        <v>3548634.06951391</v>
      </c>
      <c r="D7" s="14">
        <f t="shared" si="0"/>
        <v>1.6200685519053126E-2</v>
      </c>
    </row>
    <row r="8" spans="1:4" ht="15.6" thickTop="1" thickBot="1" x14ac:dyDescent="0.35">
      <c r="A8" s="15">
        <v>4</v>
      </c>
      <c r="B8" s="16" t="s">
        <v>91</v>
      </c>
      <c r="C8" s="17">
        <v>29218.604302904867</v>
      </c>
      <c r="D8" s="14">
        <f t="shared" si="0"/>
        <v>1.3339257030856806E-4</v>
      </c>
    </row>
    <row r="9" spans="1:4" ht="15.6" thickTop="1" thickBot="1" x14ac:dyDescent="0.35">
      <c r="A9" s="15">
        <v>5</v>
      </c>
      <c r="B9" s="16" t="s">
        <v>92</v>
      </c>
      <c r="C9" s="17">
        <v>100415.00334883056</v>
      </c>
      <c r="D9" s="14">
        <f t="shared" si="0"/>
        <v>4.5842762561086142E-4</v>
      </c>
    </row>
    <row r="10" spans="1:4" ht="15.6" thickTop="1" thickBot="1" x14ac:dyDescent="0.35">
      <c r="A10" s="15">
        <v>6</v>
      </c>
      <c r="B10" s="16" t="s">
        <v>93</v>
      </c>
      <c r="C10" s="17">
        <v>5913745.1113590198</v>
      </c>
      <c r="D10" s="14">
        <f t="shared" si="0"/>
        <v>2.6998197873383107E-2</v>
      </c>
    </row>
    <row r="11" spans="1:4" ht="15.6" thickTop="1" thickBot="1" x14ac:dyDescent="0.35">
      <c r="A11" s="15">
        <v>7</v>
      </c>
      <c r="B11" s="16" t="s">
        <v>94</v>
      </c>
      <c r="C11" s="17">
        <v>4568422.2143196454</v>
      </c>
      <c r="D11" s="14">
        <f t="shared" si="0"/>
        <v>2.085635491364906E-2</v>
      </c>
    </row>
    <row r="12" spans="1:4" ht="15.6" thickTop="1" thickBot="1" x14ac:dyDescent="0.35">
      <c r="A12" s="15">
        <v>8</v>
      </c>
      <c r="B12" s="16" t="s">
        <v>95</v>
      </c>
      <c r="C12" s="17">
        <v>574698.53773160558</v>
      </c>
      <c r="D12" s="14">
        <f t="shared" si="0"/>
        <v>2.6236884659467797E-3</v>
      </c>
    </row>
    <row r="13" spans="1:4" ht="15.6" thickTop="1" thickBot="1" x14ac:dyDescent="0.35">
      <c r="A13" s="15">
        <v>9</v>
      </c>
      <c r="B13" s="16" t="s">
        <v>96</v>
      </c>
      <c r="C13" s="17">
        <v>1068526.028460802</v>
      </c>
      <c r="D13" s="14">
        <f t="shared" si="0"/>
        <v>4.8781739161929127E-3</v>
      </c>
    </row>
    <row r="14" spans="1:4" ht="15.6" thickTop="1" thickBot="1" x14ac:dyDescent="0.35">
      <c r="A14" s="15">
        <v>10</v>
      </c>
      <c r="B14" s="16" t="s">
        <v>97</v>
      </c>
      <c r="C14" s="17">
        <v>6517269.1355381636</v>
      </c>
      <c r="D14" s="14">
        <f t="shared" si="0"/>
        <v>2.9753484196906186E-2</v>
      </c>
    </row>
    <row r="15" spans="1:4" ht="15.6" thickTop="1" thickBot="1" x14ac:dyDescent="0.35">
      <c r="A15" s="15">
        <v>11</v>
      </c>
      <c r="B15" s="16" t="s">
        <v>98</v>
      </c>
      <c r="C15" s="17">
        <v>1276039.7944992213</v>
      </c>
      <c r="D15" s="14">
        <f t="shared" si="0"/>
        <v>5.8255427343374393E-3</v>
      </c>
    </row>
    <row r="16" spans="1:4" ht="15.6" thickTop="1" thickBot="1" x14ac:dyDescent="0.35">
      <c r="A16" s="15">
        <v>12</v>
      </c>
      <c r="B16" s="16" t="s">
        <v>99</v>
      </c>
      <c r="C16" s="17">
        <v>22803184.196551748</v>
      </c>
      <c r="D16" s="14">
        <f t="shared" si="0"/>
        <v>0.10410406053842032</v>
      </c>
    </row>
    <row r="17" spans="1:4" ht="15.6" thickTop="1" thickBot="1" x14ac:dyDescent="0.35">
      <c r="A17" s="15">
        <v>13</v>
      </c>
      <c r="B17" s="16" t="s">
        <v>100</v>
      </c>
      <c r="C17" s="17">
        <v>7997970.2018474974</v>
      </c>
      <c r="D17" s="14">
        <f t="shared" si="0"/>
        <v>3.6513373171959074E-2</v>
      </c>
    </row>
    <row r="18" spans="1:4" ht="15.6" thickTop="1" thickBot="1" x14ac:dyDescent="0.35">
      <c r="A18" s="15">
        <v>14</v>
      </c>
      <c r="B18" s="16" t="s">
        <v>101</v>
      </c>
      <c r="C18" s="17">
        <v>22859285.123965647</v>
      </c>
      <c r="D18" s="14">
        <f t="shared" si="0"/>
        <v>0.10436017978446147</v>
      </c>
    </row>
    <row r="19" spans="1:4" ht="15.6" thickTop="1" thickBot="1" x14ac:dyDescent="0.35">
      <c r="A19" s="15">
        <v>15</v>
      </c>
      <c r="B19" s="16" t="s">
        <v>102</v>
      </c>
      <c r="C19" s="17">
        <v>904795.57997610676</v>
      </c>
      <c r="D19" s="14">
        <f t="shared" si="0"/>
        <v>4.1306903904662316E-3</v>
      </c>
    </row>
    <row r="20" spans="1:4" ht="15.6" thickTop="1" thickBot="1" x14ac:dyDescent="0.35">
      <c r="A20" s="15">
        <v>16</v>
      </c>
      <c r="B20" s="16" t="s">
        <v>103</v>
      </c>
      <c r="C20" s="17">
        <v>8426575.5655884445</v>
      </c>
      <c r="D20" s="14">
        <f t="shared" si="0"/>
        <v>3.8470098090259149E-2</v>
      </c>
    </row>
    <row r="21" spans="1:4" ht="15.6" thickTop="1" thickBot="1" x14ac:dyDescent="0.35">
      <c r="A21" s="15">
        <v>17</v>
      </c>
      <c r="B21" s="16" t="s">
        <v>104</v>
      </c>
      <c r="C21" s="17">
        <v>110875915.83194637</v>
      </c>
      <c r="D21" s="14">
        <f t="shared" si="0"/>
        <v>0.50618514302784068</v>
      </c>
    </row>
    <row r="22" spans="1:4" ht="15.6" thickTop="1" thickBot="1" x14ac:dyDescent="0.35">
      <c r="A22" s="15">
        <v>18</v>
      </c>
      <c r="B22" s="16" t="s">
        <v>105</v>
      </c>
      <c r="C22" s="17">
        <v>11078972.939270783</v>
      </c>
      <c r="D22" s="14">
        <f t="shared" si="0"/>
        <v>5.057916734925888E-2</v>
      </c>
    </row>
    <row r="23" spans="1:4" ht="15.6" thickTop="1" thickBot="1" x14ac:dyDescent="0.35">
      <c r="A23" s="31"/>
      <c r="B23" s="18" t="s">
        <v>106</v>
      </c>
      <c r="C23" s="19">
        <f>SUM(C5:C22)</f>
        <v>219042216.78400406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4182F5-EF2B-4077-BA17-7FC10A55D6CE}">
  <dimension ref="A1:D23"/>
  <sheetViews>
    <sheetView workbookViewId="0">
      <selection activeCell="A2" sqref="A2:D2"/>
    </sheetView>
  </sheetViews>
  <sheetFormatPr defaultColWidth="8.88671875" defaultRowHeight="14.4" x14ac:dyDescent="0.3"/>
  <cols>
    <col min="1" max="1" width="8.109375" style="1" customWidth="1"/>
    <col min="2" max="2" width="42.6640625" style="1" customWidth="1"/>
    <col min="3" max="3" width="18.33203125" style="1" customWidth="1"/>
    <col min="4" max="4" width="17.33203125" style="1" customWidth="1"/>
    <col min="5" max="16384" width="8.88671875" style="1"/>
  </cols>
  <sheetData>
    <row r="1" spans="1:4" x14ac:dyDescent="0.3">
      <c r="A1" s="47" t="s">
        <v>2</v>
      </c>
      <c r="B1" s="48"/>
      <c r="C1" s="48"/>
      <c r="D1" s="49"/>
    </row>
    <row r="2" spans="1:4" x14ac:dyDescent="0.3">
      <c r="A2" s="50" t="s">
        <v>188</v>
      </c>
      <c r="B2" s="56"/>
      <c r="C2" s="56"/>
      <c r="D2" s="52"/>
    </row>
    <row r="3" spans="1:4" ht="15" thickBot="1" x14ac:dyDescent="0.35">
      <c r="A3" s="53" t="s">
        <v>110</v>
      </c>
      <c r="B3" s="54"/>
      <c r="C3" s="54"/>
      <c r="D3" s="55"/>
    </row>
    <row r="4" spans="1:4" ht="15" thickBot="1" x14ac:dyDescent="0.35">
      <c r="A4" s="5" t="s">
        <v>3</v>
      </c>
      <c r="B4" s="5" t="s">
        <v>85</v>
      </c>
      <c r="C4" s="5" t="s">
        <v>86</v>
      </c>
      <c r="D4" s="6" t="s">
        <v>87</v>
      </c>
    </row>
    <row r="5" spans="1:4" ht="15" thickBot="1" x14ac:dyDescent="0.35">
      <c r="A5" s="11">
        <v>1</v>
      </c>
      <c r="B5" s="12" t="s">
        <v>88</v>
      </c>
      <c r="C5" s="13">
        <v>97404.375689805791</v>
      </c>
      <c r="D5" s="14">
        <f>C5/C$23</f>
        <v>9.2387967462741749E-3</v>
      </c>
    </row>
    <row r="6" spans="1:4" ht="15.6" thickTop="1" thickBot="1" x14ac:dyDescent="0.35">
      <c r="A6" s="15">
        <v>2</v>
      </c>
      <c r="B6" s="16" t="s">
        <v>89</v>
      </c>
      <c r="C6" s="17">
        <v>41058.584163833657</v>
      </c>
      <c r="D6" s="14">
        <f t="shared" ref="D6:D23" si="0">C6/C$23</f>
        <v>3.8944032143635116E-3</v>
      </c>
    </row>
    <row r="7" spans="1:4" ht="15.6" thickTop="1" thickBot="1" x14ac:dyDescent="0.35">
      <c r="A7" s="15">
        <v>3</v>
      </c>
      <c r="B7" s="16" t="s">
        <v>90</v>
      </c>
      <c r="C7" s="17">
        <v>220365.07550714514</v>
      </c>
      <c r="D7" s="14">
        <f t="shared" si="0"/>
        <v>2.0901608661518793E-2</v>
      </c>
    </row>
    <row r="8" spans="1:4" ht="15.6" thickTop="1" thickBot="1" x14ac:dyDescent="0.35">
      <c r="A8" s="15">
        <v>4</v>
      </c>
      <c r="B8" s="16" t="s">
        <v>91</v>
      </c>
      <c r="C8" s="17">
        <v>66588.90739334916</v>
      </c>
      <c r="D8" s="14">
        <f t="shared" si="0"/>
        <v>6.3159522003692972E-3</v>
      </c>
    </row>
    <row r="9" spans="1:4" ht="15.6" thickTop="1" thickBot="1" x14ac:dyDescent="0.35">
      <c r="A9" s="15">
        <v>5</v>
      </c>
      <c r="B9" s="16" t="s">
        <v>92</v>
      </c>
      <c r="C9" s="17">
        <v>98219.259920667057</v>
      </c>
      <c r="D9" s="14">
        <f t="shared" si="0"/>
        <v>9.3160884462348287E-3</v>
      </c>
    </row>
    <row r="10" spans="1:4" ht="15.6" thickTop="1" thickBot="1" x14ac:dyDescent="0.35">
      <c r="A10" s="15">
        <v>6</v>
      </c>
      <c r="B10" s="16" t="s">
        <v>93</v>
      </c>
      <c r="C10" s="17">
        <v>206474.15832942203</v>
      </c>
      <c r="D10" s="14">
        <f t="shared" si="0"/>
        <v>1.958405634915647E-2</v>
      </c>
    </row>
    <row r="11" spans="1:4" ht="15.6" thickTop="1" thickBot="1" x14ac:dyDescent="0.35">
      <c r="A11" s="15">
        <v>7</v>
      </c>
      <c r="B11" s="16" t="s">
        <v>94</v>
      </c>
      <c r="C11" s="17">
        <v>204507.02761295691</v>
      </c>
      <c r="D11" s="14">
        <f t="shared" si="0"/>
        <v>1.9397474168078171E-2</v>
      </c>
    </row>
    <row r="12" spans="1:4" ht="15.6" thickTop="1" thickBot="1" x14ac:dyDescent="0.35">
      <c r="A12" s="15">
        <v>8</v>
      </c>
      <c r="B12" s="16" t="s">
        <v>95</v>
      </c>
      <c r="C12" s="17">
        <v>26068.625401861442</v>
      </c>
      <c r="D12" s="14">
        <f t="shared" si="0"/>
        <v>2.4726069012499618E-3</v>
      </c>
    </row>
    <row r="13" spans="1:4" ht="15.6" thickTop="1" thickBot="1" x14ac:dyDescent="0.35">
      <c r="A13" s="15">
        <v>9</v>
      </c>
      <c r="B13" s="16" t="s">
        <v>96</v>
      </c>
      <c r="C13" s="17">
        <v>56984.006844026393</v>
      </c>
      <c r="D13" s="14">
        <f t="shared" si="0"/>
        <v>5.4049282005239046E-3</v>
      </c>
    </row>
    <row r="14" spans="1:4" ht="15.6" thickTop="1" thickBot="1" x14ac:dyDescent="0.35">
      <c r="A14" s="15">
        <v>10</v>
      </c>
      <c r="B14" s="16" t="s">
        <v>97</v>
      </c>
      <c r="C14" s="17">
        <v>927392.46213622415</v>
      </c>
      <c r="D14" s="14">
        <f t="shared" si="0"/>
        <v>8.7963096124028209E-2</v>
      </c>
    </row>
    <row r="15" spans="1:4" ht="15.6" thickTop="1" thickBot="1" x14ac:dyDescent="0.35">
      <c r="A15" s="15">
        <v>11</v>
      </c>
      <c r="B15" s="16" t="s">
        <v>98</v>
      </c>
      <c r="C15" s="17">
        <v>61688.606509820522</v>
      </c>
      <c r="D15" s="14">
        <f t="shared" si="0"/>
        <v>5.8511590785214149E-3</v>
      </c>
    </row>
    <row r="16" spans="1:4" ht="15.6" thickTop="1" thickBot="1" x14ac:dyDescent="0.35">
      <c r="A16" s="15">
        <v>12</v>
      </c>
      <c r="B16" s="16" t="s">
        <v>99</v>
      </c>
      <c r="C16" s="17">
        <v>124771.26385764992</v>
      </c>
      <c r="D16" s="14">
        <f t="shared" si="0"/>
        <v>1.183454376041154E-2</v>
      </c>
    </row>
    <row r="17" spans="1:4" ht="15.6" thickTop="1" thickBot="1" x14ac:dyDescent="0.35">
      <c r="A17" s="15">
        <v>13</v>
      </c>
      <c r="B17" s="16" t="s">
        <v>100</v>
      </c>
      <c r="C17" s="17">
        <v>350855.99623252376</v>
      </c>
      <c r="D17" s="14">
        <f t="shared" si="0"/>
        <v>3.3278661389162564E-2</v>
      </c>
    </row>
    <row r="18" spans="1:4" ht="15.6" thickTop="1" thickBot="1" x14ac:dyDescent="0.35">
      <c r="A18" s="15">
        <v>14</v>
      </c>
      <c r="B18" s="16" t="s">
        <v>101</v>
      </c>
      <c r="C18" s="17">
        <v>4649095.4525792068</v>
      </c>
      <c r="D18" s="14">
        <f t="shared" si="0"/>
        <v>0.44096630809679466</v>
      </c>
    </row>
    <row r="19" spans="1:4" ht="15.6" thickTop="1" thickBot="1" x14ac:dyDescent="0.35">
      <c r="A19" s="15">
        <v>15</v>
      </c>
      <c r="B19" s="16" t="s">
        <v>102</v>
      </c>
      <c r="C19" s="17">
        <v>8454.0352751140945</v>
      </c>
      <c r="D19" s="14">
        <f t="shared" si="0"/>
        <v>8.0186452651105666E-4</v>
      </c>
    </row>
    <row r="20" spans="1:4" ht="15.6" thickTop="1" thickBot="1" x14ac:dyDescent="0.35">
      <c r="A20" s="15">
        <v>16</v>
      </c>
      <c r="B20" s="16" t="s">
        <v>103</v>
      </c>
      <c r="C20" s="17">
        <v>1111435.4789510206</v>
      </c>
      <c r="D20" s="14">
        <f t="shared" si="0"/>
        <v>0.10541956060913429</v>
      </c>
    </row>
    <row r="21" spans="1:4" ht="15.6" thickTop="1" thickBot="1" x14ac:dyDescent="0.35">
      <c r="A21" s="15">
        <v>17</v>
      </c>
      <c r="B21" s="16" t="s">
        <v>104</v>
      </c>
      <c r="C21" s="17">
        <v>1277368.6957440879</v>
      </c>
      <c r="D21" s="14">
        <f t="shared" si="0"/>
        <v>0.12115831210309866</v>
      </c>
    </row>
    <row r="22" spans="1:4" ht="15.6" thickTop="1" thickBot="1" x14ac:dyDescent="0.35">
      <c r="A22" s="15">
        <v>18</v>
      </c>
      <c r="B22" s="16" t="s">
        <v>105</v>
      </c>
      <c r="C22" s="17">
        <v>1014240.0181740702</v>
      </c>
      <c r="D22" s="14">
        <f t="shared" si="0"/>
        <v>9.6200579424568375E-2</v>
      </c>
    </row>
    <row r="23" spans="1:4" ht="15.6" thickTop="1" thickBot="1" x14ac:dyDescent="0.35">
      <c r="A23" s="31"/>
      <c r="B23" s="18" t="s">
        <v>106</v>
      </c>
      <c r="C23" s="19">
        <f>SUM(C5:C22)</f>
        <v>10542972.030322786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0D452F-5712-4F0F-8083-B10403D3A632}">
  <dimension ref="A1:D23"/>
  <sheetViews>
    <sheetView workbookViewId="0">
      <selection activeCell="A2" sqref="A2:D2"/>
    </sheetView>
  </sheetViews>
  <sheetFormatPr defaultColWidth="8.88671875" defaultRowHeight="14.4" x14ac:dyDescent="0.3"/>
  <cols>
    <col min="1" max="1" width="8.109375" style="1" customWidth="1"/>
    <col min="2" max="2" width="42.6640625" style="1" customWidth="1"/>
    <col min="3" max="3" width="18.33203125" style="1" customWidth="1"/>
    <col min="4" max="4" width="17.33203125" style="1" customWidth="1"/>
    <col min="5" max="16384" width="8.88671875" style="1"/>
  </cols>
  <sheetData>
    <row r="1" spans="1:4" x14ac:dyDescent="0.3">
      <c r="A1" s="47" t="s">
        <v>2</v>
      </c>
      <c r="B1" s="48"/>
      <c r="C1" s="48"/>
      <c r="D1" s="49"/>
    </row>
    <row r="2" spans="1:4" x14ac:dyDescent="0.3">
      <c r="A2" s="50" t="s">
        <v>188</v>
      </c>
      <c r="B2" s="56"/>
      <c r="C2" s="56"/>
      <c r="D2" s="52"/>
    </row>
    <row r="3" spans="1:4" ht="15" thickBot="1" x14ac:dyDescent="0.35">
      <c r="A3" s="53" t="s">
        <v>166</v>
      </c>
      <c r="B3" s="54"/>
      <c r="C3" s="54"/>
      <c r="D3" s="55"/>
    </row>
    <row r="4" spans="1:4" ht="15" thickBot="1" x14ac:dyDescent="0.35">
      <c r="A4" s="5" t="s">
        <v>3</v>
      </c>
      <c r="B4" s="5" t="s">
        <v>85</v>
      </c>
      <c r="C4" s="5" t="s">
        <v>86</v>
      </c>
      <c r="D4" s="6" t="s">
        <v>87</v>
      </c>
    </row>
    <row r="5" spans="1:4" ht="15" thickBot="1" x14ac:dyDescent="0.35">
      <c r="A5" s="11">
        <v>1</v>
      </c>
      <c r="B5" s="12" t="s">
        <v>88</v>
      </c>
      <c r="C5" s="13">
        <v>58945.0183953292</v>
      </c>
      <c r="D5" s="14">
        <f>C5/C$23</f>
        <v>6.9433857350423419E-3</v>
      </c>
    </row>
    <row r="6" spans="1:4" ht="15.6" thickTop="1" thickBot="1" x14ac:dyDescent="0.35">
      <c r="A6" s="15">
        <v>2</v>
      </c>
      <c r="B6" s="16" t="s">
        <v>89</v>
      </c>
      <c r="C6" s="17">
        <v>84210.183250340095</v>
      </c>
      <c r="D6" s="14">
        <f t="shared" ref="D6:D23" si="0">C6/C$23</f>
        <v>9.9194775240250815E-3</v>
      </c>
    </row>
    <row r="7" spans="1:4" ht="15.6" thickTop="1" thickBot="1" x14ac:dyDescent="0.35">
      <c r="A7" s="15">
        <v>3</v>
      </c>
      <c r="B7" s="16" t="s">
        <v>90</v>
      </c>
      <c r="C7" s="17">
        <v>418528.52629785438</v>
      </c>
      <c r="D7" s="14">
        <f t="shared" si="0"/>
        <v>4.9300264523033675E-2</v>
      </c>
    </row>
    <row r="8" spans="1:4" ht="15.6" thickTop="1" thickBot="1" x14ac:dyDescent="0.35">
      <c r="A8" s="15">
        <v>4</v>
      </c>
      <c r="B8" s="16" t="s">
        <v>91</v>
      </c>
      <c r="C8" s="17">
        <v>0</v>
      </c>
      <c r="D8" s="14">
        <f t="shared" si="0"/>
        <v>0</v>
      </c>
    </row>
    <row r="9" spans="1:4" ht="15.6" thickTop="1" thickBot="1" x14ac:dyDescent="0.35">
      <c r="A9" s="15">
        <v>5</v>
      </c>
      <c r="B9" s="16" t="s">
        <v>92</v>
      </c>
      <c r="C9" s="17">
        <v>48053.058083278476</v>
      </c>
      <c r="D9" s="14">
        <f t="shared" si="0"/>
        <v>5.6603751615256995E-3</v>
      </c>
    </row>
    <row r="10" spans="1:4" ht="15.6" thickTop="1" thickBot="1" x14ac:dyDescent="0.35">
      <c r="A10" s="15">
        <v>6</v>
      </c>
      <c r="B10" s="16" t="s">
        <v>93</v>
      </c>
      <c r="C10" s="17">
        <v>110458.55382467523</v>
      </c>
      <c r="D10" s="14">
        <f t="shared" si="0"/>
        <v>1.3011385318363565E-2</v>
      </c>
    </row>
    <row r="11" spans="1:4" ht="15.6" thickTop="1" thickBot="1" x14ac:dyDescent="0.35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4" ht="15.6" thickTop="1" thickBot="1" x14ac:dyDescent="0.35">
      <c r="A12" s="15">
        <v>8</v>
      </c>
      <c r="B12" s="16" t="s">
        <v>95</v>
      </c>
      <c r="C12" s="17">
        <v>6210.994457460577</v>
      </c>
      <c r="D12" s="14">
        <f t="shared" si="0"/>
        <v>7.3161959212784077E-4</v>
      </c>
    </row>
    <row r="13" spans="1:4" ht="15.6" thickTop="1" thickBot="1" x14ac:dyDescent="0.35">
      <c r="A13" s="15">
        <v>9</v>
      </c>
      <c r="B13" s="16" t="s">
        <v>96</v>
      </c>
      <c r="C13" s="17">
        <v>22895.801263216083</v>
      </c>
      <c r="D13" s="14">
        <f t="shared" si="0"/>
        <v>2.6969943213382063E-3</v>
      </c>
    </row>
    <row r="14" spans="1:4" ht="15.6" thickTop="1" thickBot="1" x14ac:dyDescent="0.35">
      <c r="A14" s="15">
        <v>10</v>
      </c>
      <c r="B14" s="16" t="s">
        <v>97</v>
      </c>
      <c r="C14" s="17">
        <v>1309298.1057595259</v>
      </c>
      <c r="D14" s="14">
        <f t="shared" si="0"/>
        <v>0.15422782175548561</v>
      </c>
    </row>
    <row r="15" spans="1:4" ht="15.6" thickTop="1" thickBot="1" x14ac:dyDescent="0.35">
      <c r="A15" s="15">
        <v>11</v>
      </c>
      <c r="B15" s="16" t="s">
        <v>98</v>
      </c>
      <c r="C15" s="17">
        <v>83681.980281675118</v>
      </c>
      <c r="D15" s="14">
        <f t="shared" si="0"/>
        <v>9.8572582380247221E-3</v>
      </c>
    </row>
    <row r="16" spans="1:4" ht="15.6" thickTop="1" thickBot="1" x14ac:dyDescent="0.35">
      <c r="A16" s="15">
        <v>12</v>
      </c>
      <c r="B16" s="16" t="s">
        <v>99</v>
      </c>
      <c r="C16" s="17">
        <v>1063856.9683688434</v>
      </c>
      <c r="D16" s="14">
        <f t="shared" si="0"/>
        <v>0.12531626080352443</v>
      </c>
    </row>
    <row r="17" spans="1:4" ht="15.6" thickTop="1" thickBot="1" x14ac:dyDescent="0.35">
      <c r="A17" s="15">
        <v>13</v>
      </c>
      <c r="B17" s="16" t="s">
        <v>100</v>
      </c>
      <c r="C17" s="17">
        <v>292954.37997663056</v>
      </c>
      <c r="D17" s="14">
        <f t="shared" si="0"/>
        <v>3.4508348938085867E-2</v>
      </c>
    </row>
    <row r="18" spans="1:4" ht="15.6" thickTop="1" thickBot="1" x14ac:dyDescent="0.35">
      <c r="A18" s="15">
        <v>14</v>
      </c>
      <c r="B18" s="16" t="s">
        <v>101</v>
      </c>
      <c r="C18" s="17">
        <v>1728780.4689949262</v>
      </c>
      <c r="D18" s="14">
        <f t="shared" si="0"/>
        <v>0.20364044280950372</v>
      </c>
    </row>
    <row r="19" spans="1:4" ht="15.6" thickTop="1" thickBot="1" x14ac:dyDescent="0.35">
      <c r="A19" s="15">
        <v>15</v>
      </c>
      <c r="B19" s="16" t="s">
        <v>102</v>
      </c>
      <c r="C19" s="17">
        <v>27644.751578453684</v>
      </c>
      <c r="D19" s="14">
        <f t="shared" si="0"/>
        <v>3.2563934830128838E-3</v>
      </c>
    </row>
    <row r="20" spans="1:4" ht="15.6" thickTop="1" thickBot="1" x14ac:dyDescent="0.35">
      <c r="A20" s="15">
        <v>16</v>
      </c>
      <c r="B20" s="16" t="s">
        <v>103</v>
      </c>
      <c r="C20" s="17">
        <v>1341659.9688377567</v>
      </c>
      <c r="D20" s="14">
        <f t="shared" si="0"/>
        <v>0.15803986396997383</v>
      </c>
    </row>
    <row r="21" spans="1:4" ht="15.6" thickTop="1" thickBot="1" x14ac:dyDescent="0.35">
      <c r="A21" s="15">
        <v>17</v>
      </c>
      <c r="B21" s="16" t="s">
        <v>104</v>
      </c>
      <c r="C21" s="17">
        <v>1083022.8004617919</v>
      </c>
      <c r="D21" s="14">
        <f t="shared" si="0"/>
        <v>0.12757388610888765</v>
      </c>
    </row>
    <row r="22" spans="1:4" ht="15.6" thickTop="1" thickBot="1" x14ac:dyDescent="0.35">
      <c r="A22" s="15">
        <v>18</v>
      </c>
      <c r="B22" s="16" t="s">
        <v>105</v>
      </c>
      <c r="C22" s="17">
        <v>809175.32986652805</v>
      </c>
      <c r="D22" s="14">
        <f t="shared" si="0"/>
        <v>9.531622171804488E-2</v>
      </c>
    </row>
    <row r="23" spans="1:4" ht="15.6" thickTop="1" thickBot="1" x14ac:dyDescent="0.35">
      <c r="A23" s="31"/>
      <c r="B23" s="18" t="s">
        <v>106</v>
      </c>
      <c r="C23" s="19">
        <f>SUM(C5:C22)</f>
        <v>8489376.8896982856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507E3D-9B0F-406E-9546-CFD9D7DB01B8}">
  <dimension ref="A1:D23"/>
  <sheetViews>
    <sheetView workbookViewId="0">
      <selection activeCell="A2" sqref="A2:D2"/>
    </sheetView>
  </sheetViews>
  <sheetFormatPr defaultColWidth="8.88671875" defaultRowHeight="14.4" x14ac:dyDescent="0.3"/>
  <cols>
    <col min="1" max="1" width="8.109375" style="1" customWidth="1"/>
    <col min="2" max="2" width="42.6640625" style="1" customWidth="1"/>
    <col min="3" max="3" width="18.33203125" style="1" customWidth="1"/>
    <col min="4" max="4" width="17.33203125" style="1" customWidth="1"/>
    <col min="5" max="16384" width="8.88671875" style="1"/>
  </cols>
  <sheetData>
    <row r="1" spans="1:4" x14ac:dyDescent="0.3">
      <c r="A1" s="47" t="s">
        <v>2</v>
      </c>
      <c r="B1" s="48"/>
      <c r="C1" s="48"/>
      <c r="D1" s="49"/>
    </row>
    <row r="2" spans="1:4" x14ac:dyDescent="0.3">
      <c r="A2" s="50" t="s">
        <v>188</v>
      </c>
      <c r="B2" s="56"/>
      <c r="C2" s="56"/>
      <c r="D2" s="52"/>
    </row>
    <row r="3" spans="1:4" ht="15" thickBot="1" x14ac:dyDescent="0.35">
      <c r="A3" s="53" t="s">
        <v>167</v>
      </c>
      <c r="B3" s="54"/>
      <c r="C3" s="54"/>
      <c r="D3" s="55"/>
    </row>
    <row r="4" spans="1:4" ht="15" thickBot="1" x14ac:dyDescent="0.35">
      <c r="A4" s="5" t="s">
        <v>3</v>
      </c>
      <c r="B4" s="5" t="s">
        <v>85</v>
      </c>
      <c r="C4" s="5" t="s">
        <v>86</v>
      </c>
      <c r="D4" s="6" t="s">
        <v>87</v>
      </c>
    </row>
    <row r="5" spans="1:4" ht="15" thickBot="1" x14ac:dyDescent="0.35">
      <c r="A5" s="11">
        <v>1</v>
      </c>
      <c r="B5" s="12" t="s">
        <v>88</v>
      </c>
      <c r="C5" s="13">
        <v>34994.695980794859</v>
      </c>
      <c r="D5" s="14">
        <f>C5/C$23</f>
        <v>5.3680982718375108E-3</v>
      </c>
    </row>
    <row r="6" spans="1:4" ht="15.6" thickTop="1" thickBot="1" x14ac:dyDescent="0.35">
      <c r="A6" s="15">
        <v>2</v>
      </c>
      <c r="B6" s="16" t="s">
        <v>89</v>
      </c>
      <c r="C6" s="17">
        <v>163734.70924853347</v>
      </c>
      <c r="D6" s="14">
        <f t="shared" ref="D6:D23" si="0">C6/C$23</f>
        <v>2.5116492231829522E-2</v>
      </c>
    </row>
    <row r="7" spans="1:4" ht="15.6" thickTop="1" thickBot="1" x14ac:dyDescent="0.35">
      <c r="A7" s="15">
        <v>3</v>
      </c>
      <c r="B7" s="16" t="s">
        <v>90</v>
      </c>
      <c r="C7" s="17">
        <v>73028.913024565118</v>
      </c>
      <c r="D7" s="14">
        <f t="shared" si="0"/>
        <v>1.1202451423395264E-2</v>
      </c>
    </row>
    <row r="8" spans="1:4" ht="15.6" thickTop="1" thickBot="1" x14ac:dyDescent="0.35">
      <c r="A8" s="15">
        <v>4</v>
      </c>
      <c r="B8" s="16" t="s">
        <v>91</v>
      </c>
      <c r="C8" s="17">
        <v>1595.3474074723849</v>
      </c>
      <c r="D8" s="14">
        <f t="shared" si="0"/>
        <v>2.4472227636247756E-4</v>
      </c>
    </row>
    <row r="9" spans="1:4" ht="15.6" thickTop="1" thickBot="1" x14ac:dyDescent="0.35">
      <c r="A9" s="15">
        <v>5</v>
      </c>
      <c r="B9" s="16" t="s">
        <v>92</v>
      </c>
      <c r="C9" s="17">
        <v>11217.310652152495</v>
      </c>
      <c r="D9" s="14">
        <f t="shared" si="0"/>
        <v>1.7207072168745439E-3</v>
      </c>
    </row>
    <row r="10" spans="1:4" ht="15.6" thickTop="1" thickBot="1" x14ac:dyDescent="0.35">
      <c r="A10" s="15">
        <v>6</v>
      </c>
      <c r="B10" s="16" t="s">
        <v>93</v>
      </c>
      <c r="C10" s="17">
        <v>230002.68473917514</v>
      </c>
      <c r="D10" s="14">
        <f t="shared" si="0"/>
        <v>3.5281832856726245E-2</v>
      </c>
    </row>
    <row r="11" spans="1:4" ht="15.6" thickTop="1" thickBot="1" x14ac:dyDescent="0.35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4" ht="15.6" thickTop="1" thickBot="1" x14ac:dyDescent="0.35">
      <c r="A12" s="15">
        <v>8</v>
      </c>
      <c r="B12" s="16" t="s">
        <v>95</v>
      </c>
      <c r="C12" s="17">
        <v>1268.449484705387</v>
      </c>
      <c r="D12" s="14">
        <f t="shared" si="0"/>
        <v>1.945769579051936E-4</v>
      </c>
    </row>
    <row r="13" spans="1:4" ht="15.6" thickTop="1" thickBot="1" x14ac:dyDescent="0.35">
      <c r="A13" s="15">
        <v>9</v>
      </c>
      <c r="B13" s="16" t="s">
        <v>96</v>
      </c>
      <c r="C13" s="17">
        <v>39231.138899919417</v>
      </c>
      <c r="D13" s="14">
        <f t="shared" si="0"/>
        <v>6.0179579512978339E-3</v>
      </c>
    </row>
    <row r="14" spans="1:4" ht="15.6" thickTop="1" thickBot="1" x14ac:dyDescent="0.35">
      <c r="A14" s="15">
        <v>10</v>
      </c>
      <c r="B14" s="16" t="s">
        <v>97</v>
      </c>
      <c r="C14" s="17">
        <v>201104.20787280524</v>
      </c>
      <c r="D14" s="14">
        <f t="shared" si="0"/>
        <v>3.0848879251121782E-2</v>
      </c>
    </row>
    <row r="15" spans="1:4" ht="15.6" thickTop="1" thickBot="1" x14ac:dyDescent="0.35">
      <c r="A15" s="15">
        <v>11</v>
      </c>
      <c r="B15" s="16" t="s">
        <v>98</v>
      </c>
      <c r="C15" s="17">
        <v>1174.9828127283329</v>
      </c>
      <c r="D15" s="14">
        <f t="shared" si="0"/>
        <v>1.8023940570614658E-4</v>
      </c>
    </row>
    <row r="16" spans="1:4" ht="15.6" thickTop="1" thickBot="1" x14ac:dyDescent="0.35">
      <c r="A16" s="15">
        <v>12</v>
      </c>
      <c r="B16" s="16" t="s">
        <v>99</v>
      </c>
      <c r="C16" s="17">
        <v>0</v>
      </c>
      <c r="D16" s="14">
        <f t="shared" si="0"/>
        <v>0</v>
      </c>
    </row>
    <row r="17" spans="1:4" ht="15.6" thickTop="1" thickBot="1" x14ac:dyDescent="0.35">
      <c r="A17" s="15">
        <v>13</v>
      </c>
      <c r="B17" s="16" t="s">
        <v>100</v>
      </c>
      <c r="C17" s="17">
        <v>307610.67589968268</v>
      </c>
      <c r="D17" s="14">
        <f t="shared" si="0"/>
        <v>4.7186703339331268E-2</v>
      </c>
    </row>
    <row r="18" spans="1:4" ht="15.6" thickTop="1" thickBot="1" x14ac:dyDescent="0.35">
      <c r="A18" s="15">
        <v>14</v>
      </c>
      <c r="B18" s="16" t="s">
        <v>101</v>
      </c>
      <c r="C18" s="17">
        <v>2519101.4317005812</v>
      </c>
      <c r="D18" s="14">
        <f t="shared" si="0"/>
        <v>0.38642381832711487</v>
      </c>
    </row>
    <row r="19" spans="1:4" ht="15.6" thickTop="1" thickBot="1" x14ac:dyDescent="0.35">
      <c r="A19" s="15">
        <v>15</v>
      </c>
      <c r="B19" s="16" t="s">
        <v>102</v>
      </c>
      <c r="C19" s="17">
        <v>1693.4940724168537</v>
      </c>
      <c r="D19" s="14">
        <f t="shared" si="0"/>
        <v>2.5977772770185081E-4</v>
      </c>
    </row>
    <row r="20" spans="1:4" ht="15.6" thickTop="1" thickBot="1" x14ac:dyDescent="0.35">
      <c r="A20" s="15">
        <v>16</v>
      </c>
      <c r="B20" s="16" t="s">
        <v>103</v>
      </c>
      <c r="C20" s="17">
        <v>760255.9321179433</v>
      </c>
      <c r="D20" s="14">
        <f t="shared" si="0"/>
        <v>0.11662134620618726</v>
      </c>
    </row>
    <row r="21" spans="1:4" ht="15.6" thickTop="1" thickBot="1" x14ac:dyDescent="0.35">
      <c r="A21" s="15">
        <v>17</v>
      </c>
      <c r="B21" s="16" t="s">
        <v>104</v>
      </c>
      <c r="C21" s="17">
        <v>925210.55616616271</v>
      </c>
      <c r="D21" s="14">
        <f t="shared" si="0"/>
        <v>0.14192497029741563</v>
      </c>
    </row>
    <row r="22" spans="1:4" ht="15.6" thickTop="1" thickBot="1" x14ac:dyDescent="0.35">
      <c r="A22" s="15">
        <v>18</v>
      </c>
      <c r="B22" s="16" t="s">
        <v>105</v>
      </c>
      <c r="C22" s="17">
        <v>1247787.2705027869</v>
      </c>
      <c r="D22" s="14">
        <f t="shared" si="0"/>
        <v>0.19140742625919258</v>
      </c>
    </row>
    <row r="23" spans="1:4" ht="15.6" thickTop="1" thickBot="1" x14ac:dyDescent="0.35">
      <c r="A23" s="31"/>
      <c r="B23" s="18" t="s">
        <v>106</v>
      </c>
      <c r="C23" s="19">
        <f>SUM(C5:C22)</f>
        <v>6519011.8005824257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2E6D92-DD87-4865-87A1-675A761B8662}">
  <dimension ref="A1:D23"/>
  <sheetViews>
    <sheetView workbookViewId="0">
      <selection activeCell="A2" sqref="A2:D2"/>
    </sheetView>
  </sheetViews>
  <sheetFormatPr defaultColWidth="8.88671875" defaultRowHeight="14.4" x14ac:dyDescent="0.3"/>
  <cols>
    <col min="1" max="1" width="8.109375" style="1" customWidth="1"/>
    <col min="2" max="2" width="42.6640625" style="1" customWidth="1"/>
    <col min="3" max="3" width="18.33203125" style="1" customWidth="1"/>
    <col min="4" max="4" width="17.33203125" style="1" customWidth="1"/>
    <col min="5" max="16384" width="8.88671875" style="1"/>
  </cols>
  <sheetData>
    <row r="1" spans="1:4" x14ac:dyDescent="0.3">
      <c r="A1" s="47" t="s">
        <v>2</v>
      </c>
      <c r="B1" s="48"/>
      <c r="C1" s="48"/>
      <c r="D1" s="49"/>
    </row>
    <row r="2" spans="1:4" x14ac:dyDescent="0.3">
      <c r="A2" s="50" t="s">
        <v>188</v>
      </c>
      <c r="B2" s="56"/>
      <c r="C2" s="56"/>
      <c r="D2" s="52"/>
    </row>
    <row r="3" spans="1:4" ht="15" thickBot="1" x14ac:dyDescent="0.35">
      <c r="A3" s="53" t="s">
        <v>168</v>
      </c>
      <c r="B3" s="54"/>
      <c r="C3" s="54"/>
      <c r="D3" s="55"/>
    </row>
    <row r="4" spans="1:4" ht="15" thickBot="1" x14ac:dyDescent="0.35">
      <c r="A4" s="5" t="s">
        <v>3</v>
      </c>
      <c r="B4" s="5" t="s">
        <v>85</v>
      </c>
      <c r="C4" s="5" t="s">
        <v>86</v>
      </c>
      <c r="D4" s="6" t="s">
        <v>87</v>
      </c>
    </row>
    <row r="5" spans="1:4" ht="15" thickBot="1" x14ac:dyDescent="0.35">
      <c r="A5" s="11">
        <v>1</v>
      </c>
      <c r="B5" s="12" t="s">
        <v>88</v>
      </c>
      <c r="C5" s="13">
        <v>36630.809141483434</v>
      </c>
      <c r="D5" s="14">
        <f>C5/C$23</f>
        <v>1.6997658902104756E-3</v>
      </c>
    </row>
    <row r="6" spans="1:4" ht="15.6" thickTop="1" thickBot="1" x14ac:dyDescent="0.35">
      <c r="A6" s="15">
        <v>2</v>
      </c>
      <c r="B6" s="16" t="s">
        <v>89</v>
      </c>
      <c r="C6" s="17">
        <v>180650.79923805909</v>
      </c>
      <c r="D6" s="14">
        <f t="shared" ref="D6:D23" si="0">C6/C$23</f>
        <v>8.3826722308563851E-3</v>
      </c>
    </row>
    <row r="7" spans="1:4" ht="15.6" thickTop="1" thickBot="1" x14ac:dyDescent="0.35">
      <c r="A7" s="15">
        <v>3</v>
      </c>
      <c r="B7" s="16" t="s">
        <v>90</v>
      </c>
      <c r="C7" s="17">
        <v>591563.4985426676</v>
      </c>
      <c r="D7" s="14">
        <f t="shared" si="0"/>
        <v>2.7450102257710607E-2</v>
      </c>
    </row>
    <row r="8" spans="1:4" ht="15.6" thickTop="1" thickBot="1" x14ac:dyDescent="0.35">
      <c r="A8" s="15">
        <v>4</v>
      </c>
      <c r="B8" s="16" t="s">
        <v>91</v>
      </c>
      <c r="C8" s="17">
        <v>52230.302121875444</v>
      </c>
      <c r="D8" s="14">
        <f t="shared" si="0"/>
        <v>2.4236233941556996E-3</v>
      </c>
    </row>
    <row r="9" spans="1:4" ht="15.6" thickTop="1" thickBot="1" x14ac:dyDescent="0.35">
      <c r="A9" s="15">
        <v>5</v>
      </c>
      <c r="B9" s="16" t="s">
        <v>92</v>
      </c>
      <c r="C9" s="17">
        <v>198540.9585443945</v>
      </c>
      <c r="D9" s="14">
        <f t="shared" si="0"/>
        <v>9.2128226772166585E-3</v>
      </c>
    </row>
    <row r="10" spans="1:4" ht="15.6" thickTop="1" thickBot="1" x14ac:dyDescent="0.35">
      <c r="A10" s="15">
        <v>6</v>
      </c>
      <c r="B10" s="16" t="s">
        <v>93</v>
      </c>
      <c r="C10" s="17">
        <v>138053.85750312824</v>
      </c>
      <c r="D10" s="14">
        <f t="shared" si="0"/>
        <v>6.4060620962382584E-3</v>
      </c>
    </row>
    <row r="11" spans="1:4" ht="15.6" thickTop="1" thickBot="1" x14ac:dyDescent="0.35">
      <c r="A11" s="15">
        <v>7</v>
      </c>
      <c r="B11" s="16" t="s">
        <v>94</v>
      </c>
      <c r="C11" s="17">
        <v>57368.952472154742</v>
      </c>
      <c r="D11" s="14">
        <f t="shared" si="0"/>
        <v>2.6620702860435251E-3</v>
      </c>
    </row>
    <row r="12" spans="1:4" ht="15.6" thickTop="1" thickBot="1" x14ac:dyDescent="0.35">
      <c r="A12" s="15">
        <v>8</v>
      </c>
      <c r="B12" s="16" t="s">
        <v>95</v>
      </c>
      <c r="C12" s="17">
        <v>1275.6352244921095</v>
      </c>
      <c r="D12" s="14">
        <f t="shared" si="0"/>
        <v>5.9192829581456025E-5</v>
      </c>
    </row>
    <row r="13" spans="1:4" ht="15.6" thickTop="1" thickBot="1" x14ac:dyDescent="0.35">
      <c r="A13" s="15">
        <v>9</v>
      </c>
      <c r="B13" s="16" t="s">
        <v>96</v>
      </c>
      <c r="C13" s="17">
        <v>13382.427765737475</v>
      </c>
      <c r="D13" s="14">
        <f t="shared" si="0"/>
        <v>6.2097984667900145E-4</v>
      </c>
    </row>
    <row r="14" spans="1:4" ht="15.6" thickTop="1" thickBot="1" x14ac:dyDescent="0.35">
      <c r="A14" s="15">
        <v>10</v>
      </c>
      <c r="B14" s="16" t="s">
        <v>97</v>
      </c>
      <c r="C14" s="17">
        <v>1660312.7597890378</v>
      </c>
      <c r="D14" s="14">
        <f t="shared" si="0"/>
        <v>7.7042878994846506E-2</v>
      </c>
    </row>
    <row r="15" spans="1:4" ht="15.6" thickTop="1" thickBot="1" x14ac:dyDescent="0.35">
      <c r="A15" s="15">
        <v>11</v>
      </c>
      <c r="B15" s="16" t="s">
        <v>98</v>
      </c>
      <c r="C15" s="17">
        <v>167974.80001528343</v>
      </c>
      <c r="D15" s="14">
        <f t="shared" si="0"/>
        <v>7.7944725266132159E-3</v>
      </c>
    </row>
    <row r="16" spans="1:4" ht="15.6" thickTop="1" thickBot="1" x14ac:dyDescent="0.35">
      <c r="A16" s="15">
        <v>12</v>
      </c>
      <c r="B16" s="16" t="s">
        <v>99</v>
      </c>
      <c r="C16" s="17">
        <v>4221785.484100935</v>
      </c>
      <c r="D16" s="14">
        <f t="shared" si="0"/>
        <v>0.19590195056690146</v>
      </c>
    </row>
    <row r="17" spans="1:4" ht="15.6" thickTop="1" thickBot="1" x14ac:dyDescent="0.35">
      <c r="A17" s="15">
        <v>13</v>
      </c>
      <c r="B17" s="16" t="s">
        <v>100</v>
      </c>
      <c r="C17" s="17">
        <v>449056.47240827547</v>
      </c>
      <c r="D17" s="14">
        <f t="shared" si="0"/>
        <v>2.0837401424295084E-2</v>
      </c>
    </row>
    <row r="18" spans="1:4" ht="15.6" thickTop="1" thickBot="1" x14ac:dyDescent="0.35">
      <c r="A18" s="15">
        <v>14</v>
      </c>
      <c r="B18" s="16" t="s">
        <v>101</v>
      </c>
      <c r="C18" s="17">
        <v>5579449.9044393618</v>
      </c>
      <c r="D18" s="14">
        <f t="shared" si="0"/>
        <v>0.25890115058812657</v>
      </c>
    </row>
    <row r="19" spans="1:4" ht="15.6" thickTop="1" thickBot="1" x14ac:dyDescent="0.35">
      <c r="A19" s="15">
        <v>15</v>
      </c>
      <c r="B19" s="16" t="s">
        <v>102</v>
      </c>
      <c r="C19" s="17">
        <v>51617.321975379629</v>
      </c>
      <c r="D19" s="14">
        <f t="shared" si="0"/>
        <v>2.395179503103076E-3</v>
      </c>
    </row>
    <row r="20" spans="1:4" ht="15.6" thickTop="1" thickBot="1" x14ac:dyDescent="0.35">
      <c r="A20" s="15">
        <v>16</v>
      </c>
      <c r="B20" s="16" t="s">
        <v>103</v>
      </c>
      <c r="C20" s="17">
        <v>2849370.5529045193</v>
      </c>
      <c r="D20" s="14">
        <f t="shared" si="0"/>
        <v>0.13221828804519628</v>
      </c>
    </row>
    <row r="21" spans="1:4" ht="15.6" thickTop="1" thickBot="1" x14ac:dyDescent="0.35">
      <c r="A21" s="15">
        <v>17</v>
      </c>
      <c r="B21" s="16" t="s">
        <v>104</v>
      </c>
      <c r="C21" s="17">
        <v>3483269.4543474549</v>
      </c>
      <c r="D21" s="14">
        <f t="shared" si="0"/>
        <v>0.16163286434769941</v>
      </c>
    </row>
    <row r="22" spans="1:4" ht="15.6" thickTop="1" thickBot="1" x14ac:dyDescent="0.35">
      <c r="A22" s="15">
        <v>18</v>
      </c>
      <c r="B22" s="16" t="s">
        <v>105</v>
      </c>
      <c r="C22" s="17">
        <v>1817968.5536411705</v>
      </c>
      <c r="D22" s="14">
        <f t="shared" si="0"/>
        <v>8.4358522494526439E-2</v>
      </c>
    </row>
    <row r="23" spans="1:4" ht="15.6" thickTop="1" thickBot="1" x14ac:dyDescent="0.35">
      <c r="A23" s="31"/>
      <c r="B23" s="18" t="s">
        <v>106</v>
      </c>
      <c r="C23" s="19">
        <f>SUM(C5:C22)</f>
        <v>21550502.544175409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0B975B-70D2-414D-BDD3-900ADC452879}">
  <dimension ref="A1:D23"/>
  <sheetViews>
    <sheetView workbookViewId="0">
      <selection activeCell="A2" sqref="A2:D2"/>
    </sheetView>
  </sheetViews>
  <sheetFormatPr defaultColWidth="8.88671875" defaultRowHeight="14.4" x14ac:dyDescent="0.3"/>
  <cols>
    <col min="1" max="1" width="8.109375" style="1" customWidth="1"/>
    <col min="2" max="2" width="42.6640625" style="1" customWidth="1"/>
    <col min="3" max="3" width="18.33203125" style="1" customWidth="1"/>
    <col min="4" max="4" width="17.33203125" style="1" customWidth="1"/>
    <col min="5" max="16384" width="8.88671875" style="1"/>
  </cols>
  <sheetData>
    <row r="1" spans="1:4" x14ac:dyDescent="0.3">
      <c r="A1" s="47" t="s">
        <v>2</v>
      </c>
      <c r="B1" s="48"/>
      <c r="C1" s="48"/>
      <c r="D1" s="49"/>
    </row>
    <row r="2" spans="1:4" x14ac:dyDescent="0.3">
      <c r="A2" s="50" t="s">
        <v>188</v>
      </c>
      <c r="B2" s="56"/>
      <c r="C2" s="56"/>
      <c r="D2" s="52"/>
    </row>
    <row r="3" spans="1:4" ht="15" thickBot="1" x14ac:dyDescent="0.35">
      <c r="A3" s="53" t="s">
        <v>169</v>
      </c>
      <c r="B3" s="54"/>
      <c r="C3" s="54"/>
      <c r="D3" s="55"/>
    </row>
    <row r="4" spans="1:4" ht="15" thickBot="1" x14ac:dyDescent="0.35">
      <c r="A4" s="5" t="s">
        <v>3</v>
      </c>
      <c r="B4" s="5" t="s">
        <v>85</v>
      </c>
      <c r="C4" s="5" t="s">
        <v>86</v>
      </c>
      <c r="D4" s="6" t="s">
        <v>87</v>
      </c>
    </row>
    <row r="5" spans="1:4" ht="15" thickBot="1" x14ac:dyDescent="0.35">
      <c r="A5" s="11">
        <v>1</v>
      </c>
      <c r="B5" s="12" t="s">
        <v>88</v>
      </c>
      <c r="C5" s="13">
        <v>58845.853863048949</v>
      </c>
      <c r="D5" s="14">
        <f>C5/C$23</f>
        <v>8.6985119200172351E-3</v>
      </c>
    </row>
    <row r="6" spans="1:4" ht="15.6" thickTop="1" thickBot="1" x14ac:dyDescent="0.35">
      <c r="A6" s="15">
        <v>2</v>
      </c>
      <c r="B6" s="16" t="s">
        <v>89</v>
      </c>
      <c r="C6" s="17">
        <v>39530.095718950499</v>
      </c>
      <c r="D6" s="14">
        <f t="shared" ref="D6:D23" si="0">C6/C$23</f>
        <v>5.8432835321067314E-3</v>
      </c>
    </row>
    <row r="7" spans="1:4" ht="15.6" thickTop="1" thickBot="1" x14ac:dyDescent="0.35">
      <c r="A7" s="15">
        <v>3</v>
      </c>
      <c r="B7" s="16" t="s">
        <v>90</v>
      </c>
      <c r="C7" s="17">
        <v>116108.09057557743</v>
      </c>
      <c r="D7" s="14">
        <f t="shared" si="0"/>
        <v>1.7162935764898291E-2</v>
      </c>
    </row>
    <row r="8" spans="1:4" ht="15.6" thickTop="1" thickBot="1" x14ac:dyDescent="0.35">
      <c r="A8" s="15">
        <v>4</v>
      </c>
      <c r="B8" s="16" t="s">
        <v>91</v>
      </c>
      <c r="C8" s="17">
        <v>0</v>
      </c>
      <c r="D8" s="14">
        <f t="shared" si="0"/>
        <v>0</v>
      </c>
    </row>
    <row r="9" spans="1:4" ht="15.6" thickTop="1" thickBot="1" x14ac:dyDescent="0.35">
      <c r="A9" s="15">
        <v>5</v>
      </c>
      <c r="B9" s="16" t="s">
        <v>92</v>
      </c>
      <c r="C9" s="17">
        <v>4170.5962504243198</v>
      </c>
      <c r="D9" s="14">
        <f t="shared" si="0"/>
        <v>6.1649171209792147E-4</v>
      </c>
    </row>
    <row r="10" spans="1:4" ht="15.6" thickTop="1" thickBot="1" x14ac:dyDescent="0.35">
      <c r="A10" s="15">
        <v>6</v>
      </c>
      <c r="B10" s="16" t="s">
        <v>93</v>
      </c>
      <c r="C10" s="17">
        <v>88473.876426638453</v>
      </c>
      <c r="D10" s="14">
        <f t="shared" si="0"/>
        <v>1.3078084829872704E-2</v>
      </c>
    </row>
    <row r="11" spans="1:4" ht="15.6" thickTop="1" thickBot="1" x14ac:dyDescent="0.35">
      <c r="A11" s="15">
        <v>7</v>
      </c>
      <c r="B11" s="16" t="s">
        <v>94</v>
      </c>
      <c r="C11" s="17">
        <v>42649.173491979986</v>
      </c>
      <c r="D11" s="14">
        <f t="shared" si="0"/>
        <v>6.3043412516752186E-3</v>
      </c>
    </row>
    <row r="12" spans="1:4" ht="15.6" thickTop="1" thickBot="1" x14ac:dyDescent="0.35">
      <c r="A12" s="15">
        <v>8</v>
      </c>
      <c r="B12" s="16" t="s">
        <v>95</v>
      </c>
      <c r="C12" s="17">
        <v>1655.9392750723066</v>
      </c>
      <c r="D12" s="14">
        <f t="shared" si="0"/>
        <v>2.4477863056527059E-4</v>
      </c>
    </row>
    <row r="13" spans="1:4" ht="15.6" thickTop="1" thickBot="1" x14ac:dyDescent="0.35">
      <c r="A13" s="15">
        <v>9</v>
      </c>
      <c r="B13" s="16" t="s">
        <v>96</v>
      </c>
      <c r="C13" s="17">
        <v>2124.6643739724809</v>
      </c>
      <c r="D13" s="14">
        <f t="shared" si="0"/>
        <v>3.1406491995251024E-4</v>
      </c>
    </row>
    <row r="14" spans="1:4" ht="15.6" thickTop="1" thickBot="1" x14ac:dyDescent="0.35">
      <c r="A14" s="15">
        <v>10</v>
      </c>
      <c r="B14" s="16" t="s">
        <v>97</v>
      </c>
      <c r="C14" s="17">
        <v>652442.24125782121</v>
      </c>
      <c r="D14" s="14">
        <f t="shared" si="0"/>
        <v>9.6443100747792748E-2</v>
      </c>
    </row>
    <row r="15" spans="1:4" ht="15.6" thickTop="1" thickBot="1" x14ac:dyDescent="0.35">
      <c r="A15" s="15">
        <v>11</v>
      </c>
      <c r="B15" s="16" t="s">
        <v>98</v>
      </c>
      <c r="C15" s="17">
        <v>20956.280877600635</v>
      </c>
      <c r="D15" s="14">
        <f t="shared" si="0"/>
        <v>3.0977281668352627E-3</v>
      </c>
    </row>
    <row r="16" spans="1:4" ht="15.6" thickTop="1" thickBot="1" x14ac:dyDescent="0.35">
      <c r="A16" s="15">
        <v>12</v>
      </c>
      <c r="B16" s="16" t="s">
        <v>99</v>
      </c>
      <c r="C16" s="17">
        <v>0</v>
      </c>
      <c r="D16" s="14">
        <f t="shared" si="0"/>
        <v>0</v>
      </c>
    </row>
    <row r="17" spans="1:4" ht="15.6" thickTop="1" thickBot="1" x14ac:dyDescent="0.35">
      <c r="A17" s="15">
        <v>13</v>
      </c>
      <c r="B17" s="16" t="s">
        <v>100</v>
      </c>
      <c r="C17" s="17">
        <v>312317.16638130712</v>
      </c>
      <c r="D17" s="14">
        <f t="shared" si="0"/>
        <v>4.6166287278562188E-2</v>
      </c>
    </row>
    <row r="18" spans="1:4" ht="15.6" thickTop="1" thickBot="1" x14ac:dyDescent="0.35">
      <c r="A18" s="15">
        <v>14</v>
      </c>
      <c r="B18" s="16" t="s">
        <v>101</v>
      </c>
      <c r="C18" s="17">
        <v>3588396.5795898973</v>
      </c>
      <c r="D18" s="14">
        <f t="shared" si="0"/>
        <v>0.53043176999275066</v>
      </c>
    </row>
    <row r="19" spans="1:4" ht="15.6" thickTop="1" thickBot="1" x14ac:dyDescent="0.35">
      <c r="A19" s="15">
        <v>15</v>
      </c>
      <c r="B19" s="16" t="s">
        <v>102</v>
      </c>
      <c r="C19" s="17">
        <v>50122.461176388955</v>
      </c>
      <c r="D19" s="14">
        <f t="shared" si="0"/>
        <v>7.4090321982258119E-3</v>
      </c>
    </row>
    <row r="20" spans="1:4" ht="15.6" thickTop="1" thickBot="1" x14ac:dyDescent="0.35">
      <c r="A20" s="15">
        <v>16</v>
      </c>
      <c r="B20" s="16" t="s">
        <v>103</v>
      </c>
      <c r="C20" s="17">
        <v>969963.37432003021</v>
      </c>
      <c r="D20" s="14">
        <f t="shared" si="0"/>
        <v>0.14337863111203683</v>
      </c>
    </row>
    <row r="21" spans="1:4" ht="15.6" thickTop="1" thickBot="1" x14ac:dyDescent="0.35">
      <c r="A21" s="15">
        <v>17</v>
      </c>
      <c r="B21" s="16" t="s">
        <v>104</v>
      </c>
      <c r="C21" s="17">
        <v>375512.24006954295</v>
      </c>
      <c r="D21" s="14">
        <f t="shared" si="0"/>
        <v>5.5507694797990871E-2</v>
      </c>
    </row>
    <row r="22" spans="1:4" ht="15.6" thickTop="1" thickBot="1" x14ac:dyDescent="0.35">
      <c r="A22" s="15">
        <v>18</v>
      </c>
      <c r="B22" s="16" t="s">
        <v>105</v>
      </c>
      <c r="C22" s="17">
        <v>441779.73372035188</v>
      </c>
      <c r="D22" s="14">
        <f t="shared" si="0"/>
        <v>6.5303263144619692E-2</v>
      </c>
    </row>
    <row r="23" spans="1:4" ht="15.6" thickTop="1" thickBot="1" x14ac:dyDescent="0.35">
      <c r="A23" s="31"/>
      <c r="B23" s="18" t="s">
        <v>106</v>
      </c>
      <c r="C23" s="19">
        <f>SUM(C5:C22)</f>
        <v>6765048.367368605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DC4456-4438-4B5F-9BA1-71AB110C00FD}">
  <dimension ref="A1:D23"/>
  <sheetViews>
    <sheetView workbookViewId="0">
      <selection activeCell="A2" sqref="A2:D2"/>
    </sheetView>
  </sheetViews>
  <sheetFormatPr defaultColWidth="8.88671875" defaultRowHeight="14.4" x14ac:dyDescent="0.3"/>
  <cols>
    <col min="1" max="1" width="8.109375" style="1" customWidth="1"/>
    <col min="2" max="2" width="42.6640625" style="1" customWidth="1"/>
    <col min="3" max="3" width="18.33203125" style="1" customWidth="1"/>
    <col min="4" max="4" width="17.33203125" style="1" customWidth="1"/>
    <col min="5" max="16384" width="8.88671875" style="1"/>
  </cols>
  <sheetData>
    <row r="1" spans="1:4" x14ac:dyDescent="0.3">
      <c r="A1" s="47" t="s">
        <v>2</v>
      </c>
      <c r="B1" s="48"/>
      <c r="C1" s="48"/>
      <c r="D1" s="49"/>
    </row>
    <row r="2" spans="1:4" x14ac:dyDescent="0.3">
      <c r="A2" s="50" t="s">
        <v>188</v>
      </c>
      <c r="B2" s="56"/>
      <c r="C2" s="56"/>
      <c r="D2" s="52"/>
    </row>
    <row r="3" spans="1:4" ht="15" thickBot="1" x14ac:dyDescent="0.35">
      <c r="A3" s="53" t="s">
        <v>170</v>
      </c>
      <c r="B3" s="54"/>
      <c r="C3" s="54"/>
      <c r="D3" s="55"/>
    </row>
    <row r="4" spans="1:4" ht="15" thickBot="1" x14ac:dyDescent="0.35">
      <c r="A4" s="5" t="s">
        <v>3</v>
      </c>
      <c r="B4" s="5" t="s">
        <v>85</v>
      </c>
      <c r="C4" s="5" t="s">
        <v>86</v>
      </c>
      <c r="D4" s="6" t="s">
        <v>87</v>
      </c>
    </row>
    <row r="5" spans="1:4" ht="15" thickBot="1" x14ac:dyDescent="0.35">
      <c r="A5" s="11">
        <v>1</v>
      </c>
      <c r="B5" s="12" t="s">
        <v>88</v>
      </c>
      <c r="C5" s="13">
        <v>58254.312576814904</v>
      </c>
      <c r="D5" s="14">
        <f>C5/C$23</f>
        <v>5.8830881451080183E-3</v>
      </c>
    </row>
    <row r="6" spans="1:4" ht="15.6" thickTop="1" thickBot="1" x14ac:dyDescent="0.35">
      <c r="A6" s="15">
        <v>2</v>
      </c>
      <c r="B6" s="16" t="s">
        <v>89</v>
      </c>
      <c r="C6" s="17">
        <v>16825.36251988084</v>
      </c>
      <c r="D6" s="14">
        <f t="shared" ref="D6:D23" si="0">C6/C$23</f>
        <v>1.6991890625665301E-3</v>
      </c>
    </row>
    <row r="7" spans="1:4" ht="15.6" thickTop="1" thickBot="1" x14ac:dyDescent="0.35">
      <c r="A7" s="15">
        <v>3</v>
      </c>
      <c r="B7" s="16" t="s">
        <v>90</v>
      </c>
      <c r="C7" s="17">
        <v>171477.13578693112</v>
      </c>
      <c r="D7" s="14">
        <f t="shared" si="0"/>
        <v>1.7317432136460892E-2</v>
      </c>
    </row>
    <row r="8" spans="1:4" ht="15.6" thickTop="1" thickBot="1" x14ac:dyDescent="0.35">
      <c r="A8" s="15">
        <v>4</v>
      </c>
      <c r="B8" s="16" t="s">
        <v>91</v>
      </c>
      <c r="C8" s="17">
        <v>84341.119716524045</v>
      </c>
      <c r="D8" s="14">
        <f t="shared" si="0"/>
        <v>8.5175881338422979E-3</v>
      </c>
    </row>
    <row r="9" spans="1:4" ht="15.6" thickTop="1" thickBot="1" x14ac:dyDescent="0.35">
      <c r="A9" s="15">
        <v>5</v>
      </c>
      <c r="B9" s="16" t="s">
        <v>92</v>
      </c>
      <c r="C9" s="17">
        <v>203273.77824440785</v>
      </c>
      <c r="D9" s="14">
        <f t="shared" si="0"/>
        <v>2.0528566935264957E-2</v>
      </c>
    </row>
    <row r="10" spans="1:4" ht="15.6" thickTop="1" thickBot="1" x14ac:dyDescent="0.35">
      <c r="A10" s="15">
        <v>6</v>
      </c>
      <c r="B10" s="16" t="s">
        <v>93</v>
      </c>
      <c r="C10" s="17">
        <v>122313.10016752568</v>
      </c>
      <c r="D10" s="14">
        <f t="shared" si="0"/>
        <v>1.2352368739020547E-2</v>
      </c>
    </row>
    <row r="11" spans="1:4" ht="15.6" thickTop="1" thickBot="1" x14ac:dyDescent="0.35">
      <c r="A11" s="15">
        <v>7</v>
      </c>
      <c r="B11" s="16" t="s">
        <v>94</v>
      </c>
      <c r="C11" s="17">
        <v>1001.6683733074714</v>
      </c>
      <c r="D11" s="14">
        <f t="shared" si="0"/>
        <v>1.0115823312762222E-4</v>
      </c>
    </row>
    <row r="12" spans="1:4" ht="15.6" thickTop="1" thickBot="1" x14ac:dyDescent="0.35">
      <c r="A12" s="15">
        <v>8</v>
      </c>
      <c r="B12" s="16" t="s">
        <v>95</v>
      </c>
      <c r="C12" s="17">
        <v>15707.432454233065</v>
      </c>
      <c r="D12" s="14">
        <f t="shared" si="0"/>
        <v>1.5862895908304265E-3</v>
      </c>
    </row>
    <row r="13" spans="1:4" ht="15.6" thickTop="1" thickBot="1" x14ac:dyDescent="0.35">
      <c r="A13" s="15">
        <v>9</v>
      </c>
      <c r="B13" s="16" t="s">
        <v>96</v>
      </c>
      <c r="C13" s="17">
        <v>20571.604844378759</v>
      </c>
      <c r="D13" s="14">
        <f t="shared" si="0"/>
        <v>2.077521117878213E-3</v>
      </c>
    </row>
    <row r="14" spans="1:4" ht="15.6" thickTop="1" thickBot="1" x14ac:dyDescent="0.35">
      <c r="A14" s="15">
        <v>10</v>
      </c>
      <c r="B14" s="16" t="s">
        <v>97</v>
      </c>
      <c r="C14" s="17">
        <v>1034896.7547654975</v>
      </c>
      <c r="D14" s="14">
        <f t="shared" si="0"/>
        <v>0.10451395888233045</v>
      </c>
    </row>
    <row r="15" spans="1:4" ht="15.6" thickTop="1" thickBot="1" x14ac:dyDescent="0.35">
      <c r="A15" s="15">
        <v>11</v>
      </c>
      <c r="B15" s="16" t="s">
        <v>98</v>
      </c>
      <c r="C15" s="17">
        <v>28586.194753538988</v>
      </c>
      <c r="D15" s="14">
        <f t="shared" si="0"/>
        <v>2.8869125053451851E-3</v>
      </c>
    </row>
    <row r="16" spans="1:4" ht="15.6" thickTop="1" thickBot="1" x14ac:dyDescent="0.35">
      <c r="A16" s="15">
        <v>12</v>
      </c>
      <c r="B16" s="16" t="s">
        <v>99</v>
      </c>
      <c r="C16" s="17">
        <v>269482.20573379786</v>
      </c>
      <c r="D16" s="14">
        <f t="shared" si="0"/>
        <v>2.721493911338415E-2</v>
      </c>
    </row>
    <row r="17" spans="1:4" ht="15.6" thickTop="1" thickBot="1" x14ac:dyDescent="0.35">
      <c r="A17" s="15">
        <v>13</v>
      </c>
      <c r="B17" s="16" t="s">
        <v>100</v>
      </c>
      <c r="C17" s="17">
        <v>347275.39946417656</v>
      </c>
      <c r="D17" s="14">
        <f t="shared" si="0"/>
        <v>3.5071253874661271E-2</v>
      </c>
    </row>
    <row r="18" spans="1:4" ht="15.6" thickTop="1" thickBot="1" x14ac:dyDescent="0.35">
      <c r="A18" s="15">
        <v>14</v>
      </c>
      <c r="B18" s="16" t="s">
        <v>101</v>
      </c>
      <c r="C18" s="17">
        <v>3406267.7966503999</v>
      </c>
      <c r="D18" s="14">
        <f t="shared" si="0"/>
        <v>0.34399811459646007</v>
      </c>
    </row>
    <row r="19" spans="1:4" ht="15.6" thickTop="1" thickBot="1" x14ac:dyDescent="0.35">
      <c r="A19" s="15">
        <v>15</v>
      </c>
      <c r="B19" s="16" t="s">
        <v>102</v>
      </c>
      <c r="C19" s="17">
        <v>21404.208073873233</v>
      </c>
      <c r="D19" s="14">
        <f t="shared" si="0"/>
        <v>2.1616055053226388E-3</v>
      </c>
    </row>
    <row r="20" spans="1:4" ht="15.6" thickTop="1" thickBot="1" x14ac:dyDescent="0.35">
      <c r="A20" s="15">
        <v>16</v>
      </c>
      <c r="B20" s="16" t="s">
        <v>103</v>
      </c>
      <c r="C20" s="17">
        <v>1605565.0099480308</v>
      </c>
      <c r="D20" s="14">
        <f t="shared" si="0"/>
        <v>0.16214560018660076</v>
      </c>
    </row>
    <row r="21" spans="1:4" ht="15.6" thickTop="1" thickBot="1" x14ac:dyDescent="0.35">
      <c r="A21" s="15">
        <v>17</v>
      </c>
      <c r="B21" s="16" t="s">
        <v>104</v>
      </c>
      <c r="C21" s="17">
        <v>1074936.3140177531</v>
      </c>
      <c r="D21" s="14">
        <f t="shared" si="0"/>
        <v>0.10855754374245025</v>
      </c>
    </row>
    <row r="22" spans="1:4" ht="15.6" thickTop="1" thickBot="1" x14ac:dyDescent="0.35">
      <c r="A22" s="15">
        <v>18</v>
      </c>
      <c r="B22" s="16" t="s">
        <v>105</v>
      </c>
      <c r="C22" s="17">
        <v>1419816.1423387083</v>
      </c>
      <c r="D22" s="14">
        <f t="shared" si="0"/>
        <v>0.14338686949934573</v>
      </c>
    </row>
    <row r="23" spans="1:4" ht="15.6" thickTop="1" thickBot="1" x14ac:dyDescent="0.35">
      <c r="A23" s="31"/>
      <c r="B23" s="18" t="s">
        <v>106</v>
      </c>
      <c r="C23" s="19">
        <f>SUM(C5:C22)</f>
        <v>9901995.5404297803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11F230-19E4-440A-838F-2645105BA5BF}">
  <dimension ref="A1:D23"/>
  <sheetViews>
    <sheetView workbookViewId="0">
      <selection activeCell="A2" sqref="A2:D2"/>
    </sheetView>
  </sheetViews>
  <sheetFormatPr defaultColWidth="8.88671875" defaultRowHeight="14.4" x14ac:dyDescent="0.3"/>
  <cols>
    <col min="1" max="1" width="8.109375" style="1" customWidth="1"/>
    <col min="2" max="2" width="42.6640625" style="1" customWidth="1"/>
    <col min="3" max="3" width="18.33203125" style="1" customWidth="1"/>
    <col min="4" max="4" width="17.33203125" style="1" customWidth="1"/>
    <col min="5" max="16384" width="8.88671875" style="1"/>
  </cols>
  <sheetData>
    <row r="1" spans="1:4" x14ac:dyDescent="0.3">
      <c r="A1" s="47" t="s">
        <v>2</v>
      </c>
      <c r="B1" s="48"/>
      <c r="C1" s="48"/>
      <c r="D1" s="49"/>
    </row>
    <row r="2" spans="1:4" x14ac:dyDescent="0.3">
      <c r="A2" s="50" t="s">
        <v>188</v>
      </c>
      <c r="B2" s="56"/>
      <c r="C2" s="56"/>
      <c r="D2" s="52"/>
    </row>
    <row r="3" spans="1:4" ht="15" thickBot="1" x14ac:dyDescent="0.35">
      <c r="A3" s="53" t="s">
        <v>171</v>
      </c>
      <c r="B3" s="54"/>
      <c r="C3" s="54"/>
      <c r="D3" s="55"/>
    </row>
    <row r="4" spans="1:4" ht="15" thickBot="1" x14ac:dyDescent="0.35">
      <c r="A4" s="5" t="s">
        <v>3</v>
      </c>
      <c r="B4" s="5" t="s">
        <v>85</v>
      </c>
      <c r="C4" s="5" t="s">
        <v>86</v>
      </c>
      <c r="D4" s="6" t="s">
        <v>87</v>
      </c>
    </row>
    <row r="5" spans="1:4" ht="15" thickBot="1" x14ac:dyDescent="0.35">
      <c r="A5" s="11">
        <v>1</v>
      </c>
      <c r="B5" s="12" t="s">
        <v>88</v>
      </c>
      <c r="C5" s="13">
        <v>226659.35706126955</v>
      </c>
      <c r="D5" s="14">
        <f>C5/C$23</f>
        <v>1.5187012541123077E-2</v>
      </c>
    </row>
    <row r="6" spans="1:4" ht="15.6" thickTop="1" thickBot="1" x14ac:dyDescent="0.35">
      <c r="A6" s="15">
        <v>2</v>
      </c>
      <c r="B6" s="16" t="s">
        <v>89</v>
      </c>
      <c r="C6" s="17">
        <v>954848.29931622709</v>
      </c>
      <c r="D6" s="14">
        <f t="shared" ref="D6:D23" si="0">C6/C$23</f>
        <v>6.3978356263781594E-2</v>
      </c>
    </row>
    <row r="7" spans="1:4" ht="15.6" thickTop="1" thickBot="1" x14ac:dyDescent="0.35">
      <c r="A7" s="15">
        <v>3</v>
      </c>
      <c r="B7" s="16" t="s">
        <v>90</v>
      </c>
      <c r="C7" s="17">
        <v>524141.57327845716</v>
      </c>
      <c r="D7" s="14">
        <f t="shared" si="0"/>
        <v>3.5119417746129748E-2</v>
      </c>
    </row>
    <row r="8" spans="1:4" ht="15.6" thickTop="1" thickBot="1" x14ac:dyDescent="0.35">
      <c r="A8" s="15">
        <v>4</v>
      </c>
      <c r="B8" s="16" t="s">
        <v>91</v>
      </c>
      <c r="C8" s="17">
        <v>32844.61358818959</v>
      </c>
      <c r="D8" s="14">
        <f t="shared" si="0"/>
        <v>2.200710197626389E-3</v>
      </c>
    </row>
    <row r="9" spans="1:4" ht="15.6" thickTop="1" thickBot="1" x14ac:dyDescent="0.35">
      <c r="A9" s="15">
        <v>5</v>
      </c>
      <c r="B9" s="16" t="s">
        <v>92</v>
      </c>
      <c r="C9" s="17">
        <v>121019.75862636698</v>
      </c>
      <c r="D9" s="14">
        <f t="shared" si="0"/>
        <v>8.1087699877552474E-3</v>
      </c>
    </row>
    <row r="10" spans="1:4" ht="15.6" thickTop="1" thickBot="1" x14ac:dyDescent="0.35">
      <c r="A10" s="15">
        <v>6</v>
      </c>
      <c r="B10" s="16" t="s">
        <v>93</v>
      </c>
      <c r="C10" s="17">
        <v>435923.32628595654</v>
      </c>
      <c r="D10" s="14">
        <f t="shared" si="0"/>
        <v>2.9208469966158598E-2</v>
      </c>
    </row>
    <row r="11" spans="1:4" ht="15.6" thickTop="1" thickBot="1" x14ac:dyDescent="0.35">
      <c r="A11" s="15">
        <v>7</v>
      </c>
      <c r="B11" s="16" t="s">
        <v>94</v>
      </c>
      <c r="C11" s="17">
        <v>83551.683563213126</v>
      </c>
      <c r="D11" s="14">
        <f t="shared" si="0"/>
        <v>5.5982708261343083E-3</v>
      </c>
    </row>
    <row r="12" spans="1:4" ht="15.6" thickTop="1" thickBot="1" x14ac:dyDescent="0.35">
      <c r="A12" s="15">
        <v>8</v>
      </c>
      <c r="B12" s="16" t="s">
        <v>95</v>
      </c>
      <c r="C12" s="17">
        <v>9950.694603973212</v>
      </c>
      <c r="D12" s="14">
        <f t="shared" si="0"/>
        <v>6.6673322338321316E-4</v>
      </c>
    </row>
    <row r="13" spans="1:4" ht="15.6" thickTop="1" thickBot="1" x14ac:dyDescent="0.35">
      <c r="A13" s="15">
        <v>9</v>
      </c>
      <c r="B13" s="16" t="s">
        <v>96</v>
      </c>
      <c r="C13" s="17">
        <v>49214.920495187973</v>
      </c>
      <c r="D13" s="14">
        <f t="shared" si="0"/>
        <v>3.2975811122977535E-3</v>
      </c>
    </row>
    <row r="14" spans="1:4" ht="15.6" thickTop="1" thickBot="1" x14ac:dyDescent="0.35">
      <c r="A14" s="15">
        <v>10</v>
      </c>
      <c r="B14" s="16" t="s">
        <v>97</v>
      </c>
      <c r="C14" s="17">
        <v>1176579.5470589728</v>
      </c>
      <c r="D14" s="14">
        <f t="shared" si="0"/>
        <v>7.8835167312255872E-2</v>
      </c>
    </row>
    <row r="15" spans="1:4" ht="15.6" thickTop="1" thickBot="1" x14ac:dyDescent="0.35">
      <c r="A15" s="15">
        <v>11</v>
      </c>
      <c r="B15" s="16" t="s">
        <v>98</v>
      </c>
      <c r="C15" s="17">
        <v>0</v>
      </c>
      <c r="D15" s="14">
        <f t="shared" si="0"/>
        <v>0</v>
      </c>
    </row>
    <row r="16" spans="1:4" ht="15.6" thickTop="1" thickBot="1" x14ac:dyDescent="0.35">
      <c r="A16" s="15">
        <v>12</v>
      </c>
      <c r="B16" s="16" t="s">
        <v>99</v>
      </c>
      <c r="C16" s="17">
        <v>1507944.958836715</v>
      </c>
      <c r="D16" s="14">
        <f t="shared" si="0"/>
        <v>0.10103787153594532</v>
      </c>
    </row>
    <row r="17" spans="1:4" ht="15.6" thickTop="1" thickBot="1" x14ac:dyDescent="0.35">
      <c r="A17" s="15">
        <v>13</v>
      </c>
      <c r="B17" s="16" t="s">
        <v>100</v>
      </c>
      <c r="C17" s="17">
        <v>536443.73890116578</v>
      </c>
      <c r="D17" s="14">
        <f t="shared" si="0"/>
        <v>3.5943708196863468E-2</v>
      </c>
    </row>
    <row r="18" spans="1:4" ht="15.6" thickTop="1" thickBot="1" x14ac:dyDescent="0.35">
      <c r="A18" s="15">
        <v>14</v>
      </c>
      <c r="B18" s="16" t="s">
        <v>101</v>
      </c>
      <c r="C18" s="17">
        <v>4031429.1216147728</v>
      </c>
      <c r="D18" s="14">
        <f t="shared" si="0"/>
        <v>0.27012061369282969</v>
      </c>
    </row>
    <row r="19" spans="1:4" ht="15.6" thickTop="1" thickBot="1" x14ac:dyDescent="0.35">
      <c r="A19" s="15">
        <v>15</v>
      </c>
      <c r="B19" s="16" t="s">
        <v>102</v>
      </c>
      <c r="C19" s="17">
        <v>86981.81945391644</v>
      </c>
      <c r="D19" s="14">
        <f t="shared" si="0"/>
        <v>5.8281025765869751E-3</v>
      </c>
    </row>
    <row r="20" spans="1:4" ht="15.6" thickTop="1" thickBot="1" x14ac:dyDescent="0.35">
      <c r="A20" s="15">
        <v>16</v>
      </c>
      <c r="B20" s="16" t="s">
        <v>103</v>
      </c>
      <c r="C20" s="17">
        <v>1911063.0132854208</v>
      </c>
      <c r="D20" s="14">
        <f t="shared" si="0"/>
        <v>0.12804826734683045</v>
      </c>
    </row>
    <row r="21" spans="1:4" ht="15.6" thickTop="1" thickBot="1" x14ac:dyDescent="0.35">
      <c r="A21" s="15">
        <v>17</v>
      </c>
      <c r="B21" s="16" t="s">
        <v>104</v>
      </c>
      <c r="C21" s="17">
        <v>1636212.6635870792</v>
      </c>
      <c r="D21" s="14">
        <f t="shared" si="0"/>
        <v>0.10963228063478643</v>
      </c>
    </row>
    <row r="22" spans="1:4" ht="15.6" thickTop="1" thickBot="1" x14ac:dyDescent="0.35">
      <c r="A22" s="15">
        <v>18</v>
      </c>
      <c r="B22" s="16" t="s">
        <v>105</v>
      </c>
      <c r="C22" s="17">
        <v>1599742.8226461303</v>
      </c>
      <c r="D22" s="14">
        <f t="shared" si="0"/>
        <v>0.10718866683951199</v>
      </c>
    </row>
    <row r="23" spans="1:4" ht="15.6" thickTop="1" thickBot="1" x14ac:dyDescent="0.35">
      <c r="A23" s="31"/>
      <c r="B23" s="18" t="s">
        <v>106</v>
      </c>
      <c r="C23" s="19">
        <f>SUM(C5:C22)</f>
        <v>14924551.912203012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092A46-BE47-4A95-AACE-A8FC626011EC}">
  <dimension ref="A1:D23"/>
  <sheetViews>
    <sheetView workbookViewId="0">
      <selection activeCell="A2" sqref="A2:D2"/>
    </sheetView>
  </sheetViews>
  <sheetFormatPr defaultColWidth="8.88671875" defaultRowHeight="14.4" x14ac:dyDescent="0.3"/>
  <cols>
    <col min="1" max="1" width="8.109375" style="1" customWidth="1"/>
    <col min="2" max="2" width="42.6640625" style="1" customWidth="1"/>
    <col min="3" max="3" width="18.33203125" style="1" customWidth="1"/>
    <col min="4" max="4" width="17.33203125" style="1" customWidth="1"/>
    <col min="5" max="16384" width="8.88671875" style="1"/>
  </cols>
  <sheetData>
    <row r="1" spans="1:4" x14ac:dyDescent="0.3">
      <c r="A1" s="47" t="s">
        <v>2</v>
      </c>
      <c r="B1" s="48"/>
      <c r="C1" s="48"/>
      <c r="D1" s="49"/>
    </row>
    <row r="2" spans="1:4" x14ac:dyDescent="0.3">
      <c r="A2" s="50" t="s">
        <v>188</v>
      </c>
      <c r="B2" s="56"/>
      <c r="C2" s="56"/>
      <c r="D2" s="52"/>
    </row>
    <row r="3" spans="1:4" ht="15" thickBot="1" x14ac:dyDescent="0.35">
      <c r="A3" s="53" t="s">
        <v>172</v>
      </c>
      <c r="B3" s="54"/>
      <c r="C3" s="54"/>
      <c r="D3" s="55"/>
    </row>
    <row r="4" spans="1:4" ht="15" thickBot="1" x14ac:dyDescent="0.35">
      <c r="A4" s="5" t="s">
        <v>3</v>
      </c>
      <c r="B4" s="5" t="s">
        <v>85</v>
      </c>
      <c r="C4" s="5" t="s">
        <v>86</v>
      </c>
      <c r="D4" s="6" t="s">
        <v>87</v>
      </c>
    </row>
    <row r="5" spans="1:4" ht="15" thickBot="1" x14ac:dyDescent="0.35">
      <c r="A5" s="11">
        <v>1</v>
      </c>
      <c r="B5" s="12" t="s">
        <v>88</v>
      </c>
      <c r="C5" s="13">
        <v>15800834.012419755</v>
      </c>
      <c r="D5" s="14">
        <f>C5/C$23</f>
        <v>2.1358067459161075E-2</v>
      </c>
    </row>
    <row r="6" spans="1:4" ht="15.6" thickTop="1" thickBot="1" x14ac:dyDescent="0.35">
      <c r="A6" s="15">
        <v>2</v>
      </c>
      <c r="B6" s="16" t="s">
        <v>89</v>
      </c>
      <c r="C6" s="17">
        <v>100255641.32738742</v>
      </c>
      <c r="D6" s="14">
        <f t="shared" ref="D6:D23" si="0">C6/C$23</f>
        <v>0.13551605876934858</v>
      </c>
    </row>
    <row r="7" spans="1:4" ht="15.6" thickTop="1" thickBot="1" x14ac:dyDescent="0.35">
      <c r="A7" s="15">
        <v>3</v>
      </c>
      <c r="B7" s="16" t="s">
        <v>90</v>
      </c>
      <c r="C7" s="17">
        <v>5817534.6225540824</v>
      </c>
      <c r="D7" s="14">
        <f t="shared" si="0"/>
        <v>7.863591049488361E-3</v>
      </c>
    </row>
    <row r="8" spans="1:4" ht="15.6" thickTop="1" thickBot="1" x14ac:dyDescent="0.35">
      <c r="A8" s="15">
        <v>4</v>
      </c>
      <c r="B8" s="16" t="s">
        <v>91</v>
      </c>
      <c r="C8" s="17">
        <v>615479.92469114217</v>
      </c>
      <c r="D8" s="14">
        <f t="shared" si="0"/>
        <v>8.3194733524700093E-4</v>
      </c>
    </row>
    <row r="9" spans="1:4" ht="15.6" thickTop="1" thickBot="1" x14ac:dyDescent="0.35">
      <c r="A9" s="15">
        <v>5</v>
      </c>
      <c r="B9" s="16" t="s">
        <v>92</v>
      </c>
      <c r="C9" s="17">
        <v>1732140.3030244135</v>
      </c>
      <c r="D9" s="14">
        <f t="shared" si="0"/>
        <v>2.3413428311219666E-3</v>
      </c>
    </row>
    <row r="10" spans="1:4" ht="15.6" thickTop="1" thickBot="1" x14ac:dyDescent="0.35">
      <c r="A10" s="15">
        <v>6</v>
      </c>
      <c r="B10" s="16" t="s">
        <v>93</v>
      </c>
      <c r="C10" s="17">
        <v>26132650.981588937</v>
      </c>
      <c r="D10" s="14">
        <f t="shared" si="0"/>
        <v>3.5323636848078876E-2</v>
      </c>
    </row>
    <row r="11" spans="1:4" ht="15.6" thickTop="1" thickBot="1" x14ac:dyDescent="0.35">
      <c r="A11" s="15">
        <v>7</v>
      </c>
      <c r="B11" s="16" t="s">
        <v>94</v>
      </c>
      <c r="C11" s="17">
        <v>12634183.006140802</v>
      </c>
      <c r="D11" s="14">
        <f t="shared" si="0"/>
        <v>1.7077689236178355E-2</v>
      </c>
    </row>
    <row r="12" spans="1:4" ht="15.6" thickTop="1" thickBot="1" x14ac:dyDescent="0.35">
      <c r="A12" s="15">
        <v>8</v>
      </c>
      <c r="B12" s="16" t="s">
        <v>95</v>
      </c>
      <c r="C12" s="17">
        <v>6330228.0815664837</v>
      </c>
      <c r="D12" s="14">
        <f t="shared" si="0"/>
        <v>8.5566013978567116E-3</v>
      </c>
    </row>
    <row r="13" spans="1:4" ht="15.6" thickTop="1" thickBot="1" x14ac:dyDescent="0.35">
      <c r="A13" s="15">
        <v>9</v>
      </c>
      <c r="B13" s="16" t="s">
        <v>96</v>
      </c>
      <c r="C13" s="17">
        <v>8329231.9160501882</v>
      </c>
      <c r="D13" s="14">
        <f t="shared" si="0"/>
        <v>1.1258665017692579E-2</v>
      </c>
    </row>
    <row r="14" spans="1:4" ht="15.6" thickTop="1" thickBot="1" x14ac:dyDescent="0.35">
      <c r="A14" s="15">
        <v>10</v>
      </c>
      <c r="B14" s="16" t="s">
        <v>97</v>
      </c>
      <c r="C14" s="17">
        <v>109457338.44573165</v>
      </c>
      <c r="D14" s="14">
        <f t="shared" si="0"/>
        <v>0.14795403942517268</v>
      </c>
    </row>
    <row r="15" spans="1:4" ht="15.6" thickTop="1" thickBot="1" x14ac:dyDescent="0.35">
      <c r="A15" s="15">
        <v>11</v>
      </c>
      <c r="B15" s="16" t="s">
        <v>98</v>
      </c>
      <c r="C15" s="17">
        <v>492533.59360239701</v>
      </c>
      <c r="D15" s="14">
        <f t="shared" si="0"/>
        <v>6.6576015606482821E-4</v>
      </c>
    </row>
    <row r="16" spans="1:4" ht="15.6" thickTop="1" thickBot="1" x14ac:dyDescent="0.35">
      <c r="A16" s="15">
        <v>12</v>
      </c>
      <c r="B16" s="16" t="s">
        <v>99</v>
      </c>
      <c r="C16" s="17">
        <v>106114309.0089266</v>
      </c>
      <c r="D16" s="14">
        <f t="shared" si="0"/>
        <v>0.14343524958324905</v>
      </c>
    </row>
    <row r="17" spans="1:4" ht="15.6" thickTop="1" thickBot="1" x14ac:dyDescent="0.35">
      <c r="A17" s="15">
        <v>13</v>
      </c>
      <c r="B17" s="16" t="s">
        <v>100</v>
      </c>
      <c r="C17" s="17">
        <v>14855612.262058849</v>
      </c>
      <c r="D17" s="14">
        <f t="shared" si="0"/>
        <v>2.0080406426065841E-2</v>
      </c>
    </row>
    <row r="18" spans="1:4" ht="15.6" thickTop="1" thickBot="1" x14ac:dyDescent="0.35">
      <c r="A18" s="15">
        <v>14</v>
      </c>
      <c r="B18" s="16" t="s">
        <v>101</v>
      </c>
      <c r="C18" s="17">
        <v>45057148.54927139</v>
      </c>
      <c r="D18" s="14">
        <f t="shared" si="0"/>
        <v>6.0903976174698594E-2</v>
      </c>
    </row>
    <row r="19" spans="1:4" ht="15.6" thickTop="1" thickBot="1" x14ac:dyDescent="0.35">
      <c r="A19" s="15">
        <v>15</v>
      </c>
      <c r="B19" s="16" t="s">
        <v>102</v>
      </c>
      <c r="C19" s="17">
        <v>5838139.9407192878</v>
      </c>
      <c r="D19" s="14">
        <f t="shared" si="0"/>
        <v>7.8914433625399388E-3</v>
      </c>
    </row>
    <row r="20" spans="1:4" ht="15.6" thickTop="1" thickBot="1" x14ac:dyDescent="0.35">
      <c r="A20" s="15">
        <v>16</v>
      </c>
      <c r="B20" s="16" t="s">
        <v>103</v>
      </c>
      <c r="C20" s="17">
        <v>21634009.673487622</v>
      </c>
      <c r="D20" s="14">
        <f t="shared" si="0"/>
        <v>2.9242800579722783E-2</v>
      </c>
    </row>
    <row r="21" spans="1:4" ht="15.6" thickTop="1" thickBot="1" x14ac:dyDescent="0.35">
      <c r="A21" s="15">
        <v>17</v>
      </c>
      <c r="B21" s="16" t="s">
        <v>104</v>
      </c>
      <c r="C21" s="17">
        <v>205940952.05320233</v>
      </c>
      <c r="D21" s="14">
        <f t="shared" si="0"/>
        <v>0.27837142919790481</v>
      </c>
    </row>
    <row r="22" spans="1:4" ht="15.6" thickTop="1" thickBot="1" x14ac:dyDescent="0.35">
      <c r="A22" s="15">
        <v>18</v>
      </c>
      <c r="B22" s="16" t="s">
        <v>105</v>
      </c>
      <c r="C22" s="17">
        <v>52768386.155791983</v>
      </c>
      <c r="D22" s="14">
        <f t="shared" si="0"/>
        <v>7.1327295150407824E-2</v>
      </c>
    </row>
    <row r="23" spans="1:4" ht="15.6" thickTop="1" thickBot="1" x14ac:dyDescent="0.35">
      <c r="A23" s="31"/>
      <c r="B23" s="18" t="s">
        <v>106</v>
      </c>
      <c r="C23" s="19">
        <f>SUM(C5:C22)</f>
        <v>739806353.85821545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22F83A-5454-4345-9DF6-AF1D7226E8B9}">
  <dimension ref="A1:D23"/>
  <sheetViews>
    <sheetView workbookViewId="0">
      <selection activeCell="A2" sqref="A2:D2"/>
    </sheetView>
  </sheetViews>
  <sheetFormatPr defaultColWidth="8.88671875" defaultRowHeight="14.4" x14ac:dyDescent="0.3"/>
  <cols>
    <col min="1" max="1" width="8.109375" style="1" customWidth="1"/>
    <col min="2" max="2" width="42.6640625" style="1" customWidth="1"/>
    <col min="3" max="3" width="18.33203125" style="1" customWidth="1"/>
    <col min="4" max="4" width="17.33203125" style="1" customWidth="1"/>
    <col min="5" max="16384" width="8.88671875" style="1"/>
  </cols>
  <sheetData>
    <row r="1" spans="1:4" x14ac:dyDescent="0.3">
      <c r="A1" s="47" t="s">
        <v>2</v>
      </c>
      <c r="B1" s="48"/>
      <c r="C1" s="48"/>
      <c r="D1" s="49"/>
    </row>
    <row r="2" spans="1:4" x14ac:dyDescent="0.3">
      <c r="A2" s="50" t="s">
        <v>188</v>
      </c>
      <c r="B2" s="56"/>
      <c r="C2" s="56"/>
      <c r="D2" s="52"/>
    </row>
    <row r="3" spans="1:4" ht="15" thickBot="1" x14ac:dyDescent="0.35">
      <c r="A3" s="53" t="s">
        <v>173</v>
      </c>
      <c r="B3" s="54"/>
      <c r="C3" s="54"/>
      <c r="D3" s="55"/>
    </row>
    <row r="4" spans="1:4" ht="15" thickBot="1" x14ac:dyDescent="0.35">
      <c r="A4" s="36" t="s">
        <v>3</v>
      </c>
      <c r="B4" s="36" t="s">
        <v>85</v>
      </c>
      <c r="C4" s="36" t="s">
        <v>86</v>
      </c>
      <c r="D4" s="37" t="s">
        <v>87</v>
      </c>
    </row>
    <row r="5" spans="1:4" ht="15" thickBot="1" x14ac:dyDescent="0.35">
      <c r="A5" s="11">
        <v>1</v>
      </c>
      <c r="B5" s="12" t="s">
        <v>88</v>
      </c>
      <c r="C5" s="13">
        <v>3655.6181687434632</v>
      </c>
      <c r="D5" s="14">
        <f>C5/C$23</f>
        <v>2.8493118301063089E-4</v>
      </c>
    </row>
    <row r="6" spans="1:4" ht="15.6" thickTop="1" thickBot="1" x14ac:dyDescent="0.35">
      <c r="A6" s="15">
        <v>2</v>
      </c>
      <c r="B6" s="16" t="s">
        <v>89</v>
      </c>
      <c r="C6" s="17">
        <v>267730.85758343455</v>
      </c>
      <c r="D6" s="14">
        <f t="shared" ref="D6:D23" si="0">C6/C$23</f>
        <v>2.0867844085018312E-2</v>
      </c>
    </row>
    <row r="7" spans="1:4" ht="15.6" thickTop="1" thickBot="1" x14ac:dyDescent="0.35">
      <c r="A7" s="15">
        <v>3</v>
      </c>
      <c r="B7" s="16" t="s">
        <v>90</v>
      </c>
      <c r="C7" s="17">
        <v>591738.64186410315</v>
      </c>
      <c r="D7" s="14">
        <f t="shared" si="0"/>
        <v>4.6122101236135686E-2</v>
      </c>
    </row>
    <row r="8" spans="1:4" ht="15.6" thickTop="1" thickBot="1" x14ac:dyDescent="0.35">
      <c r="A8" s="15">
        <v>4</v>
      </c>
      <c r="B8" s="16" t="s">
        <v>91</v>
      </c>
      <c r="C8" s="17">
        <v>49867.401169719953</v>
      </c>
      <c r="D8" s="14">
        <f t="shared" si="0"/>
        <v>3.8868330753039164E-3</v>
      </c>
    </row>
    <row r="9" spans="1:4" ht="15.6" thickTop="1" thickBot="1" x14ac:dyDescent="0.35">
      <c r="A9" s="15">
        <v>5</v>
      </c>
      <c r="B9" s="16" t="s">
        <v>92</v>
      </c>
      <c r="C9" s="17">
        <v>101608.98101246326</v>
      </c>
      <c r="D9" s="14">
        <f t="shared" si="0"/>
        <v>7.9197459439089464E-3</v>
      </c>
    </row>
    <row r="10" spans="1:4" ht="15.6" thickTop="1" thickBot="1" x14ac:dyDescent="0.35">
      <c r="A10" s="15">
        <v>6</v>
      </c>
      <c r="B10" s="16" t="s">
        <v>93</v>
      </c>
      <c r="C10" s="17">
        <v>158904.90126342929</v>
      </c>
      <c r="D10" s="14">
        <f t="shared" si="0"/>
        <v>1.2385582796996369E-2</v>
      </c>
    </row>
    <row r="11" spans="1:4" ht="15.6" thickTop="1" thickBot="1" x14ac:dyDescent="0.35">
      <c r="A11" s="15">
        <v>7</v>
      </c>
      <c r="B11" s="16" t="s">
        <v>94</v>
      </c>
      <c r="C11" s="17">
        <v>43845.499387206553</v>
      </c>
      <c r="D11" s="14">
        <f t="shared" si="0"/>
        <v>3.417465783737153E-3</v>
      </c>
    </row>
    <row r="12" spans="1:4" ht="15.6" thickTop="1" thickBot="1" x14ac:dyDescent="0.35">
      <c r="A12" s="15">
        <v>8</v>
      </c>
      <c r="B12" s="16" t="s">
        <v>95</v>
      </c>
      <c r="C12" s="17">
        <v>3243.1311535518262</v>
      </c>
      <c r="D12" s="14">
        <f t="shared" si="0"/>
        <v>2.5278055682653039E-4</v>
      </c>
    </row>
    <row r="13" spans="1:4" ht="15.6" thickTop="1" thickBot="1" x14ac:dyDescent="0.35">
      <c r="A13" s="15">
        <v>9</v>
      </c>
      <c r="B13" s="16" t="s">
        <v>96</v>
      </c>
      <c r="C13" s="17">
        <v>18574.023991514518</v>
      </c>
      <c r="D13" s="14">
        <f t="shared" si="0"/>
        <v>1.4477219405519008E-3</v>
      </c>
    </row>
    <row r="14" spans="1:4" ht="15.6" thickTop="1" thickBot="1" x14ac:dyDescent="0.35">
      <c r="A14" s="15">
        <v>10</v>
      </c>
      <c r="B14" s="16" t="s">
        <v>97</v>
      </c>
      <c r="C14" s="17">
        <v>1134020.7530608829</v>
      </c>
      <c r="D14" s="14">
        <f t="shared" si="0"/>
        <v>8.8389394026703955E-2</v>
      </c>
    </row>
    <row r="15" spans="1:4" ht="15.6" thickTop="1" thickBot="1" x14ac:dyDescent="0.35">
      <c r="A15" s="15">
        <v>11</v>
      </c>
      <c r="B15" s="16" t="s">
        <v>98</v>
      </c>
      <c r="C15" s="17">
        <v>11624.749311734829</v>
      </c>
      <c r="D15" s="14">
        <f t="shared" si="0"/>
        <v>9.0607208430992542E-4</v>
      </c>
    </row>
    <row r="16" spans="1:4" ht="15.6" thickTop="1" thickBot="1" x14ac:dyDescent="0.35">
      <c r="A16" s="15">
        <v>12</v>
      </c>
      <c r="B16" s="16" t="s">
        <v>99</v>
      </c>
      <c r="C16" s="17">
        <v>1555.4075738749304</v>
      </c>
      <c r="D16" s="14">
        <f t="shared" si="0"/>
        <v>1.2123370101320341E-4</v>
      </c>
    </row>
    <row r="17" spans="1:4" ht="15.6" thickTop="1" thickBot="1" x14ac:dyDescent="0.35">
      <c r="A17" s="15">
        <v>13</v>
      </c>
      <c r="B17" s="16" t="s">
        <v>100</v>
      </c>
      <c r="C17" s="17">
        <v>589267.37465058942</v>
      </c>
      <c r="D17" s="14">
        <f t="shared" si="0"/>
        <v>4.5929482352494486E-2</v>
      </c>
    </row>
    <row r="18" spans="1:4" ht="15.6" thickTop="1" thickBot="1" x14ac:dyDescent="0.35">
      <c r="A18" s="15">
        <v>14</v>
      </c>
      <c r="B18" s="16" t="s">
        <v>101</v>
      </c>
      <c r="C18" s="17">
        <v>5685787.3964779237</v>
      </c>
      <c r="D18" s="14">
        <f t="shared" si="0"/>
        <v>0.44316940513025421</v>
      </c>
    </row>
    <row r="19" spans="1:4" ht="15.6" thickTop="1" thickBot="1" x14ac:dyDescent="0.35">
      <c r="A19" s="15">
        <v>15</v>
      </c>
      <c r="B19" s="16" t="s">
        <v>102</v>
      </c>
      <c r="C19" s="17">
        <v>17777.264924307077</v>
      </c>
      <c r="D19" s="14">
        <f t="shared" si="0"/>
        <v>1.3856198573707417E-3</v>
      </c>
    </row>
    <row r="20" spans="1:4" ht="15.6" thickTop="1" thickBot="1" x14ac:dyDescent="0.35">
      <c r="A20" s="15">
        <v>16</v>
      </c>
      <c r="B20" s="16" t="s">
        <v>103</v>
      </c>
      <c r="C20" s="17">
        <v>2096964.3274795734</v>
      </c>
      <c r="D20" s="14">
        <f t="shared" si="0"/>
        <v>0.16344445699185833</v>
      </c>
    </row>
    <row r="21" spans="1:4" ht="15.6" thickTop="1" thickBot="1" x14ac:dyDescent="0.35">
      <c r="A21" s="15">
        <v>17</v>
      </c>
      <c r="B21" s="16" t="s">
        <v>104</v>
      </c>
      <c r="C21" s="17">
        <v>761914.74964497832</v>
      </c>
      <c r="D21" s="14">
        <f t="shared" si="0"/>
        <v>5.9386199802211097E-2</v>
      </c>
    </row>
    <row r="22" spans="1:4" ht="15.6" thickTop="1" thickBot="1" x14ac:dyDescent="0.35">
      <c r="A22" s="15">
        <v>18</v>
      </c>
      <c r="B22" s="16" t="s">
        <v>105</v>
      </c>
      <c r="C22" s="17">
        <v>1291747.2683150526</v>
      </c>
      <c r="D22" s="14">
        <f t="shared" si="0"/>
        <v>0.10068312945229475</v>
      </c>
    </row>
    <row r="23" spans="1:4" ht="15.6" thickTop="1" thickBot="1" x14ac:dyDescent="0.35">
      <c r="A23" s="32"/>
      <c r="B23" s="33" t="s">
        <v>106</v>
      </c>
      <c r="C23" s="34">
        <f>SUM(C5:C22)</f>
        <v>12829828.347033082</v>
      </c>
      <c r="D23" s="35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C93FB4-4F79-49DD-812F-28AECB92CBD6}">
  <dimension ref="A1:D23"/>
  <sheetViews>
    <sheetView workbookViewId="0">
      <selection activeCell="A2" sqref="A2:D2"/>
    </sheetView>
  </sheetViews>
  <sheetFormatPr defaultColWidth="8.88671875" defaultRowHeight="14.4" x14ac:dyDescent="0.3"/>
  <cols>
    <col min="1" max="1" width="8.109375" style="1" customWidth="1"/>
    <col min="2" max="2" width="42.6640625" style="1" customWidth="1"/>
    <col min="3" max="3" width="18.33203125" style="1" customWidth="1"/>
    <col min="4" max="4" width="17.33203125" style="1" customWidth="1"/>
    <col min="5" max="16384" width="8.88671875" style="1"/>
  </cols>
  <sheetData>
    <row r="1" spans="1:4" x14ac:dyDescent="0.3">
      <c r="A1" s="47" t="s">
        <v>2</v>
      </c>
      <c r="B1" s="48"/>
      <c r="C1" s="48"/>
      <c r="D1" s="49"/>
    </row>
    <row r="2" spans="1:4" x14ac:dyDescent="0.3">
      <c r="A2" s="50" t="s">
        <v>188</v>
      </c>
      <c r="B2" s="51"/>
      <c r="C2" s="51"/>
      <c r="D2" s="52"/>
    </row>
    <row r="3" spans="1:4" ht="15" thickBot="1" x14ac:dyDescent="0.35">
      <c r="A3" s="53" t="s">
        <v>174</v>
      </c>
      <c r="B3" s="54"/>
      <c r="C3" s="54"/>
      <c r="D3" s="55"/>
    </row>
    <row r="4" spans="1:4" ht="15" thickBot="1" x14ac:dyDescent="0.35">
      <c r="A4" s="5" t="s">
        <v>3</v>
      </c>
      <c r="B4" s="5" t="s">
        <v>85</v>
      </c>
      <c r="C4" s="5" t="s">
        <v>86</v>
      </c>
      <c r="D4" s="6" t="s">
        <v>87</v>
      </c>
    </row>
    <row r="5" spans="1:4" ht="15" thickBot="1" x14ac:dyDescent="0.35">
      <c r="A5" s="11">
        <v>1</v>
      </c>
      <c r="B5" s="12" t="s">
        <v>88</v>
      </c>
      <c r="C5" s="13">
        <v>292624.30789694947</v>
      </c>
      <c r="D5" s="14">
        <f>C5/C$23</f>
        <v>1.1073823137814206E-2</v>
      </c>
    </row>
    <row r="6" spans="1:4" ht="15.6" thickTop="1" thickBot="1" x14ac:dyDescent="0.35">
      <c r="A6" s="15">
        <v>2</v>
      </c>
      <c r="B6" s="16" t="s">
        <v>89</v>
      </c>
      <c r="C6" s="17">
        <v>892948.39593258232</v>
      </c>
      <c r="D6" s="14">
        <f t="shared" ref="D6:D23" si="0">C6/C$23</f>
        <v>3.379197264512486E-2</v>
      </c>
    </row>
    <row r="7" spans="1:4" ht="15.6" thickTop="1" thickBot="1" x14ac:dyDescent="0.35">
      <c r="A7" s="15">
        <v>3</v>
      </c>
      <c r="B7" s="16" t="s">
        <v>90</v>
      </c>
      <c r="C7" s="17">
        <v>522025.62152544473</v>
      </c>
      <c r="D7" s="14">
        <f t="shared" si="0"/>
        <v>1.9755089547161216E-2</v>
      </c>
    </row>
    <row r="8" spans="1:4" ht="15.6" thickTop="1" thickBot="1" x14ac:dyDescent="0.35">
      <c r="A8" s="15">
        <v>4</v>
      </c>
      <c r="B8" s="16" t="s">
        <v>91</v>
      </c>
      <c r="C8" s="17">
        <v>62803.483018372754</v>
      </c>
      <c r="D8" s="14">
        <f t="shared" si="0"/>
        <v>2.3766811048010956E-3</v>
      </c>
    </row>
    <row r="9" spans="1:4" ht="15.6" thickTop="1" thickBot="1" x14ac:dyDescent="0.35">
      <c r="A9" s="15">
        <v>5</v>
      </c>
      <c r="B9" s="16" t="s">
        <v>92</v>
      </c>
      <c r="C9" s="17">
        <v>245700.01990333109</v>
      </c>
      <c r="D9" s="14">
        <f t="shared" si="0"/>
        <v>9.2980606598310651E-3</v>
      </c>
    </row>
    <row r="10" spans="1:4" ht="15.6" thickTop="1" thickBot="1" x14ac:dyDescent="0.35">
      <c r="A10" s="15">
        <v>6</v>
      </c>
      <c r="B10" s="16" t="s">
        <v>93</v>
      </c>
      <c r="C10" s="17">
        <v>466522.47236228397</v>
      </c>
      <c r="D10" s="14">
        <f t="shared" si="0"/>
        <v>1.7654676010630917E-2</v>
      </c>
    </row>
    <row r="11" spans="1:4" ht="15.6" thickTop="1" thickBot="1" x14ac:dyDescent="0.35">
      <c r="A11" s="15">
        <v>7</v>
      </c>
      <c r="B11" s="16" t="s">
        <v>94</v>
      </c>
      <c r="C11" s="17">
        <v>128439.50485012541</v>
      </c>
      <c r="D11" s="14">
        <f t="shared" si="0"/>
        <v>4.8605543771831879E-3</v>
      </c>
    </row>
    <row r="12" spans="1:4" ht="15.6" thickTop="1" thickBot="1" x14ac:dyDescent="0.35">
      <c r="A12" s="15">
        <v>8</v>
      </c>
      <c r="B12" s="16" t="s">
        <v>95</v>
      </c>
      <c r="C12" s="17">
        <v>43191.228471099632</v>
      </c>
      <c r="D12" s="14">
        <f t="shared" si="0"/>
        <v>1.6344917776356367E-3</v>
      </c>
    </row>
    <row r="13" spans="1:4" ht="15.6" thickTop="1" thickBot="1" x14ac:dyDescent="0.35">
      <c r="A13" s="15">
        <v>9</v>
      </c>
      <c r="B13" s="16" t="s">
        <v>96</v>
      </c>
      <c r="C13" s="17">
        <v>227200.84374813188</v>
      </c>
      <c r="D13" s="14">
        <f t="shared" si="0"/>
        <v>8.5979937159390077E-3</v>
      </c>
    </row>
    <row r="14" spans="1:4" ht="15.6" thickTop="1" thickBot="1" x14ac:dyDescent="0.35">
      <c r="A14" s="15">
        <v>10</v>
      </c>
      <c r="B14" s="16" t="s">
        <v>97</v>
      </c>
      <c r="C14" s="17">
        <v>1653924.2055174634</v>
      </c>
      <c r="D14" s="14">
        <f t="shared" si="0"/>
        <v>6.2589688009446448E-2</v>
      </c>
    </row>
    <row r="15" spans="1:4" ht="15.6" thickTop="1" thickBot="1" x14ac:dyDescent="0.35">
      <c r="A15" s="15">
        <v>11</v>
      </c>
      <c r="B15" s="16" t="s">
        <v>98</v>
      </c>
      <c r="C15" s="17">
        <v>234948.55502209882</v>
      </c>
      <c r="D15" s="14">
        <f t="shared" si="0"/>
        <v>8.8911914512446247E-3</v>
      </c>
    </row>
    <row r="16" spans="1:4" ht="15.6" thickTop="1" thickBot="1" x14ac:dyDescent="0.35">
      <c r="A16" s="15">
        <v>12</v>
      </c>
      <c r="B16" s="16" t="s">
        <v>99</v>
      </c>
      <c r="C16" s="17">
        <v>6044836.9074205216</v>
      </c>
      <c r="D16" s="14">
        <f t="shared" si="0"/>
        <v>0.22875561941791941</v>
      </c>
    </row>
    <row r="17" spans="1:4" ht="15.6" thickTop="1" thickBot="1" x14ac:dyDescent="0.35">
      <c r="A17" s="15">
        <v>13</v>
      </c>
      <c r="B17" s="16" t="s">
        <v>100</v>
      </c>
      <c r="C17" s="17">
        <v>1002594.2316881253</v>
      </c>
      <c r="D17" s="14">
        <f t="shared" si="0"/>
        <v>3.7941315540392123E-2</v>
      </c>
    </row>
    <row r="18" spans="1:4" ht="15.6" thickTop="1" thickBot="1" x14ac:dyDescent="0.35">
      <c r="A18" s="15">
        <v>14</v>
      </c>
      <c r="B18" s="16" t="s">
        <v>101</v>
      </c>
      <c r="C18" s="17">
        <v>6631079.7114372905</v>
      </c>
      <c r="D18" s="14">
        <f t="shared" si="0"/>
        <v>0.25094088889930571</v>
      </c>
    </row>
    <row r="19" spans="1:4" ht="15.6" thickTop="1" thickBot="1" x14ac:dyDescent="0.35">
      <c r="A19" s="15">
        <v>15</v>
      </c>
      <c r="B19" s="16" t="s">
        <v>102</v>
      </c>
      <c r="C19" s="17">
        <v>84383.462755272179</v>
      </c>
      <c r="D19" s="14">
        <f t="shared" si="0"/>
        <v>3.1933353350716552E-3</v>
      </c>
    </row>
    <row r="20" spans="1:4" ht="15.6" thickTop="1" thickBot="1" x14ac:dyDescent="0.35">
      <c r="A20" s="15">
        <v>16</v>
      </c>
      <c r="B20" s="16" t="s">
        <v>103</v>
      </c>
      <c r="C20" s="17">
        <v>2393076.6413246538</v>
      </c>
      <c r="D20" s="14">
        <f t="shared" si="0"/>
        <v>9.056153834833186E-2</v>
      </c>
    </row>
    <row r="21" spans="1:4" ht="15.6" thickTop="1" thickBot="1" x14ac:dyDescent="0.35">
      <c r="A21" s="15">
        <v>17</v>
      </c>
      <c r="B21" s="16" t="s">
        <v>104</v>
      </c>
      <c r="C21" s="17">
        <v>3965520.6944469046</v>
      </c>
      <c r="D21" s="14">
        <f t="shared" si="0"/>
        <v>0.15006776140795436</v>
      </c>
    </row>
    <row r="22" spans="1:4" ht="15.6" thickTop="1" thickBot="1" x14ac:dyDescent="0.35">
      <c r="A22" s="15">
        <v>18</v>
      </c>
      <c r="B22" s="16" t="s">
        <v>105</v>
      </c>
      <c r="C22" s="17">
        <v>1533047.1008638402</v>
      </c>
      <c r="D22" s="14">
        <f t="shared" si="0"/>
        <v>5.8015318614212635E-2</v>
      </c>
    </row>
    <row r="23" spans="1:4" ht="15.6" thickTop="1" thickBot="1" x14ac:dyDescent="0.35">
      <c r="A23" s="31"/>
      <c r="B23" s="18" t="s">
        <v>106</v>
      </c>
      <c r="C23" s="19">
        <f>SUM(C5:C22)</f>
        <v>26424867.388184492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58A630-D90B-4E36-9C3C-985579CFFF42}">
  <dimension ref="A1:D23"/>
  <sheetViews>
    <sheetView workbookViewId="0">
      <selection activeCell="A2" sqref="A2:D2"/>
    </sheetView>
  </sheetViews>
  <sheetFormatPr defaultColWidth="8.88671875" defaultRowHeight="14.4" x14ac:dyDescent="0.3"/>
  <cols>
    <col min="1" max="1" width="8.109375" style="1" customWidth="1"/>
    <col min="2" max="2" width="42.6640625" style="1" customWidth="1"/>
    <col min="3" max="3" width="18.33203125" style="1" customWidth="1"/>
    <col min="4" max="4" width="17.33203125" style="1" customWidth="1"/>
    <col min="5" max="16384" width="8.88671875" style="1"/>
  </cols>
  <sheetData>
    <row r="1" spans="1:4" x14ac:dyDescent="0.3">
      <c r="A1" s="47" t="s">
        <v>2</v>
      </c>
      <c r="B1" s="48"/>
      <c r="C1" s="48"/>
      <c r="D1" s="49"/>
    </row>
    <row r="2" spans="1:4" x14ac:dyDescent="0.3">
      <c r="A2" s="50" t="s">
        <v>188</v>
      </c>
      <c r="B2" s="51"/>
      <c r="C2" s="51"/>
      <c r="D2" s="52"/>
    </row>
    <row r="3" spans="1:4" ht="15" thickBot="1" x14ac:dyDescent="0.35">
      <c r="A3" s="53" t="s">
        <v>175</v>
      </c>
      <c r="B3" s="54"/>
      <c r="C3" s="54"/>
      <c r="D3" s="55"/>
    </row>
    <row r="4" spans="1:4" ht="15" thickBot="1" x14ac:dyDescent="0.35">
      <c r="A4" s="5" t="s">
        <v>3</v>
      </c>
      <c r="B4" s="5" t="s">
        <v>85</v>
      </c>
      <c r="C4" s="5" t="s">
        <v>86</v>
      </c>
      <c r="D4" s="6" t="s">
        <v>87</v>
      </c>
    </row>
    <row r="5" spans="1:4" ht="15" thickBot="1" x14ac:dyDescent="0.35">
      <c r="A5" s="11">
        <v>1</v>
      </c>
      <c r="B5" s="12" t="s">
        <v>88</v>
      </c>
      <c r="C5" s="13">
        <v>79089.414560236939</v>
      </c>
      <c r="D5" s="14">
        <f>C5/C$23</f>
        <v>2.3270457170907763E-3</v>
      </c>
    </row>
    <row r="6" spans="1:4" ht="15.6" thickTop="1" thickBot="1" x14ac:dyDescent="0.35">
      <c r="A6" s="15">
        <v>2</v>
      </c>
      <c r="B6" s="16" t="s">
        <v>89</v>
      </c>
      <c r="C6" s="17">
        <v>1105739.224529817</v>
      </c>
      <c r="D6" s="14">
        <f t="shared" ref="D6:D23" si="0">C6/C$23</f>
        <v>3.2534135458818322E-2</v>
      </c>
    </row>
    <row r="7" spans="1:4" ht="15.6" thickTop="1" thickBot="1" x14ac:dyDescent="0.35">
      <c r="A7" s="15">
        <v>3</v>
      </c>
      <c r="B7" s="16" t="s">
        <v>90</v>
      </c>
      <c r="C7" s="17">
        <v>286902.45558584132</v>
      </c>
      <c r="D7" s="14">
        <f t="shared" si="0"/>
        <v>8.4415232329905186E-3</v>
      </c>
    </row>
    <row r="8" spans="1:4" ht="15.6" thickTop="1" thickBot="1" x14ac:dyDescent="0.35">
      <c r="A8" s="15">
        <v>4</v>
      </c>
      <c r="B8" s="16" t="s">
        <v>91</v>
      </c>
      <c r="C8" s="17">
        <v>189537.01160364191</v>
      </c>
      <c r="D8" s="14">
        <f t="shared" si="0"/>
        <v>5.5767423938448014E-3</v>
      </c>
    </row>
    <row r="9" spans="1:4" ht="15.6" thickTop="1" thickBot="1" x14ac:dyDescent="0.35">
      <c r="A9" s="15">
        <v>5</v>
      </c>
      <c r="B9" s="16" t="s">
        <v>92</v>
      </c>
      <c r="C9" s="17">
        <v>56402.727151787149</v>
      </c>
      <c r="D9" s="14">
        <f t="shared" si="0"/>
        <v>1.6595359237466672E-3</v>
      </c>
    </row>
    <row r="10" spans="1:4" ht="15.6" thickTop="1" thickBot="1" x14ac:dyDescent="0.35">
      <c r="A10" s="15">
        <v>6</v>
      </c>
      <c r="B10" s="16" t="s">
        <v>93</v>
      </c>
      <c r="C10" s="17">
        <v>222161.01124121182</v>
      </c>
      <c r="D10" s="14">
        <f t="shared" si="0"/>
        <v>6.5366374575913785E-3</v>
      </c>
    </row>
    <row r="11" spans="1:4" ht="15.6" thickTop="1" thickBot="1" x14ac:dyDescent="0.35">
      <c r="A11" s="15">
        <v>7</v>
      </c>
      <c r="B11" s="16" t="s">
        <v>94</v>
      </c>
      <c r="C11" s="17">
        <v>412776.44321311201</v>
      </c>
      <c r="D11" s="14">
        <f t="shared" si="0"/>
        <v>1.2145110184921802E-2</v>
      </c>
    </row>
    <row r="12" spans="1:4" ht="15.6" thickTop="1" thickBot="1" x14ac:dyDescent="0.35">
      <c r="A12" s="15">
        <v>8</v>
      </c>
      <c r="B12" s="16" t="s">
        <v>95</v>
      </c>
      <c r="C12" s="17">
        <v>0</v>
      </c>
      <c r="D12" s="14">
        <f t="shared" si="0"/>
        <v>0</v>
      </c>
    </row>
    <row r="13" spans="1:4" ht="15.6" thickTop="1" thickBot="1" x14ac:dyDescent="0.35">
      <c r="A13" s="15">
        <v>9</v>
      </c>
      <c r="B13" s="16" t="s">
        <v>96</v>
      </c>
      <c r="C13" s="17">
        <v>114725.92979024183</v>
      </c>
      <c r="D13" s="14">
        <f t="shared" si="0"/>
        <v>3.3755779460765242E-3</v>
      </c>
    </row>
    <row r="14" spans="1:4" ht="15.6" thickTop="1" thickBot="1" x14ac:dyDescent="0.35">
      <c r="A14" s="15">
        <v>10</v>
      </c>
      <c r="B14" s="16" t="s">
        <v>97</v>
      </c>
      <c r="C14" s="17">
        <v>685963.36100188806</v>
      </c>
      <c r="D14" s="14">
        <f t="shared" si="0"/>
        <v>2.0183081518258938E-2</v>
      </c>
    </row>
    <row r="15" spans="1:4" ht="15.6" thickTop="1" thickBot="1" x14ac:dyDescent="0.35">
      <c r="A15" s="15">
        <v>11</v>
      </c>
      <c r="B15" s="16" t="s">
        <v>98</v>
      </c>
      <c r="C15" s="17">
        <v>0</v>
      </c>
      <c r="D15" s="14">
        <f t="shared" si="0"/>
        <v>0</v>
      </c>
    </row>
    <row r="16" spans="1:4" ht="15.6" thickTop="1" thickBot="1" x14ac:dyDescent="0.35">
      <c r="A16" s="15">
        <v>12</v>
      </c>
      <c r="B16" s="16" t="s">
        <v>99</v>
      </c>
      <c r="C16" s="17">
        <v>1349345.0255910265</v>
      </c>
      <c r="D16" s="14">
        <f t="shared" si="0"/>
        <v>3.9701742390415982E-2</v>
      </c>
    </row>
    <row r="17" spans="1:4" ht="15.6" thickTop="1" thickBot="1" x14ac:dyDescent="0.35">
      <c r="A17" s="15">
        <v>13</v>
      </c>
      <c r="B17" s="16" t="s">
        <v>100</v>
      </c>
      <c r="C17" s="17">
        <v>188712.60007641834</v>
      </c>
      <c r="D17" s="14">
        <f t="shared" si="0"/>
        <v>5.5524857556560753E-3</v>
      </c>
    </row>
    <row r="18" spans="1:4" ht="15.6" thickTop="1" thickBot="1" x14ac:dyDescent="0.35">
      <c r="A18" s="15">
        <v>14</v>
      </c>
      <c r="B18" s="16" t="s">
        <v>101</v>
      </c>
      <c r="C18" s="17">
        <v>1486271.7123656657</v>
      </c>
      <c r="D18" s="14">
        <f t="shared" si="0"/>
        <v>4.3730532612041309E-2</v>
      </c>
    </row>
    <row r="19" spans="1:4" ht="15.6" thickTop="1" thickBot="1" x14ac:dyDescent="0.35">
      <c r="A19" s="15">
        <v>15</v>
      </c>
      <c r="B19" s="16" t="s">
        <v>102</v>
      </c>
      <c r="C19" s="17">
        <v>51746.396717809694</v>
      </c>
      <c r="D19" s="14">
        <f t="shared" si="0"/>
        <v>1.5225328386436155E-3</v>
      </c>
    </row>
    <row r="20" spans="1:4" ht="15.6" thickTop="1" thickBot="1" x14ac:dyDescent="0.35">
      <c r="A20" s="15">
        <v>16</v>
      </c>
      <c r="B20" s="16" t="s">
        <v>103</v>
      </c>
      <c r="C20" s="17">
        <v>1281078.4919159834</v>
      </c>
      <c r="D20" s="14">
        <f t="shared" si="0"/>
        <v>3.7693138006473427E-2</v>
      </c>
    </row>
    <row r="21" spans="1:4" ht="15.6" thickTop="1" thickBot="1" x14ac:dyDescent="0.35">
      <c r="A21" s="15">
        <v>17</v>
      </c>
      <c r="B21" s="16" t="s">
        <v>104</v>
      </c>
      <c r="C21" s="17">
        <v>24580070.011660669</v>
      </c>
      <c r="D21" s="14">
        <f t="shared" si="0"/>
        <v>0.7232187387461555</v>
      </c>
    </row>
    <row r="22" spans="1:4" ht="15.6" thickTop="1" thickBot="1" x14ac:dyDescent="0.35">
      <c r="A22" s="15">
        <v>18</v>
      </c>
      <c r="B22" s="16" t="s">
        <v>105</v>
      </c>
      <c r="C22" s="17">
        <v>1896526.2153439503</v>
      </c>
      <c r="D22" s="14">
        <f t="shared" si="0"/>
        <v>5.5801439817274291E-2</v>
      </c>
    </row>
    <row r="23" spans="1:4" ht="15.6" thickTop="1" thickBot="1" x14ac:dyDescent="0.35">
      <c r="A23" s="31"/>
      <c r="B23" s="18" t="s">
        <v>106</v>
      </c>
      <c r="C23" s="19">
        <f>SUM(C5:C22)</f>
        <v>33987048.032349303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DEE897-E076-4B25-A73F-CCE79925F958}">
  <dimension ref="A1:D23"/>
  <sheetViews>
    <sheetView workbookViewId="0">
      <selection activeCell="A2" sqref="A2:D2"/>
    </sheetView>
  </sheetViews>
  <sheetFormatPr defaultColWidth="8.88671875" defaultRowHeight="14.4" x14ac:dyDescent="0.3"/>
  <cols>
    <col min="1" max="1" width="8.109375" style="1" customWidth="1"/>
    <col min="2" max="2" width="42.6640625" style="1" customWidth="1"/>
    <col min="3" max="3" width="18.33203125" style="1" customWidth="1"/>
    <col min="4" max="4" width="17.33203125" style="1" customWidth="1"/>
    <col min="5" max="16384" width="8.88671875" style="1"/>
  </cols>
  <sheetData>
    <row r="1" spans="1:4" x14ac:dyDescent="0.3">
      <c r="A1" s="47" t="s">
        <v>2</v>
      </c>
      <c r="B1" s="48"/>
      <c r="C1" s="48"/>
      <c r="D1" s="49"/>
    </row>
    <row r="2" spans="1:4" x14ac:dyDescent="0.3">
      <c r="A2" s="50" t="s">
        <v>188</v>
      </c>
      <c r="B2" s="56"/>
      <c r="C2" s="56"/>
      <c r="D2" s="52"/>
    </row>
    <row r="3" spans="1:4" ht="15" thickBot="1" x14ac:dyDescent="0.35">
      <c r="A3" s="53" t="s">
        <v>111</v>
      </c>
      <c r="B3" s="54"/>
      <c r="C3" s="54"/>
      <c r="D3" s="55"/>
    </row>
    <row r="4" spans="1:4" ht="15" thickBot="1" x14ac:dyDescent="0.35">
      <c r="A4" s="5" t="s">
        <v>3</v>
      </c>
      <c r="B4" s="5" t="s">
        <v>85</v>
      </c>
      <c r="C4" s="5" t="s">
        <v>86</v>
      </c>
      <c r="D4" s="6" t="s">
        <v>87</v>
      </c>
    </row>
    <row r="5" spans="1:4" ht="15" thickBot="1" x14ac:dyDescent="0.35">
      <c r="A5" s="11">
        <v>1</v>
      </c>
      <c r="B5" s="12" t="s">
        <v>88</v>
      </c>
      <c r="C5" s="13">
        <v>83553.924858418948</v>
      </c>
      <c r="D5" s="14">
        <f>C5/C$23</f>
        <v>8.1062447975181872E-3</v>
      </c>
    </row>
    <row r="6" spans="1:4" ht="15.6" thickTop="1" thickBot="1" x14ac:dyDescent="0.35">
      <c r="A6" s="15">
        <v>2</v>
      </c>
      <c r="B6" s="16" t="s">
        <v>89</v>
      </c>
      <c r="C6" s="17">
        <v>693607.80137540924</v>
      </c>
      <c r="D6" s="14">
        <f t="shared" ref="D6:D23" si="0">C6/C$23</f>
        <v>6.7292525646698048E-2</v>
      </c>
    </row>
    <row r="7" spans="1:4" ht="15.6" thickTop="1" thickBot="1" x14ac:dyDescent="0.35">
      <c r="A7" s="15">
        <v>3</v>
      </c>
      <c r="B7" s="16" t="s">
        <v>90</v>
      </c>
      <c r="C7" s="17">
        <v>179054.72922071072</v>
      </c>
      <c r="D7" s="14">
        <f t="shared" si="0"/>
        <v>1.7371553397113264E-2</v>
      </c>
    </row>
    <row r="8" spans="1:4" ht="15.6" thickTop="1" thickBot="1" x14ac:dyDescent="0.35">
      <c r="A8" s="15">
        <v>4</v>
      </c>
      <c r="B8" s="16" t="s">
        <v>91</v>
      </c>
      <c r="C8" s="17">
        <v>47139.572474842178</v>
      </c>
      <c r="D8" s="14">
        <f t="shared" si="0"/>
        <v>4.5733927494001833E-3</v>
      </c>
    </row>
    <row r="9" spans="1:4" ht="15.6" thickTop="1" thickBot="1" x14ac:dyDescent="0.35">
      <c r="A9" s="15">
        <v>5</v>
      </c>
      <c r="B9" s="16" t="s">
        <v>92</v>
      </c>
      <c r="C9" s="17">
        <v>14628.046134044451</v>
      </c>
      <c r="D9" s="14">
        <f t="shared" si="0"/>
        <v>1.419185550803073E-3</v>
      </c>
    </row>
    <row r="10" spans="1:4" ht="15.6" thickTop="1" thickBot="1" x14ac:dyDescent="0.35">
      <c r="A10" s="15">
        <v>6</v>
      </c>
      <c r="B10" s="16" t="s">
        <v>93</v>
      </c>
      <c r="C10" s="17">
        <v>216573.78869053139</v>
      </c>
      <c r="D10" s="14">
        <f t="shared" si="0"/>
        <v>2.10115820510678E-2</v>
      </c>
    </row>
    <row r="11" spans="1:4" ht="15.6" thickTop="1" thickBot="1" x14ac:dyDescent="0.35">
      <c r="A11" s="15">
        <v>7</v>
      </c>
      <c r="B11" s="16" t="s">
        <v>94</v>
      </c>
      <c r="C11" s="17">
        <v>2673.1611226009668</v>
      </c>
      <c r="D11" s="14">
        <f t="shared" si="0"/>
        <v>2.593450694234928E-4</v>
      </c>
    </row>
    <row r="12" spans="1:4" ht="15.6" thickTop="1" thickBot="1" x14ac:dyDescent="0.35">
      <c r="A12" s="15">
        <v>8</v>
      </c>
      <c r="B12" s="16" t="s">
        <v>95</v>
      </c>
      <c r="C12" s="17">
        <v>11225.09674024072</v>
      </c>
      <c r="D12" s="14">
        <f t="shared" si="0"/>
        <v>1.0890377945309191E-3</v>
      </c>
    </row>
    <row r="13" spans="1:4" ht="15.6" thickTop="1" thickBot="1" x14ac:dyDescent="0.35">
      <c r="A13" s="15">
        <v>9</v>
      </c>
      <c r="B13" s="16" t="s">
        <v>96</v>
      </c>
      <c r="C13" s="17">
        <v>1028.7407822910807</v>
      </c>
      <c r="D13" s="14">
        <f t="shared" si="0"/>
        <v>9.9806497762643359E-5</v>
      </c>
    </row>
    <row r="14" spans="1:4" ht="15.6" thickTop="1" thickBot="1" x14ac:dyDescent="0.35">
      <c r="A14" s="15">
        <v>10</v>
      </c>
      <c r="B14" s="16" t="s">
        <v>97</v>
      </c>
      <c r="C14" s="17">
        <v>1187336.3808789253</v>
      </c>
      <c r="D14" s="14">
        <f t="shared" si="0"/>
        <v>0.11519314474709628</v>
      </c>
    </row>
    <row r="15" spans="1:4" ht="15.6" thickTop="1" thickBot="1" x14ac:dyDescent="0.35">
      <c r="A15" s="15">
        <v>11</v>
      </c>
      <c r="B15" s="16" t="s">
        <v>98</v>
      </c>
      <c r="C15" s="17">
        <v>0</v>
      </c>
      <c r="D15" s="14">
        <f t="shared" si="0"/>
        <v>0</v>
      </c>
    </row>
    <row r="16" spans="1:4" ht="15.6" thickTop="1" thickBot="1" x14ac:dyDescent="0.35">
      <c r="A16" s="15">
        <v>12</v>
      </c>
      <c r="B16" s="16" t="s">
        <v>99</v>
      </c>
      <c r="C16" s="17">
        <v>854698.53612420347</v>
      </c>
      <c r="D16" s="14">
        <f t="shared" si="0"/>
        <v>8.2921246053292069E-2</v>
      </c>
    </row>
    <row r="17" spans="1:4" ht="15.6" thickTop="1" thickBot="1" x14ac:dyDescent="0.35">
      <c r="A17" s="15">
        <v>13</v>
      </c>
      <c r="B17" s="16" t="s">
        <v>100</v>
      </c>
      <c r="C17" s="17">
        <v>406343.00575626281</v>
      </c>
      <c r="D17" s="14">
        <f t="shared" si="0"/>
        <v>3.9422634927097751E-2</v>
      </c>
    </row>
    <row r="18" spans="1:4" ht="15.6" thickTop="1" thickBot="1" x14ac:dyDescent="0.35">
      <c r="A18" s="15">
        <v>14</v>
      </c>
      <c r="B18" s="16" t="s">
        <v>101</v>
      </c>
      <c r="C18" s="17">
        <v>3485124.7058431967</v>
      </c>
      <c r="D18" s="14">
        <f t="shared" si="0"/>
        <v>0.33812025064429868</v>
      </c>
    </row>
    <row r="19" spans="1:4" ht="15.6" thickTop="1" thickBot="1" x14ac:dyDescent="0.35">
      <c r="A19" s="15">
        <v>15</v>
      </c>
      <c r="B19" s="16" t="s">
        <v>102</v>
      </c>
      <c r="C19" s="17">
        <v>95445.424508843556</v>
      </c>
      <c r="D19" s="14">
        <f t="shared" si="0"/>
        <v>9.2599357502685768E-3</v>
      </c>
    </row>
    <row r="20" spans="1:4" ht="15.6" thickTop="1" thickBot="1" x14ac:dyDescent="0.35">
      <c r="A20" s="15">
        <v>16</v>
      </c>
      <c r="B20" s="16" t="s">
        <v>103</v>
      </c>
      <c r="C20" s="17">
        <v>1155423.3345289135</v>
      </c>
      <c r="D20" s="14">
        <f t="shared" si="0"/>
        <v>0.1120970009527013</v>
      </c>
    </row>
    <row r="21" spans="1:4" ht="15.6" thickTop="1" thickBot="1" x14ac:dyDescent="0.35">
      <c r="A21" s="15">
        <v>17</v>
      </c>
      <c r="B21" s="16" t="s">
        <v>104</v>
      </c>
      <c r="C21" s="17">
        <v>715963.99794632965</v>
      </c>
      <c r="D21" s="14">
        <f t="shared" si="0"/>
        <v>6.9461481832208197E-2</v>
      </c>
    </row>
    <row r="22" spans="1:4" ht="15.6" thickTop="1" thickBot="1" x14ac:dyDescent="0.35">
      <c r="A22" s="15">
        <v>18</v>
      </c>
      <c r="B22" s="16" t="s">
        <v>105</v>
      </c>
      <c r="C22" s="17">
        <v>1157532.5341688178</v>
      </c>
      <c r="D22" s="14">
        <f t="shared" si="0"/>
        <v>0.11230163153871953</v>
      </c>
    </row>
    <row r="23" spans="1:4" ht="15.6" thickTop="1" thickBot="1" x14ac:dyDescent="0.35">
      <c r="A23" s="31"/>
      <c r="B23" s="18" t="s">
        <v>106</v>
      </c>
      <c r="C23" s="19">
        <f>SUM(C5:C22)</f>
        <v>10307352.781154582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163A30-842D-4F66-B10F-DB0CCBAD2CC9}">
  <dimension ref="A1:D23"/>
  <sheetViews>
    <sheetView workbookViewId="0">
      <selection activeCell="A2" sqref="A2:D2"/>
    </sheetView>
  </sheetViews>
  <sheetFormatPr defaultColWidth="8.88671875" defaultRowHeight="14.4" x14ac:dyDescent="0.3"/>
  <cols>
    <col min="1" max="1" width="8.109375" style="1" customWidth="1"/>
    <col min="2" max="2" width="42.6640625" style="1" customWidth="1"/>
    <col min="3" max="3" width="18.33203125" style="1" customWidth="1"/>
    <col min="4" max="4" width="17.33203125" style="1" customWidth="1"/>
    <col min="5" max="16384" width="8.88671875" style="1"/>
  </cols>
  <sheetData>
    <row r="1" spans="1:4" x14ac:dyDescent="0.3">
      <c r="A1" s="47" t="s">
        <v>2</v>
      </c>
      <c r="B1" s="48"/>
      <c r="C1" s="48"/>
      <c r="D1" s="49"/>
    </row>
    <row r="2" spans="1:4" x14ac:dyDescent="0.3">
      <c r="A2" s="50" t="s">
        <v>188</v>
      </c>
      <c r="B2" s="51"/>
      <c r="C2" s="51"/>
      <c r="D2" s="52"/>
    </row>
    <row r="3" spans="1:4" ht="15" thickBot="1" x14ac:dyDescent="0.35">
      <c r="A3" s="53" t="s">
        <v>176</v>
      </c>
      <c r="B3" s="54"/>
      <c r="C3" s="54"/>
      <c r="D3" s="55"/>
    </row>
    <row r="4" spans="1:4" ht="15" thickBot="1" x14ac:dyDescent="0.35">
      <c r="A4" s="5" t="s">
        <v>3</v>
      </c>
      <c r="B4" s="5" t="s">
        <v>85</v>
      </c>
      <c r="C4" s="5" t="s">
        <v>86</v>
      </c>
      <c r="D4" s="6" t="s">
        <v>87</v>
      </c>
    </row>
    <row r="5" spans="1:4" ht="15" thickBot="1" x14ac:dyDescent="0.35">
      <c r="A5" s="11">
        <v>1</v>
      </c>
      <c r="B5" s="12" t="s">
        <v>88</v>
      </c>
      <c r="C5" s="13">
        <v>0</v>
      </c>
      <c r="D5" s="14">
        <f>C5/C$23</f>
        <v>0</v>
      </c>
    </row>
    <row r="6" spans="1:4" ht="15.6" thickTop="1" thickBot="1" x14ac:dyDescent="0.35">
      <c r="A6" s="15">
        <v>2</v>
      </c>
      <c r="B6" s="16" t="s">
        <v>89</v>
      </c>
      <c r="C6" s="17">
        <v>120997.99497061953</v>
      </c>
      <c r="D6" s="14">
        <f t="shared" ref="D6:D23" si="0">C6/C$23</f>
        <v>7.1530871349505861E-3</v>
      </c>
    </row>
    <row r="7" spans="1:4" ht="15.6" thickTop="1" thickBot="1" x14ac:dyDescent="0.35">
      <c r="A7" s="15">
        <v>3</v>
      </c>
      <c r="B7" s="16" t="s">
        <v>90</v>
      </c>
      <c r="C7" s="17">
        <v>303657.5363120244</v>
      </c>
      <c r="D7" s="14">
        <f t="shared" si="0"/>
        <v>1.795144470742473E-2</v>
      </c>
    </row>
    <row r="8" spans="1:4" ht="15.6" thickTop="1" thickBot="1" x14ac:dyDescent="0.35">
      <c r="A8" s="15">
        <v>4</v>
      </c>
      <c r="B8" s="16" t="s">
        <v>91</v>
      </c>
      <c r="C8" s="17">
        <v>26831.789093111354</v>
      </c>
      <c r="D8" s="14">
        <f t="shared" si="0"/>
        <v>1.5862256677579355E-3</v>
      </c>
    </row>
    <row r="9" spans="1:4" ht="15.6" thickTop="1" thickBot="1" x14ac:dyDescent="0.35">
      <c r="A9" s="15">
        <v>5</v>
      </c>
      <c r="B9" s="16" t="s">
        <v>92</v>
      </c>
      <c r="C9" s="17">
        <v>25889.582809356874</v>
      </c>
      <c r="D9" s="14">
        <f t="shared" si="0"/>
        <v>1.5305248799190106E-3</v>
      </c>
    </row>
    <row r="10" spans="1:4" ht="15.6" thickTop="1" thickBot="1" x14ac:dyDescent="0.35">
      <c r="A10" s="15">
        <v>6</v>
      </c>
      <c r="B10" s="16" t="s">
        <v>93</v>
      </c>
      <c r="C10" s="17">
        <v>98271.510445809545</v>
      </c>
      <c r="D10" s="14">
        <f t="shared" si="0"/>
        <v>5.8095564085402394E-3</v>
      </c>
    </row>
    <row r="11" spans="1:4" ht="15.6" thickTop="1" thickBot="1" x14ac:dyDescent="0.35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4" ht="15.6" thickTop="1" thickBot="1" x14ac:dyDescent="0.35">
      <c r="A12" s="15">
        <v>8</v>
      </c>
      <c r="B12" s="16" t="s">
        <v>95</v>
      </c>
      <c r="C12" s="17">
        <v>39452.663202245029</v>
      </c>
      <c r="D12" s="14">
        <f t="shared" si="0"/>
        <v>2.332338958674832E-3</v>
      </c>
    </row>
    <row r="13" spans="1:4" ht="15.6" thickTop="1" thickBot="1" x14ac:dyDescent="0.35">
      <c r="A13" s="15">
        <v>9</v>
      </c>
      <c r="B13" s="16" t="s">
        <v>96</v>
      </c>
      <c r="C13" s="17">
        <v>0</v>
      </c>
      <c r="D13" s="14">
        <f t="shared" si="0"/>
        <v>0</v>
      </c>
    </row>
    <row r="14" spans="1:4" ht="15.6" thickTop="1" thickBot="1" x14ac:dyDescent="0.35">
      <c r="A14" s="15">
        <v>10</v>
      </c>
      <c r="B14" s="16" t="s">
        <v>97</v>
      </c>
      <c r="C14" s="17">
        <v>1894813.3864841252</v>
      </c>
      <c r="D14" s="14">
        <f t="shared" si="0"/>
        <v>0.11201644507648945</v>
      </c>
    </row>
    <row r="15" spans="1:4" ht="15.6" thickTop="1" thickBot="1" x14ac:dyDescent="0.35">
      <c r="A15" s="15">
        <v>11</v>
      </c>
      <c r="B15" s="16" t="s">
        <v>98</v>
      </c>
      <c r="C15" s="17">
        <v>430875.78680333844</v>
      </c>
      <c r="D15" s="14">
        <f t="shared" si="0"/>
        <v>2.5472257189824168E-2</v>
      </c>
    </row>
    <row r="16" spans="1:4" ht="15.6" thickTop="1" thickBot="1" x14ac:dyDescent="0.35">
      <c r="A16" s="15">
        <v>12</v>
      </c>
      <c r="B16" s="16" t="s">
        <v>99</v>
      </c>
      <c r="C16" s="17">
        <v>159880.02400304648</v>
      </c>
      <c r="D16" s="14">
        <f t="shared" si="0"/>
        <v>9.4516916838950742E-3</v>
      </c>
    </row>
    <row r="17" spans="1:4" ht="15.6" thickTop="1" thickBot="1" x14ac:dyDescent="0.35">
      <c r="A17" s="15">
        <v>13</v>
      </c>
      <c r="B17" s="16" t="s">
        <v>100</v>
      </c>
      <c r="C17" s="17">
        <v>874912.0429690337</v>
      </c>
      <c r="D17" s="14">
        <f t="shared" si="0"/>
        <v>5.1722527140179157E-2</v>
      </c>
    </row>
    <row r="18" spans="1:4" ht="15.6" thickTop="1" thickBot="1" x14ac:dyDescent="0.35">
      <c r="A18" s="15">
        <v>14</v>
      </c>
      <c r="B18" s="16" t="s">
        <v>101</v>
      </c>
      <c r="C18" s="17">
        <v>5604818.8222739296</v>
      </c>
      <c r="D18" s="14">
        <f t="shared" si="0"/>
        <v>0.33134232861521001</v>
      </c>
    </row>
    <row r="19" spans="1:4" ht="15.6" thickTop="1" thickBot="1" x14ac:dyDescent="0.35">
      <c r="A19" s="15">
        <v>15</v>
      </c>
      <c r="B19" s="16" t="s">
        <v>102</v>
      </c>
      <c r="C19" s="17">
        <v>50615.636294496981</v>
      </c>
      <c r="D19" s="14">
        <f t="shared" si="0"/>
        <v>2.992264928798353E-3</v>
      </c>
    </row>
    <row r="20" spans="1:4" ht="15.6" thickTop="1" thickBot="1" x14ac:dyDescent="0.35">
      <c r="A20" s="15">
        <v>16</v>
      </c>
      <c r="B20" s="16" t="s">
        <v>103</v>
      </c>
      <c r="C20" s="17">
        <v>2158479.6537389811</v>
      </c>
      <c r="D20" s="14">
        <f t="shared" si="0"/>
        <v>0.12760370984628264</v>
      </c>
    </row>
    <row r="21" spans="1:4" ht="15.6" thickTop="1" thickBot="1" x14ac:dyDescent="0.35">
      <c r="A21" s="15">
        <v>17</v>
      </c>
      <c r="B21" s="16" t="s">
        <v>104</v>
      </c>
      <c r="C21" s="17">
        <v>3050374.517351836</v>
      </c>
      <c r="D21" s="14">
        <f t="shared" si="0"/>
        <v>0.18033021722507639</v>
      </c>
    </row>
    <row r="22" spans="1:4" ht="15.6" thickTop="1" thickBot="1" x14ac:dyDescent="0.35">
      <c r="A22" s="15">
        <v>18</v>
      </c>
      <c r="B22" s="16" t="s">
        <v>105</v>
      </c>
      <c r="C22" s="17">
        <v>2075621.9988621331</v>
      </c>
      <c r="D22" s="14">
        <f t="shared" si="0"/>
        <v>0.12270538053697738</v>
      </c>
    </row>
    <row r="23" spans="1:4" ht="15.6" thickTop="1" thickBot="1" x14ac:dyDescent="0.35">
      <c r="A23" s="31"/>
      <c r="B23" s="18" t="s">
        <v>106</v>
      </c>
      <c r="C23" s="19">
        <f>SUM(C5:C22)</f>
        <v>16915492.945614088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94B12D-E10A-4F6B-8B2F-E4072B4FD5C0}">
  <dimension ref="A1:D23"/>
  <sheetViews>
    <sheetView workbookViewId="0">
      <selection activeCell="A2" sqref="A2:D2"/>
    </sheetView>
  </sheetViews>
  <sheetFormatPr defaultColWidth="8.88671875" defaultRowHeight="14.4" x14ac:dyDescent="0.3"/>
  <cols>
    <col min="1" max="1" width="8.109375" style="1" customWidth="1"/>
    <col min="2" max="2" width="42.6640625" style="1" customWidth="1"/>
    <col min="3" max="3" width="18.33203125" style="1" customWidth="1"/>
    <col min="4" max="4" width="17.33203125" style="1" customWidth="1"/>
    <col min="5" max="16384" width="8.88671875" style="1"/>
  </cols>
  <sheetData>
    <row r="1" spans="1:4" x14ac:dyDescent="0.3">
      <c r="A1" s="47" t="s">
        <v>2</v>
      </c>
      <c r="B1" s="48"/>
      <c r="C1" s="48"/>
      <c r="D1" s="49"/>
    </row>
    <row r="2" spans="1:4" x14ac:dyDescent="0.3">
      <c r="A2" s="50" t="s">
        <v>188</v>
      </c>
      <c r="B2" s="51"/>
      <c r="C2" s="51"/>
      <c r="D2" s="52"/>
    </row>
    <row r="3" spans="1:4" ht="15" thickBot="1" x14ac:dyDescent="0.35">
      <c r="A3" s="53" t="s">
        <v>177</v>
      </c>
      <c r="B3" s="54"/>
      <c r="C3" s="54"/>
      <c r="D3" s="55"/>
    </row>
    <row r="4" spans="1:4" ht="15" thickBot="1" x14ac:dyDescent="0.35">
      <c r="A4" s="5" t="s">
        <v>3</v>
      </c>
      <c r="B4" s="5" t="s">
        <v>85</v>
      </c>
      <c r="C4" s="5" t="s">
        <v>86</v>
      </c>
      <c r="D4" s="6" t="s">
        <v>87</v>
      </c>
    </row>
    <row r="5" spans="1:4" ht="15" thickBot="1" x14ac:dyDescent="0.35">
      <c r="A5" s="11">
        <v>1</v>
      </c>
      <c r="B5" s="12" t="s">
        <v>88</v>
      </c>
      <c r="C5" s="13">
        <v>1522872.299729516</v>
      </c>
      <c r="D5" s="14">
        <f>C5/C$23</f>
        <v>1.6058246785523495E-2</v>
      </c>
    </row>
    <row r="6" spans="1:4" ht="15.6" thickTop="1" thickBot="1" x14ac:dyDescent="0.35">
      <c r="A6" s="15">
        <v>2</v>
      </c>
      <c r="B6" s="16" t="s">
        <v>89</v>
      </c>
      <c r="C6" s="17">
        <v>2620815.1181913409</v>
      </c>
      <c r="D6" s="14">
        <f t="shared" ref="D6:D23" si="0">C6/C$23</f>
        <v>2.7635735415650089E-2</v>
      </c>
    </row>
    <row r="7" spans="1:4" ht="15.6" thickTop="1" thickBot="1" x14ac:dyDescent="0.35">
      <c r="A7" s="15">
        <v>3</v>
      </c>
      <c r="B7" s="16" t="s">
        <v>90</v>
      </c>
      <c r="C7" s="17">
        <v>1384023.5406376247</v>
      </c>
      <c r="D7" s="14">
        <f t="shared" si="0"/>
        <v>1.4594126885412822E-2</v>
      </c>
    </row>
    <row r="8" spans="1:4" ht="15.6" thickTop="1" thickBot="1" x14ac:dyDescent="0.35">
      <c r="A8" s="15">
        <v>4</v>
      </c>
      <c r="B8" s="16" t="s">
        <v>91</v>
      </c>
      <c r="C8" s="17">
        <v>27308.718200575226</v>
      </c>
      <c r="D8" s="14">
        <f t="shared" si="0"/>
        <v>2.8796251421674905E-4</v>
      </c>
    </row>
    <row r="9" spans="1:4" ht="15.6" thickTop="1" thickBot="1" x14ac:dyDescent="0.35">
      <c r="A9" s="15">
        <v>5</v>
      </c>
      <c r="B9" s="16" t="s">
        <v>92</v>
      </c>
      <c r="C9" s="17">
        <v>45513.784568460207</v>
      </c>
      <c r="D9" s="14">
        <f t="shared" si="0"/>
        <v>4.7992965981014845E-4</v>
      </c>
    </row>
    <row r="10" spans="1:4" ht="15.6" thickTop="1" thickBot="1" x14ac:dyDescent="0.35">
      <c r="A10" s="15">
        <v>6</v>
      </c>
      <c r="B10" s="16" t="s">
        <v>93</v>
      </c>
      <c r="C10" s="17">
        <v>144943.83350046873</v>
      </c>
      <c r="D10" s="14">
        <f t="shared" si="0"/>
        <v>1.528390692248956E-3</v>
      </c>
    </row>
    <row r="11" spans="1:4" ht="15.6" thickTop="1" thickBot="1" x14ac:dyDescent="0.35">
      <c r="A11" s="15">
        <v>7</v>
      </c>
      <c r="B11" s="16" t="s">
        <v>94</v>
      </c>
      <c r="C11" s="17">
        <v>987.57387240996979</v>
      </c>
      <c r="D11" s="14">
        <f t="shared" si="0"/>
        <v>1.0413680099711001E-5</v>
      </c>
    </row>
    <row r="12" spans="1:4" ht="15.6" thickTop="1" thickBot="1" x14ac:dyDescent="0.35">
      <c r="A12" s="15">
        <v>8</v>
      </c>
      <c r="B12" s="16" t="s">
        <v>95</v>
      </c>
      <c r="C12" s="17">
        <v>0</v>
      </c>
      <c r="D12" s="14">
        <f t="shared" si="0"/>
        <v>0</v>
      </c>
    </row>
    <row r="13" spans="1:4" ht="15.6" thickTop="1" thickBot="1" x14ac:dyDescent="0.35">
      <c r="A13" s="15">
        <v>9</v>
      </c>
      <c r="B13" s="16" t="s">
        <v>96</v>
      </c>
      <c r="C13" s="17">
        <v>334171.98167755891</v>
      </c>
      <c r="D13" s="14">
        <f t="shared" si="0"/>
        <v>3.5237466408304845E-3</v>
      </c>
    </row>
    <row r="14" spans="1:4" ht="15.6" thickTop="1" thickBot="1" x14ac:dyDescent="0.35">
      <c r="A14" s="15">
        <v>10</v>
      </c>
      <c r="B14" s="16" t="s">
        <v>97</v>
      </c>
      <c r="C14" s="17">
        <v>2684262.7945454586</v>
      </c>
      <c r="D14" s="14">
        <f t="shared" si="0"/>
        <v>2.8304772763721498E-2</v>
      </c>
    </row>
    <row r="15" spans="1:4" ht="15.6" thickTop="1" thickBot="1" x14ac:dyDescent="0.35">
      <c r="A15" s="15">
        <v>11</v>
      </c>
      <c r="B15" s="16" t="s">
        <v>98</v>
      </c>
      <c r="C15" s="17">
        <v>140892.82583913358</v>
      </c>
      <c r="D15" s="14">
        <f t="shared" si="0"/>
        <v>1.4856739912049353E-3</v>
      </c>
    </row>
    <row r="16" spans="1:4" ht="15.6" thickTop="1" thickBot="1" x14ac:dyDescent="0.35">
      <c r="A16" s="15">
        <v>12</v>
      </c>
      <c r="B16" s="16" t="s">
        <v>99</v>
      </c>
      <c r="C16" s="17">
        <v>33370344.16302437</v>
      </c>
      <c r="D16" s="14">
        <f t="shared" si="0"/>
        <v>0.35188060219026696</v>
      </c>
    </row>
    <row r="17" spans="1:4" ht="15.6" thickTop="1" thickBot="1" x14ac:dyDescent="0.35">
      <c r="A17" s="15">
        <v>13</v>
      </c>
      <c r="B17" s="16" t="s">
        <v>100</v>
      </c>
      <c r="C17" s="17">
        <v>3595548.7104207473</v>
      </c>
      <c r="D17" s="14">
        <f t="shared" si="0"/>
        <v>3.7914018484387857E-2</v>
      </c>
    </row>
    <row r="18" spans="1:4" ht="15.6" thickTop="1" thickBot="1" x14ac:dyDescent="0.35">
      <c r="A18" s="15">
        <v>14</v>
      </c>
      <c r="B18" s="16" t="s">
        <v>101</v>
      </c>
      <c r="C18" s="17">
        <v>10194082.991443912</v>
      </c>
      <c r="D18" s="14">
        <f t="shared" si="0"/>
        <v>0.10749364898014709</v>
      </c>
    </row>
    <row r="19" spans="1:4" ht="15.6" thickTop="1" thickBot="1" x14ac:dyDescent="0.35">
      <c r="A19" s="15">
        <v>15</v>
      </c>
      <c r="B19" s="16" t="s">
        <v>102</v>
      </c>
      <c r="C19" s="17">
        <v>77877.515090833069</v>
      </c>
      <c r="D19" s="14">
        <f t="shared" si="0"/>
        <v>8.2119581306590707E-4</v>
      </c>
    </row>
    <row r="20" spans="1:4" ht="15.6" thickTop="1" thickBot="1" x14ac:dyDescent="0.35">
      <c r="A20" s="15">
        <v>16</v>
      </c>
      <c r="B20" s="16" t="s">
        <v>103</v>
      </c>
      <c r="C20" s="17">
        <v>5960533.7516496405</v>
      </c>
      <c r="D20" s="14">
        <f t="shared" si="0"/>
        <v>6.2852099926193825E-2</v>
      </c>
    </row>
    <row r="21" spans="1:4" ht="15.6" thickTop="1" thickBot="1" x14ac:dyDescent="0.35">
      <c r="A21" s="15">
        <v>17</v>
      </c>
      <c r="B21" s="16" t="s">
        <v>104</v>
      </c>
      <c r="C21" s="17">
        <v>29408147.29517911</v>
      </c>
      <c r="D21" s="14">
        <f t="shared" si="0"/>
        <v>0.31010038520950745</v>
      </c>
    </row>
    <row r="22" spans="1:4" ht="15.6" thickTop="1" thickBot="1" x14ac:dyDescent="0.35">
      <c r="A22" s="15">
        <v>18</v>
      </c>
      <c r="B22" s="16" t="s">
        <v>105</v>
      </c>
      <c r="C22" s="17">
        <v>3321954.8312651934</v>
      </c>
      <c r="D22" s="14">
        <f t="shared" si="0"/>
        <v>3.5029050367711943E-2</v>
      </c>
    </row>
    <row r="23" spans="1:4" ht="15.6" thickTop="1" thickBot="1" x14ac:dyDescent="0.35">
      <c r="A23" s="31"/>
      <c r="B23" s="18" t="s">
        <v>106</v>
      </c>
      <c r="C23" s="19">
        <f>SUM(C5:C22)</f>
        <v>94834281.728836358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D8C750-AF67-4FA0-8F62-CE042009032B}">
  <dimension ref="A1:D23"/>
  <sheetViews>
    <sheetView workbookViewId="0">
      <selection activeCell="A2" sqref="A2:D2"/>
    </sheetView>
  </sheetViews>
  <sheetFormatPr defaultColWidth="8.88671875" defaultRowHeight="14.4" x14ac:dyDescent="0.3"/>
  <cols>
    <col min="1" max="1" width="8.109375" style="1" customWidth="1"/>
    <col min="2" max="2" width="42.6640625" style="1" customWidth="1"/>
    <col min="3" max="3" width="18.33203125" style="1" customWidth="1"/>
    <col min="4" max="4" width="17.33203125" style="1" customWidth="1"/>
    <col min="5" max="16384" width="8.88671875" style="1"/>
  </cols>
  <sheetData>
    <row r="1" spans="1:4" x14ac:dyDescent="0.3">
      <c r="A1" s="47" t="s">
        <v>2</v>
      </c>
      <c r="B1" s="48"/>
      <c r="C1" s="48"/>
      <c r="D1" s="49"/>
    </row>
    <row r="2" spans="1:4" x14ac:dyDescent="0.3">
      <c r="A2" s="50" t="s">
        <v>188</v>
      </c>
      <c r="B2" s="51"/>
      <c r="C2" s="51"/>
      <c r="D2" s="52"/>
    </row>
    <row r="3" spans="1:4" ht="15" thickBot="1" x14ac:dyDescent="0.35">
      <c r="A3" s="53" t="s">
        <v>178</v>
      </c>
      <c r="B3" s="54"/>
      <c r="C3" s="54"/>
      <c r="D3" s="55"/>
    </row>
    <row r="4" spans="1:4" ht="15" thickBot="1" x14ac:dyDescent="0.35">
      <c r="A4" s="5" t="s">
        <v>3</v>
      </c>
      <c r="B4" s="5" t="s">
        <v>85</v>
      </c>
      <c r="C4" s="5" t="s">
        <v>86</v>
      </c>
      <c r="D4" s="6" t="s">
        <v>87</v>
      </c>
    </row>
    <row r="5" spans="1:4" ht="15" thickBot="1" x14ac:dyDescent="0.35">
      <c r="A5" s="11">
        <v>1</v>
      </c>
      <c r="B5" s="12" t="s">
        <v>88</v>
      </c>
      <c r="C5" s="13">
        <v>979349.05013669317</v>
      </c>
      <c r="D5" s="14">
        <f>C5/C$23</f>
        <v>3.9323539800880436E-2</v>
      </c>
    </row>
    <row r="6" spans="1:4" ht="15.6" thickTop="1" thickBot="1" x14ac:dyDescent="0.35">
      <c r="A6" s="15">
        <v>2</v>
      </c>
      <c r="B6" s="16" t="s">
        <v>89</v>
      </c>
      <c r="C6" s="17">
        <v>720358.85783604451</v>
      </c>
      <c r="D6" s="14">
        <f t="shared" ref="D6:D23" si="0">C6/C$23</f>
        <v>2.8924376056809066E-2</v>
      </c>
    </row>
    <row r="7" spans="1:4" ht="15.6" thickTop="1" thickBot="1" x14ac:dyDescent="0.35">
      <c r="A7" s="15">
        <v>3</v>
      </c>
      <c r="B7" s="16" t="s">
        <v>90</v>
      </c>
      <c r="C7" s="17">
        <v>686687.73312245554</v>
      </c>
      <c r="D7" s="14">
        <f t="shared" si="0"/>
        <v>2.7572388414986757E-2</v>
      </c>
    </row>
    <row r="8" spans="1:4" ht="15.6" thickTop="1" thickBot="1" x14ac:dyDescent="0.35">
      <c r="A8" s="15">
        <v>4</v>
      </c>
      <c r="B8" s="16" t="s">
        <v>91</v>
      </c>
      <c r="C8" s="17">
        <v>87285.620519547665</v>
      </c>
      <c r="D8" s="14">
        <f t="shared" si="0"/>
        <v>3.5047561153665309E-3</v>
      </c>
    </row>
    <row r="9" spans="1:4" ht="15.6" thickTop="1" thickBot="1" x14ac:dyDescent="0.35">
      <c r="A9" s="15">
        <v>5</v>
      </c>
      <c r="B9" s="16" t="s">
        <v>92</v>
      </c>
      <c r="C9" s="17">
        <v>90718.351446383313</v>
      </c>
      <c r="D9" s="14">
        <f t="shared" si="0"/>
        <v>3.6425896397961443E-3</v>
      </c>
    </row>
    <row r="10" spans="1:4" ht="15.6" thickTop="1" thickBot="1" x14ac:dyDescent="0.35">
      <c r="A10" s="15">
        <v>6</v>
      </c>
      <c r="B10" s="16" t="s">
        <v>93</v>
      </c>
      <c r="C10" s="17">
        <v>492215.29428026808</v>
      </c>
      <c r="D10" s="14">
        <f t="shared" si="0"/>
        <v>1.9763788725307513E-2</v>
      </c>
    </row>
    <row r="11" spans="1:4" ht="15.6" thickTop="1" thickBot="1" x14ac:dyDescent="0.35">
      <c r="A11" s="15">
        <v>7</v>
      </c>
      <c r="B11" s="16" t="s">
        <v>94</v>
      </c>
      <c r="C11" s="17">
        <v>11549.475087821775</v>
      </c>
      <c r="D11" s="14">
        <f t="shared" si="0"/>
        <v>4.6374297624717778E-4</v>
      </c>
    </row>
    <row r="12" spans="1:4" ht="15.6" thickTop="1" thickBot="1" x14ac:dyDescent="0.35">
      <c r="A12" s="15">
        <v>8</v>
      </c>
      <c r="B12" s="16" t="s">
        <v>95</v>
      </c>
      <c r="C12" s="17">
        <v>740.57314558192536</v>
      </c>
      <c r="D12" s="14">
        <f t="shared" si="0"/>
        <v>2.9736034932273994E-5</v>
      </c>
    </row>
    <row r="13" spans="1:4" ht="15.6" thickTop="1" thickBot="1" x14ac:dyDescent="0.35">
      <c r="A13" s="15">
        <v>9</v>
      </c>
      <c r="B13" s="16" t="s">
        <v>96</v>
      </c>
      <c r="C13" s="17">
        <v>5378.4263401339522</v>
      </c>
      <c r="D13" s="14">
        <f t="shared" si="0"/>
        <v>2.1595851062789219E-4</v>
      </c>
    </row>
    <row r="14" spans="1:4" ht="15.6" thickTop="1" thickBot="1" x14ac:dyDescent="0.35">
      <c r="A14" s="15">
        <v>10</v>
      </c>
      <c r="B14" s="16" t="s">
        <v>97</v>
      </c>
      <c r="C14" s="17">
        <v>2124478.3518576678</v>
      </c>
      <c r="D14" s="14">
        <f t="shared" si="0"/>
        <v>8.5303609590189983E-2</v>
      </c>
    </row>
    <row r="15" spans="1:4" ht="15.6" thickTop="1" thickBot="1" x14ac:dyDescent="0.35">
      <c r="A15" s="15">
        <v>11</v>
      </c>
      <c r="B15" s="16" t="s">
        <v>98</v>
      </c>
      <c r="C15" s="17">
        <v>70947.713651216618</v>
      </c>
      <c r="D15" s="14">
        <f t="shared" si="0"/>
        <v>2.8487445218389512E-3</v>
      </c>
    </row>
    <row r="16" spans="1:4" ht="15.6" thickTop="1" thickBot="1" x14ac:dyDescent="0.35">
      <c r="A16" s="15">
        <v>12</v>
      </c>
      <c r="B16" s="16" t="s">
        <v>99</v>
      </c>
      <c r="C16" s="17">
        <v>284230.77749658521</v>
      </c>
      <c r="D16" s="14">
        <f t="shared" si="0"/>
        <v>1.1412642193263097E-2</v>
      </c>
    </row>
    <row r="17" spans="1:4" ht="15.6" thickTop="1" thickBot="1" x14ac:dyDescent="0.35">
      <c r="A17" s="15">
        <v>13</v>
      </c>
      <c r="B17" s="16" t="s">
        <v>100</v>
      </c>
      <c r="C17" s="17">
        <v>585567.81409886095</v>
      </c>
      <c r="D17" s="14">
        <f t="shared" si="0"/>
        <v>2.3512147421409318E-2</v>
      </c>
    </row>
    <row r="18" spans="1:4" ht="15.6" thickTop="1" thickBot="1" x14ac:dyDescent="0.35">
      <c r="A18" s="15">
        <v>14</v>
      </c>
      <c r="B18" s="16" t="s">
        <v>101</v>
      </c>
      <c r="C18" s="17">
        <v>11425250.458032642</v>
      </c>
      <c r="D18" s="14">
        <f t="shared" si="0"/>
        <v>0.45875501799768464</v>
      </c>
    </row>
    <row r="19" spans="1:4" ht="15.6" thickTop="1" thickBot="1" x14ac:dyDescent="0.35">
      <c r="A19" s="15">
        <v>15</v>
      </c>
      <c r="B19" s="16" t="s">
        <v>102</v>
      </c>
      <c r="C19" s="17">
        <v>107030.65434354423</v>
      </c>
      <c r="D19" s="14">
        <f t="shared" si="0"/>
        <v>4.2975731639349514E-3</v>
      </c>
    </row>
    <row r="20" spans="1:4" ht="15.6" thickTop="1" thickBot="1" x14ac:dyDescent="0.35">
      <c r="A20" s="15">
        <v>16</v>
      </c>
      <c r="B20" s="16" t="s">
        <v>103</v>
      </c>
      <c r="C20" s="17">
        <v>2327931.9725706615</v>
      </c>
      <c r="D20" s="14">
        <f t="shared" si="0"/>
        <v>9.3472828267253047E-2</v>
      </c>
    </row>
    <row r="21" spans="1:4" ht="15.6" thickTop="1" thickBot="1" x14ac:dyDescent="0.35">
      <c r="A21" s="15">
        <v>17</v>
      </c>
      <c r="B21" s="16" t="s">
        <v>104</v>
      </c>
      <c r="C21" s="17">
        <v>2797794.8901046701</v>
      </c>
      <c r="D21" s="14">
        <f t="shared" si="0"/>
        <v>0.11233910800278503</v>
      </c>
    </row>
    <row r="22" spans="1:4" ht="15.6" thickTop="1" thickBot="1" x14ac:dyDescent="0.35">
      <c r="A22" s="15">
        <v>18</v>
      </c>
      <c r="B22" s="16" t="s">
        <v>105</v>
      </c>
      <c r="C22" s="17">
        <v>2107389.6758988192</v>
      </c>
      <c r="D22" s="14">
        <f t="shared" si="0"/>
        <v>8.4617452566687137E-2</v>
      </c>
    </row>
    <row r="23" spans="1:4" ht="15.6" thickTop="1" thickBot="1" x14ac:dyDescent="0.35">
      <c r="A23" s="31"/>
      <c r="B23" s="18" t="s">
        <v>106</v>
      </c>
      <c r="C23" s="19">
        <f>SUM(C5:C22)</f>
        <v>24904905.689969599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507276-BC22-429D-AB7A-C709C3CD646D}">
  <dimension ref="A1:D23"/>
  <sheetViews>
    <sheetView workbookViewId="0">
      <selection activeCell="A2" sqref="A2:D2"/>
    </sheetView>
  </sheetViews>
  <sheetFormatPr defaultColWidth="8.88671875" defaultRowHeight="14.4" x14ac:dyDescent="0.3"/>
  <cols>
    <col min="1" max="1" width="8.109375" style="1" customWidth="1"/>
    <col min="2" max="2" width="42.6640625" style="1" customWidth="1"/>
    <col min="3" max="3" width="18.33203125" style="1" customWidth="1"/>
    <col min="4" max="4" width="17.33203125" style="1" customWidth="1"/>
    <col min="5" max="16384" width="8.88671875" style="1"/>
  </cols>
  <sheetData>
    <row r="1" spans="1:4" x14ac:dyDescent="0.3">
      <c r="A1" s="47" t="s">
        <v>2</v>
      </c>
      <c r="B1" s="48"/>
      <c r="C1" s="48"/>
      <c r="D1" s="49"/>
    </row>
    <row r="2" spans="1:4" x14ac:dyDescent="0.3">
      <c r="A2" s="50" t="s">
        <v>188</v>
      </c>
      <c r="B2" s="51"/>
      <c r="C2" s="51"/>
      <c r="D2" s="52"/>
    </row>
    <row r="3" spans="1:4" ht="15" thickBot="1" x14ac:dyDescent="0.35">
      <c r="A3" s="53" t="s">
        <v>179</v>
      </c>
      <c r="B3" s="54"/>
      <c r="C3" s="54"/>
      <c r="D3" s="55"/>
    </row>
    <row r="4" spans="1:4" ht="15" thickBot="1" x14ac:dyDescent="0.35">
      <c r="A4" s="5" t="s">
        <v>3</v>
      </c>
      <c r="B4" s="5" t="s">
        <v>85</v>
      </c>
      <c r="C4" s="5" t="s">
        <v>86</v>
      </c>
      <c r="D4" s="6" t="s">
        <v>87</v>
      </c>
    </row>
    <row r="5" spans="1:4" ht="15" thickBot="1" x14ac:dyDescent="0.35">
      <c r="A5" s="11">
        <v>1</v>
      </c>
      <c r="B5" s="12" t="s">
        <v>88</v>
      </c>
      <c r="C5" s="13">
        <v>106538.54325876302</v>
      </c>
      <c r="D5" s="14">
        <f>C5/C$23</f>
        <v>1.2971004268997289E-2</v>
      </c>
    </row>
    <row r="6" spans="1:4" ht="15.6" thickTop="1" thickBot="1" x14ac:dyDescent="0.35">
      <c r="A6" s="15">
        <v>2</v>
      </c>
      <c r="B6" s="16" t="s">
        <v>89</v>
      </c>
      <c r="C6" s="17">
        <v>44081.759454126797</v>
      </c>
      <c r="D6" s="14">
        <f t="shared" ref="D6:D23" si="0">C6/C$23</f>
        <v>5.3669279922067999E-3</v>
      </c>
    </row>
    <row r="7" spans="1:4" ht="15.6" thickTop="1" thickBot="1" x14ac:dyDescent="0.35">
      <c r="A7" s="15">
        <v>3</v>
      </c>
      <c r="B7" s="16" t="s">
        <v>90</v>
      </c>
      <c r="C7" s="17">
        <v>107676.28637004146</v>
      </c>
      <c r="D7" s="14">
        <f t="shared" si="0"/>
        <v>1.3109523816027055E-2</v>
      </c>
    </row>
    <row r="8" spans="1:4" ht="15.6" thickTop="1" thickBot="1" x14ac:dyDescent="0.35">
      <c r="A8" s="15">
        <v>4</v>
      </c>
      <c r="B8" s="16" t="s">
        <v>91</v>
      </c>
      <c r="C8" s="17">
        <v>0</v>
      </c>
      <c r="D8" s="14">
        <f t="shared" si="0"/>
        <v>0</v>
      </c>
    </row>
    <row r="9" spans="1:4" ht="15.6" thickTop="1" thickBot="1" x14ac:dyDescent="0.35">
      <c r="A9" s="15">
        <v>5</v>
      </c>
      <c r="B9" s="16" t="s">
        <v>92</v>
      </c>
      <c r="C9" s="17">
        <v>165226.01701305556</v>
      </c>
      <c r="D9" s="14">
        <f t="shared" si="0"/>
        <v>2.011616928927254E-2</v>
      </c>
    </row>
    <row r="10" spans="1:4" ht="15.6" thickTop="1" thickBot="1" x14ac:dyDescent="0.35">
      <c r="A10" s="15">
        <v>6</v>
      </c>
      <c r="B10" s="16" t="s">
        <v>93</v>
      </c>
      <c r="C10" s="17">
        <v>173696.74725671092</v>
      </c>
      <c r="D10" s="14">
        <f t="shared" si="0"/>
        <v>2.1147475657758489E-2</v>
      </c>
    </row>
    <row r="11" spans="1:4" ht="15.6" thickTop="1" thickBot="1" x14ac:dyDescent="0.35">
      <c r="A11" s="15">
        <v>7</v>
      </c>
      <c r="B11" s="16" t="s">
        <v>94</v>
      </c>
      <c r="C11" s="17">
        <v>25120.27419007054</v>
      </c>
      <c r="D11" s="14">
        <f t="shared" si="0"/>
        <v>3.0583784402457258E-3</v>
      </c>
    </row>
    <row r="12" spans="1:4" ht="15.6" thickTop="1" thickBot="1" x14ac:dyDescent="0.35">
      <c r="A12" s="15">
        <v>8</v>
      </c>
      <c r="B12" s="16" t="s">
        <v>95</v>
      </c>
      <c r="C12" s="17">
        <v>5461.6205538862587</v>
      </c>
      <c r="D12" s="14">
        <f t="shared" si="0"/>
        <v>6.6494905367757635E-4</v>
      </c>
    </row>
    <row r="13" spans="1:4" ht="15.6" thickTop="1" thickBot="1" x14ac:dyDescent="0.35">
      <c r="A13" s="15">
        <v>9</v>
      </c>
      <c r="B13" s="16" t="s">
        <v>96</v>
      </c>
      <c r="C13" s="17">
        <v>33233.824160072072</v>
      </c>
      <c r="D13" s="14">
        <f t="shared" si="0"/>
        <v>4.0461983228773238E-3</v>
      </c>
    </row>
    <row r="14" spans="1:4" ht="15.6" thickTop="1" thickBot="1" x14ac:dyDescent="0.35">
      <c r="A14" s="15">
        <v>10</v>
      </c>
      <c r="B14" s="16" t="s">
        <v>97</v>
      </c>
      <c r="C14" s="17">
        <v>895916.03974423371</v>
      </c>
      <c r="D14" s="14">
        <f t="shared" si="0"/>
        <v>0.10907724491746093</v>
      </c>
    </row>
    <row r="15" spans="1:4" ht="15.6" thickTop="1" thickBot="1" x14ac:dyDescent="0.35">
      <c r="A15" s="15">
        <v>11</v>
      </c>
      <c r="B15" s="16" t="s">
        <v>98</v>
      </c>
      <c r="C15" s="17">
        <v>37157.785338803478</v>
      </c>
      <c r="D15" s="14">
        <f t="shared" si="0"/>
        <v>4.5239382622820068E-3</v>
      </c>
    </row>
    <row r="16" spans="1:4" ht="15.6" thickTop="1" thickBot="1" x14ac:dyDescent="0.35">
      <c r="A16" s="15">
        <v>12</v>
      </c>
      <c r="B16" s="16" t="s">
        <v>99</v>
      </c>
      <c r="C16" s="17">
        <v>0</v>
      </c>
      <c r="D16" s="14">
        <f t="shared" si="0"/>
        <v>0</v>
      </c>
    </row>
    <row r="17" spans="1:4" ht="15.6" thickTop="1" thickBot="1" x14ac:dyDescent="0.35">
      <c r="A17" s="15">
        <v>13</v>
      </c>
      <c r="B17" s="16" t="s">
        <v>100</v>
      </c>
      <c r="C17" s="17">
        <v>457032.13568843761</v>
      </c>
      <c r="D17" s="14">
        <f t="shared" si="0"/>
        <v>5.5643390661774123E-2</v>
      </c>
    </row>
    <row r="18" spans="1:4" ht="15.6" thickTop="1" thickBot="1" x14ac:dyDescent="0.35">
      <c r="A18" s="15">
        <v>14</v>
      </c>
      <c r="B18" s="16" t="s">
        <v>101</v>
      </c>
      <c r="C18" s="17">
        <v>3499003.2916929768</v>
      </c>
      <c r="D18" s="14">
        <f t="shared" si="0"/>
        <v>0.42600156943719153</v>
      </c>
    </row>
    <row r="19" spans="1:4" ht="15.6" thickTop="1" thickBot="1" x14ac:dyDescent="0.35">
      <c r="A19" s="15">
        <v>15</v>
      </c>
      <c r="B19" s="16" t="s">
        <v>102</v>
      </c>
      <c r="C19" s="17">
        <v>23167.474849978305</v>
      </c>
      <c r="D19" s="14">
        <f t="shared" si="0"/>
        <v>2.8206262821811085E-3</v>
      </c>
    </row>
    <row r="20" spans="1:4" ht="15.6" thickTop="1" thickBot="1" x14ac:dyDescent="0.35">
      <c r="A20" s="15">
        <v>16</v>
      </c>
      <c r="B20" s="16" t="s">
        <v>103</v>
      </c>
      <c r="C20" s="17">
        <v>1142681.6790660948</v>
      </c>
      <c r="D20" s="14">
        <f t="shared" si="0"/>
        <v>0.13912081472028376</v>
      </c>
    </row>
    <row r="21" spans="1:4" ht="15.6" thickTop="1" thickBot="1" x14ac:dyDescent="0.35">
      <c r="A21" s="15">
        <v>17</v>
      </c>
      <c r="B21" s="16" t="s">
        <v>104</v>
      </c>
      <c r="C21" s="17">
        <v>886223.07575808244</v>
      </c>
      <c r="D21" s="14">
        <f t="shared" si="0"/>
        <v>0.1078971323178524</v>
      </c>
    </row>
    <row r="22" spans="1:4" ht="15.6" thickTop="1" thickBot="1" x14ac:dyDescent="0.35">
      <c r="A22" s="15">
        <v>18</v>
      </c>
      <c r="B22" s="16" t="s">
        <v>105</v>
      </c>
      <c r="C22" s="17">
        <v>611375.93615735637</v>
      </c>
      <c r="D22" s="14">
        <f t="shared" si="0"/>
        <v>7.4434656559911341E-2</v>
      </c>
    </row>
    <row r="23" spans="1:4" ht="15.6" thickTop="1" thickBot="1" x14ac:dyDescent="0.35">
      <c r="A23" s="31"/>
      <c r="B23" s="18" t="s">
        <v>106</v>
      </c>
      <c r="C23" s="19">
        <f>SUM(C5:C22)</f>
        <v>8213592.4905526899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9DA35E-D6CC-4254-9D78-5958D28F767B}">
  <dimension ref="A1:D23"/>
  <sheetViews>
    <sheetView workbookViewId="0">
      <selection activeCell="A2" sqref="A2:D2"/>
    </sheetView>
  </sheetViews>
  <sheetFormatPr defaultColWidth="8.88671875" defaultRowHeight="14.4" x14ac:dyDescent="0.3"/>
  <cols>
    <col min="1" max="1" width="8.109375" style="1" customWidth="1"/>
    <col min="2" max="2" width="42.6640625" style="1" customWidth="1"/>
    <col min="3" max="3" width="18.33203125" style="1" customWidth="1"/>
    <col min="4" max="4" width="17.33203125" style="1" customWidth="1"/>
    <col min="5" max="16384" width="8.88671875" style="1"/>
  </cols>
  <sheetData>
    <row r="1" spans="1:4" x14ac:dyDescent="0.3">
      <c r="A1" s="47" t="s">
        <v>2</v>
      </c>
      <c r="B1" s="48"/>
      <c r="C1" s="48"/>
      <c r="D1" s="49"/>
    </row>
    <row r="2" spans="1:4" x14ac:dyDescent="0.3">
      <c r="A2" s="50" t="s">
        <v>188</v>
      </c>
      <c r="B2" s="51"/>
      <c r="C2" s="51"/>
      <c r="D2" s="52"/>
    </row>
    <row r="3" spans="1:4" ht="15" thickBot="1" x14ac:dyDescent="0.35">
      <c r="A3" s="53" t="s">
        <v>180</v>
      </c>
      <c r="B3" s="54"/>
      <c r="C3" s="54"/>
      <c r="D3" s="55"/>
    </row>
    <row r="4" spans="1:4" ht="15" thickBot="1" x14ac:dyDescent="0.35">
      <c r="A4" s="5" t="s">
        <v>3</v>
      </c>
      <c r="B4" s="5" t="s">
        <v>85</v>
      </c>
      <c r="C4" s="5" t="s">
        <v>86</v>
      </c>
      <c r="D4" s="6" t="s">
        <v>87</v>
      </c>
    </row>
    <row r="5" spans="1:4" ht="15" thickBot="1" x14ac:dyDescent="0.35">
      <c r="A5" s="11">
        <v>1</v>
      </c>
      <c r="B5" s="12" t="s">
        <v>88</v>
      </c>
      <c r="C5" s="13">
        <v>723577.96484448854</v>
      </c>
      <c r="D5" s="14">
        <f>C5/C$23</f>
        <v>3.1460120911542447E-2</v>
      </c>
    </row>
    <row r="6" spans="1:4" ht="15.6" thickTop="1" thickBot="1" x14ac:dyDescent="0.35">
      <c r="A6" s="15">
        <v>2</v>
      </c>
      <c r="B6" s="16" t="s">
        <v>89</v>
      </c>
      <c r="C6" s="17">
        <v>726433.66339839913</v>
      </c>
      <c r="D6" s="14">
        <f t="shared" ref="D6:D23" si="0">C6/C$23</f>
        <v>3.1584282544646146E-2</v>
      </c>
    </row>
    <row r="7" spans="1:4" ht="15.6" thickTop="1" thickBot="1" x14ac:dyDescent="0.35">
      <c r="A7" s="15">
        <v>3</v>
      </c>
      <c r="B7" s="16" t="s">
        <v>90</v>
      </c>
      <c r="C7" s="17">
        <v>312321.00064362865</v>
      </c>
      <c r="D7" s="14">
        <f t="shared" si="0"/>
        <v>1.3579264323747358E-2</v>
      </c>
    </row>
    <row r="8" spans="1:4" ht="15.6" thickTop="1" thickBot="1" x14ac:dyDescent="0.35">
      <c r="A8" s="15">
        <v>4</v>
      </c>
      <c r="B8" s="16" t="s">
        <v>91</v>
      </c>
      <c r="C8" s="17">
        <v>18174.979386155072</v>
      </c>
      <c r="D8" s="14">
        <f t="shared" si="0"/>
        <v>7.9022175471598092E-4</v>
      </c>
    </row>
    <row r="9" spans="1:4" ht="15.6" thickTop="1" thickBot="1" x14ac:dyDescent="0.35">
      <c r="A9" s="15">
        <v>5</v>
      </c>
      <c r="B9" s="16" t="s">
        <v>92</v>
      </c>
      <c r="C9" s="17">
        <v>74924.173277604117</v>
      </c>
      <c r="D9" s="14">
        <f t="shared" si="0"/>
        <v>3.2575944335416244E-3</v>
      </c>
    </row>
    <row r="10" spans="1:4" ht="15.6" thickTop="1" thickBot="1" x14ac:dyDescent="0.35">
      <c r="A10" s="15">
        <v>6</v>
      </c>
      <c r="B10" s="16" t="s">
        <v>93</v>
      </c>
      <c r="C10" s="17">
        <v>334612.11713279301</v>
      </c>
      <c r="D10" s="14">
        <f t="shared" si="0"/>
        <v>1.454844975237371E-2</v>
      </c>
    </row>
    <row r="11" spans="1:4" ht="15.6" thickTop="1" thickBot="1" x14ac:dyDescent="0.35">
      <c r="A11" s="15">
        <v>7</v>
      </c>
      <c r="B11" s="16" t="s">
        <v>94</v>
      </c>
      <c r="C11" s="17">
        <v>624232.6350542882</v>
      </c>
      <c r="D11" s="14">
        <f t="shared" si="0"/>
        <v>2.7140729997159812E-2</v>
      </c>
    </row>
    <row r="12" spans="1:4" ht="15.6" thickTop="1" thickBot="1" x14ac:dyDescent="0.35">
      <c r="A12" s="15">
        <v>8</v>
      </c>
      <c r="B12" s="16" t="s">
        <v>95</v>
      </c>
      <c r="C12" s="17">
        <v>18421.208654020422</v>
      </c>
      <c r="D12" s="14">
        <f t="shared" si="0"/>
        <v>8.0092744631435526E-4</v>
      </c>
    </row>
    <row r="13" spans="1:4" ht="15.6" thickTop="1" thickBot="1" x14ac:dyDescent="0.35">
      <c r="A13" s="15">
        <v>9</v>
      </c>
      <c r="B13" s="16" t="s">
        <v>96</v>
      </c>
      <c r="C13" s="17">
        <v>28969.533077403405</v>
      </c>
      <c r="D13" s="14">
        <f t="shared" si="0"/>
        <v>1.2595532999155308E-3</v>
      </c>
    </row>
    <row r="14" spans="1:4" ht="15.6" thickTop="1" thickBot="1" x14ac:dyDescent="0.35">
      <c r="A14" s="15">
        <v>10</v>
      </c>
      <c r="B14" s="16" t="s">
        <v>97</v>
      </c>
      <c r="C14" s="17">
        <v>1176573.9030934868</v>
      </c>
      <c r="D14" s="14">
        <f t="shared" si="0"/>
        <v>5.1155727580291674E-2</v>
      </c>
    </row>
    <row r="15" spans="1:4" ht="15.6" thickTop="1" thickBot="1" x14ac:dyDescent="0.35">
      <c r="A15" s="15">
        <v>11</v>
      </c>
      <c r="B15" s="16" t="s">
        <v>98</v>
      </c>
      <c r="C15" s="17">
        <v>30766.356411220724</v>
      </c>
      <c r="D15" s="14">
        <f t="shared" si="0"/>
        <v>1.3376765735433045E-3</v>
      </c>
    </row>
    <row r="16" spans="1:4" ht="15.6" thickTop="1" thickBot="1" x14ac:dyDescent="0.35">
      <c r="A16" s="15">
        <v>12</v>
      </c>
      <c r="B16" s="16" t="s">
        <v>99</v>
      </c>
      <c r="C16" s="17">
        <v>5999111.2145686625</v>
      </c>
      <c r="D16" s="14">
        <f t="shared" si="0"/>
        <v>0.26083265845814257</v>
      </c>
    </row>
    <row r="17" spans="1:4" ht="15.6" thickTop="1" thickBot="1" x14ac:dyDescent="0.35">
      <c r="A17" s="15">
        <v>13</v>
      </c>
      <c r="B17" s="16" t="s">
        <v>100</v>
      </c>
      <c r="C17" s="17">
        <v>448196.10257088277</v>
      </c>
      <c r="D17" s="14">
        <f t="shared" si="0"/>
        <v>1.9486916771978387E-2</v>
      </c>
    </row>
    <row r="18" spans="1:4" ht="15.6" thickTop="1" thickBot="1" x14ac:dyDescent="0.35">
      <c r="A18" s="15">
        <v>14</v>
      </c>
      <c r="B18" s="16" t="s">
        <v>101</v>
      </c>
      <c r="C18" s="17">
        <v>4035517.8288256698</v>
      </c>
      <c r="D18" s="14">
        <f t="shared" si="0"/>
        <v>0.17545846474585033</v>
      </c>
    </row>
    <row r="19" spans="1:4" ht="15.6" thickTop="1" thickBot="1" x14ac:dyDescent="0.35">
      <c r="A19" s="15">
        <v>15</v>
      </c>
      <c r="B19" s="16" t="s">
        <v>102</v>
      </c>
      <c r="C19" s="17">
        <v>91338.703932907592</v>
      </c>
      <c r="D19" s="14">
        <f t="shared" si="0"/>
        <v>3.9712744296330656E-3</v>
      </c>
    </row>
    <row r="20" spans="1:4" ht="15.6" thickTop="1" thickBot="1" x14ac:dyDescent="0.35">
      <c r="A20" s="15">
        <v>16</v>
      </c>
      <c r="B20" s="16" t="s">
        <v>103</v>
      </c>
      <c r="C20" s="17">
        <v>1789540.768778736</v>
      </c>
      <c r="D20" s="14">
        <f t="shared" si="0"/>
        <v>7.78066382577218E-2</v>
      </c>
    </row>
    <row r="21" spans="1:4" ht="15.6" thickTop="1" thickBot="1" x14ac:dyDescent="0.35">
      <c r="A21" s="15">
        <v>17</v>
      </c>
      <c r="B21" s="16" t="s">
        <v>104</v>
      </c>
      <c r="C21" s="17">
        <v>5104584.777812005</v>
      </c>
      <c r="D21" s="14">
        <f t="shared" si="0"/>
        <v>0.22193994581869131</v>
      </c>
    </row>
    <row r="22" spans="1:4" ht="15.6" thickTop="1" thickBot="1" x14ac:dyDescent="0.35">
      <c r="A22" s="15">
        <v>18</v>
      </c>
      <c r="B22" s="16" t="s">
        <v>105</v>
      </c>
      <c r="C22" s="17">
        <v>1462549.9819998911</v>
      </c>
      <c r="D22" s="14">
        <f t="shared" si="0"/>
        <v>6.3589552900190527E-2</v>
      </c>
    </row>
    <row r="23" spans="1:4" ht="15.6" thickTop="1" thickBot="1" x14ac:dyDescent="0.35">
      <c r="A23" s="31"/>
      <c r="B23" s="18" t="s">
        <v>106</v>
      </c>
      <c r="C23" s="19">
        <f>SUM(C5:C22)</f>
        <v>22999846.913462244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D91F76-97F8-4023-A94C-64C20B7B9ACF}">
  <dimension ref="A1:D23"/>
  <sheetViews>
    <sheetView workbookViewId="0">
      <selection activeCell="A2" sqref="A2:D2"/>
    </sheetView>
  </sheetViews>
  <sheetFormatPr defaultColWidth="8.88671875" defaultRowHeight="14.4" x14ac:dyDescent="0.3"/>
  <cols>
    <col min="1" max="1" width="8.109375" style="1" customWidth="1"/>
    <col min="2" max="2" width="42.6640625" style="1" customWidth="1"/>
    <col min="3" max="3" width="18.33203125" style="1" customWidth="1"/>
    <col min="4" max="4" width="17.33203125" style="1" customWidth="1"/>
    <col min="5" max="16384" width="8.88671875" style="1"/>
  </cols>
  <sheetData>
    <row r="1" spans="1:4" x14ac:dyDescent="0.3">
      <c r="A1" s="47" t="s">
        <v>2</v>
      </c>
      <c r="B1" s="48"/>
      <c r="C1" s="48"/>
      <c r="D1" s="49"/>
    </row>
    <row r="2" spans="1:4" x14ac:dyDescent="0.3">
      <c r="A2" s="50" t="s">
        <v>188</v>
      </c>
      <c r="B2" s="51"/>
      <c r="C2" s="51"/>
      <c r="D2" s="52"/>
    </row>
    <row r="3" spans="1:4" ht="15" thickBot="1" x14ac:dyDescent="0.35">
      <c r="A3" s="53" t="s">
        <v>181</v>
      </c>
      <c r="B3" s="54"/>
      <c r="C3" s="54"/>
      <c r="D3" s="55"/>
    </row>
    <row r="4" spans="1:4" ht="15" thickBot="1" x14ac:dyDescent="0.35">
      <c r="A4" s="5" t="s">
        <v>3</v>
      </c>
      <c r="B4" s="5" t="s">
        <v>85</v>
      </c>
      <c r="C4" s="5" t="s">
        <v>86</v>
      </c>
      <c r="D4" s="6" t="s">
        <v>87</v>
      </c>
    </row>
    <row r="5" spans="1:4" ht="15" thickBot="1" x14ac:dyDescent="0.35">
      <c r="A5" s="11">
        <v>1</v>
      </c>
      <c r="B5" s="12" t="s">
        <v>88</v>
      </c>
      <c r="C5" s="13">
        <v>140783.29707103607</v>
      </c>
      <c r="D5" s="14">
        <f>C5/C$23</f>
        <v>4.9618859225911416E-3</v>
      </c>
    </row>
    <row r="6" spans="1:4" ht="15.6" thickTop="1" thickBot="1" x14ac:dyDescent="0.35">
      <c r="A6" s="15">
        <v>2</v>
      </c>
      <c r="B6" s="16" t="s">
        <v>89</v>
      </c>
      <c r="C6" s="17">
        <v>948590.92634429457</v>
      </c>
      <c r="D6" s="14">
        <f t="shared" ref="D6:D23" si="0">C6/C$23</f>
        <v>3.3432943123575955E-2</v>
      </c>
    </row>
    <row r="7" spans="1:4" ht="15.6" thickTop="1" thickBot="1" x14ac:dyDescent="0.35">
      <c r="A7" s="15">
        <v>3</v>
      </c>
      <c r="B7" s="16" t="s">
        <v>90</v>
      </c>
      <c r="C7" s="17">
        <v>1250737.355936009</v>
      </c>
      <c r="D7" s="14">
        <f t="shared" si="0"/>
        <v>4.4082048143440869E-2</v>
      </c>
    </row>
    <row r="8" spans="1:4" ht="15.6" thickTop="1" thickBot="1" x14ac:dyDescent="0.35">
      <c r="A8" s="15">
        <v>4</v>
      </c>
      <c r="B8" s="16" t="s">
        <v>91</v>
      </c>
      <c r="C8" s="17">
        <v>26694.948169235417</v>
      </c>
      <c r="D8" s="14">
        <f t="shared" si="0"/>
        <v>9.4085939369920025E-4</v>
      </c>
    </row>
    <row r="9" spans="1:4" ht="15.6" thickTop="1" thickBot="1" x14ac:dyDescent="0.35">
      <c r="A9" s="15">
        <v>5</v>
      </c>
      <c r="B9" s="16" t="s">
        <v>92</v>
      </c>
      <c r="C9" s="17">
        <v>140786.01058135554</v>
      </c>
      <c r="D9" s="14">
        <f t="shared" si="0"/>
        <v>4.9619815598502138E-3</v>
      </c>
    </row>
    <row r="10" spans="1:4" ht="15.6" thickTop="1" thickBot="1" x14ac:dyDescent="0.35">
      <c r="A10" s="15">
        <v>6</v>
      </c>
      <c r="B10" s="16" t="s">
        <v>93</v>
      </c>
      <c r="C10" s="17">
        <v>1319984.8992984109</v>
      </c>
      <c r="D10" s="14">
        <f t="shared" si="0"/>
        <v>4.6522667291680801E-2</v>
      </c>
    </row>
    <row r="11" spans="1:4" ht="15.6" thickTop="1" thickBot="1" x14ac:dyDescent="0.35">
      <c r="A11" s="15">
        <v>7</v>
      </c>
      <c r="B11" s="16" t="s">
        <v>94</v>
      </c>
      <c r="C11" s="17">
        <v>44774.106470147388</v>
      </c>
      <c r="D11" s="14">
        <f t="shared" si="0"/>
        <v>1.5780565820867397E-3</v>
      </c>
    </row>
    <row r="12" spans="1:4" ht="15.6" thickTop="1" thickBot="1" x14ac:dyDescent="0.35">
      <c r="A12" s="15">
        <v>8</v>
      </c>
      <c r="B12" s="16" t="s">
        <v>95</v>
      </c>
      <c r="C12" s="17">
        <v>21314.922980175532</v>
      </c>
      <c r="D12" s="14">
        <f t="shared" si="0"/>
        <v>7.5124122304851394E-4</v>
      </c>
    </row>
    <row r="13" spans="1:4" ht="15.6" thickTop="1" thickBot="1" x14ac:dyDescent="0.35">
      <c r="A13" s="15">
        <v>9</v>
      </c>
      <c r="B13" s="16" t="s">
        <v>96</v>
      </c>
      <c r="C13" s="17">
        <v>379091.8002394326</v>
      </c>
      <c r="D13" s="14">
        <f t="shared" si="0"/>
        <v>1.3361032921601904E-2</v>
      </c>
    </row>
    <row r="14" spans="1:4" ht="15.6" thickTop="1" thickBot="1" x14ac:dyDescent="0.35">
      <c r="A14" s="15">
        <v>10</v>
      </c>
      <c r="B14" s="16" t="s">
        <v>97</v>
      </c>
      <c r="C14" s="17">
        <v>2087981.3764421265</v>
      </c>
      <c r="D14" s="14">
        <f t="shared" si="0"/>
        <v>7.359058648252198E-2</v>
      </c>
    </row>
    <row r="15" spans="1:4" ht="15.6" thickTop="1" thickBot="1" x14ac:dyDescent="0.35">
      <c r="A15" s="15">
        <v>11</v>
      </c>
      <c r="B15" s="16" t="s">
        <v>98</v>
      </c>
      <c r="C15" s="17">
        <v>2149.8395205790662</v>
      </c>
      <c r="D15" s="14">
        <f t="shared" si="0"/>
        <v>7.5770767377389241E-5</v>
      </c>
    </row>
    <row r="16" spans="1:4" ht="15.6" thickTop="1" thickBot="1" x14ac:dyDescent="0.35">
      <c r="A16" s="15">
        <v>12</v>
      </c>
      <c r="B16" s="16" t="s">
        <v>99</v>
      </c>
      <c r="C16" s="17">
        <v>5664765.4650827507</v>
      </c>
      <c r="D16" s="14">
        <f t="shared" si="0"/>
        <v>0.1996537984317269</v>
      </c>
    </row>
    <row r="17" spans="1:4" ht="15.6" thickTop="1" thickBot="1" x14ac:dyDescent="0.35">
      <c r="A17" s="15">
        <v>13</v>
      </c>
      <c r="B17" s="16" t="s">
        <v>100</v>
      </c>
      <c r="C17" s="17">
        <v>1664787.0492131682</v>
      </c>
      <c r="D17" s="14">
        <f t="shared" si="0"/>
        <v>5.8675166695625926E-2</v>
      </c>
    </row>
    <row r="18" spans="1:4" ht="15.6" thickTop="1" thickBot="1" x14ac:dyDescent="0.35">
      <c r="A18" s="15">
        <v>14</v>
      </c>
      <c r="B18" s="16" t="s">
        <v>101</v>
      </c>
      <c r="C18" s="17">
        <v>6010108.037642275</v>
      </c>
      <c r="D18" s="14">
        <f t="shared" si="0"/>
        <v>0.21182534494970548</v>
      </c>
    </row>
    <row r="19" spans="1:4" ht="15.6" thickTop="1" thickBot="1" x14ac:dyDescent="0.35">
      <c r="A19" s="15">
        <v>15</v>
      </c>
      <c r="B19" s="16" t="s">
        <v>102</v>
      </c>
      <c r="C19" s="17">
        <v>142249.69456848974</v>
      </c>
      <c r="D19" s="14">
        <f t="shared" si="0"/>
        <v>5.0135688796671286E-3</v>
      </c>
    </row>
    <row r="20" spans="1:4" ht="15.6" thickTop="1" thickBot="1" x14ac:dyDescent="0.35">
      <c r="A20" s="15">
        <v>16</v>
      </c>
      <c r="B20" s="16" t="s">
        <v>103</v>
      </c>
      <c r="C20" s="17">
        <v>3508839.5990916509</v>
      </c>
      <c r="D20" s="14">
        <f t="shared" si="0"/>
        <v>0.12366851873470674</v>
      </c>
    </row>
    <row r="21" spans="1:4" ht="15.6" thickTop="1" thickBot="1" x14ac:dyDescent="0.35">
      <c r="A21" s="15">
        <v>17</v>
      </c>
      <c r="B21" s="16" t="s">
        <v>104</v>
      </c>
      <c r="C21" s="17">
        <v>2526358.8144793841</v>
      </c>
      <c r="D21" s="14">
        <f t="shared" si="0"/>
        <v>8.9041132703790646E-2</v>
      </c>
    </row>
    <row r="22" spans="1:4" ht="15.6" thickTop="1" thickBot="1" x14ac:dyDescent="0.35">
      <c r="A22" s="15">
        <v>18</v>
      </c>
      <c r="B22" s="16" t="s">
        <v>105</v>
      </c>
      <c r="C22" s="17">
        <v>2492942.9658254352</v>
      </c>
      <c r="D22" s="14">
        <f t="shared" si="0"/>
        <v>8.786339619330244E-2</v>
      </c>
    </row>
    <row r="23" spans="1:4" ht="15.6" thickTop="1" thickBot="1" x14ac:dyDescent="0.35">
      <c r="A23" s="31"/>
      <c r="B23" s="18" t="s">
        <v>106</v>
      </c>
      <c r="C23" s="19">
        <f>SUM(C5:C22)</f>
        <v>28372941.108955957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  <pageSetup orientation="portrait" r:id="rId1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9670C3-3BAC-4C17-9389-2F6E7B816848}">
  <dimension ref="A1:D23"/>
  <sheetViews>
    <sheetView workbookViewId="0">
      <selection activeCell="A2" sqref="A2:D2"/>
    </sheetView>
  </sheetViews>
  <sheetFormatPr defaultColWidth="8.88671875" defaultRowHeight="14.4" x14ac:dyDescent="0.3"/>
  <cols>
    <col min="1" max="1" width="8.109375" style="1" customWidth="1"/>
    <col min="2" max="2" width="42.6640625" style="1" customWidth="1"/>
    <col min="3" max="3" width="18.33203125" style="1" customWidth="1"/>
    <col min="4" max="4" width="17.33203125" style="1" customWidth="1"/>
    <col min="5" max="16384" width="8.88671875" style="1"/>
  </cols>
  <sheetData>
    <row r="1" spans="1:4" x14ac:dyDescent="0.3">
      <c r="A1" s="47" t="s">
        <v>2</v>
      </c>
      <c r="B1" s="48"/>
      <c r="C1" s="48"/>
      <c r="D1" s="49"/>
    </row>
    <row r="2" spans="1:4" x14ac:dyDescent="0.3">
      <c r="A2" s="50" t="s">
        <v>188</v>
      </c>
      <c r="B2" s="51"/>
      <c r="C2" s="51"/>
      <c r="D2" s="52"/>
    </row>
    <row r="3" spans="1:4" ht="15" thickBot="1" x14ac:dyDescent="0.35">
      <c r="A3" s="53" t="s">
        <v>182</v>
      </c>
      <c r="B3" s="54"/>
      <c r="C3" s="54"/>
      <c r="D3" s="55"/>
    </row>
    <row r="4" spans="1:4" ht="15" thickBot="1" x14ac:dyDescent="0.35">
      <c r="A4" s="5" t="s">
        <v>3</v>
      </c>
      <c r="B4" s="5" t="s">
        <v>85</v>
      </c>
      <c r="C4" s="5" t="s">
        <v>86</v>
      </c>
      <c r="D4" s="6" t="s">
        <v>87</v>
      </c>
    </row>
    <row r="5" spans="1:4" ht="15" thickBot="1" x14ac:dyDescent="0.35">
      <c r="A5" s="11">
        <v>1</v>
      </c>
      <c r="B5" s="12" t="s">
        <v>88</v>
      </c>
      <c r="C5" s="13">
        <v>0</v>
      </c>
      <c r="D5" s="14">
        <f>C5/C$23</f>
        <v>0</v>
      </c>
    </row>
    <row r="6" spans="1:4" ht="15.6" thickTop="1" thickBot="1" x14ac:dyDescent="0.35">
      <c r="A6" s="15">
        <v>2</v>
      </c>
      <c r="B6" s="16" t="s">
        <v>89</v>
      </c>
      <c r="C6" s="17">
        <v>16921.995327786506</v>
      </c>
      <c r="D6" s="14">
        <f t="shared" ref="D6:D23" si="0">C6/C$23</f>
        <v>5.2659636439594251E-3</v>
      </c>
    </row>
    <row r="7" spans="1:4" ht="15.6" thickTop="1" thickBot="1" x14ac:dyDescent="0.35">
      <c r="A7" s="15">
        <v>3</v>
      </c>
      <c r="B7" s="16" t="s">
        <v>90</v>
      </c>
      <c r="C7" s="17">
        <v>32767.650839604248</v>
      </c>
      <c r="D7" s="14">
        <f t="shared" si="0"/>
        <v>1.0196980596961521E-2</v>
      </c>
    </row>
    <row r="8" spans="1:4" ht="15.6" thickTop="1" thickBot="1" x14ac:dyDescent="0.35">
      <c r="A8" s="15">
        <v>4</v>
      </c>
      <c r="B8" s="16" t="s">
        <v>91</v>
      </c>
      <c r="C8" s="17">
        <v>0</v>
      </c>
      <c r="D8" s="14">
        <f t="shared" si="0"/>
        <v>0</v>
      </c>
    </row>
    <row r="9" spans="1:4" ht="15.6" thickTop="1" thickBot="1" x14ac:dyDescent="0.35">
      <c r="A9" s="15">
        <v>5</v>
      </c>
      <c r="B9" s="16" t="s">
        <v>92</v>
      </c>
      <c r="C9" s="17">
        <v>65566.469533346826</v>
      </c>
      <c r="D9" s="14">
        <f t="shared" si="0"/>
        <v>2.0403660333035978E-2</v>
      </c>
    </row>
    <row r="10" spans="1:4" ht="15.6" thickTop="1" thickBot="1" x14ac:dyDescent="0.35">
      <c r="A10" s="15">
        <v>6</v>
      </c>
      <c r="B10" s="16" t="s">
        <v>93</v>
      </c>
      <c r="C10" s="17">
        <v>15093.96616447775</v>
      </c>
      <c r="D10" s="14">
        <f t="shared" si="0"/>
        <v>4.6970983932833011E-3</v>
      </c>
    </row>
    <row r="11" spans="1:4" ht="15.6" thickTop="1" thickBot="1" x14ac:dyDescent="0.35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4" ht="15.6" thickTop="1" thickBot="1" x14ac:dyDescent="0.35">
      <c r="A12" s="15">
        <v>8</v>
      </c>
      <c r="B12" s="16" t="s">
        <v>95</v>
      </c>
      <c r="C12" s="17">
        <v>0</v>
      </c>
      <c r="D12" s="14">
        <f t="shared" si="0"/>
        <v>0</v>
      </c>
    </row>
    <row r="13" spans="1:4" ht="15.6" thickTop="1" thickBot="1" x14ac:dyDescent="0.35">
      <c r="A13" s="15">
        <v>9</v>
      </c>
      <c r="B13" s="16" t="s">
        <v>96</v>
      </c>
      <c r="C13" s="17">
        <v>0</v>
      </c>
      <c r="D13" s="14">
        <f t="shared" si="0"/>
        <v>0</v>
      </c>
    </row>
    <row r="14" spans="1:4" ht="15.6" thickTop="1" thickBot="1" x14ac:dyDescent="0.35">
      <c r="A14" s="15">
        <v>10</v>
      </c>
      <c r="B14" s="16" t="s">
        <v>97</v>
      </c>
      <c r="C14" s="17">
        <v>115164.3593756507</v>
      </c>
      <c r="D14" s="14">
        <f t="shared" si="0"/>
        <v>3.5838050880219789E-2</v>
      </c>
    </row>
    <row r="15" spans="1:4" ht="15.6" thickTop="1" thickBot="1" x14ac:dyDescent="0.35">
      <c r="A15" s="15">
        <v>11</v>
      </c>
      <c r="B15" s="16" t="s">
        <v>98</v>
      </c>
      <c r="C15" s="17">
        <v>0</v>
      </c>
      <c r="D15" s="14">
        <f t="shared" si="0"/>
        <v>0</v>
      </c>
    </row>
    <row r="16" spans="1:4" ht="15.6" thickTop="1" thickBot="1" x14ac:dyDescent="0.35">
      <c r="A16" s="15">
        <v>12</v>
      </c>
      <c r="B16" s="16" t="s">
        <v>99</v>
      </c>
      <c r="C16" s="17">
        <v>0</v>
      </c>
      <c r="D16" s="14">
        <f t="shared" si="0"/>
        <v>0</v>
      </c>
    </row>
    <row r="17" spans="1:4" ht="15.6" thickTop="1" thickBot="1" x14ac:dyDescent="0.35">
      <c r="A17" s="15">
        <v>13</v>
      </c>
      <c r="B17" s="16" t="s">
        <v>100</v>
      </c>
      <c r="C17" s="17">
        <v>232220.50724166055</v>
      </c>
      <c r="D17" s="14">
        <f t="shared" si="0"/>
        <v>7.2264808305933903E-2</v>
      </c>
    </row>
    <row r="18" spans="1:4" ht="15.6" thickTop="1" thickBot="1" x14ac:dyDescent="0.35">
      <c r="A18" s="15">
        <v>14</v>
      </c>
      <c r="B18" s="16" t="s">
        <v>101</v>
      </c>
      <c r="C18" s="17">
        <v>1537399.9893763768</v>
      </c>
      <c r="D18" s="14">
        <f t="shared" si="0"/>
        <v>0.47842422205293189</v>
      </c>
    </row>
    <row r="19" spans="1:4" ht="15.6" thickTop="1" thickBot="1" x14ac:dyDescent="0.35">
      <c r="A19" s="15">
        <v>15</v>
      </c>
      <c r="B19" s="16" t="s">
        <v>102</v>
      </c>
      <c r="C19" s="17">
        <v>6933.035208989385</v>
      </c>
      <c r="D19" s="14">
        <f t="shared" si="0"/>
        <v>2.1574944706951611E-3</v>
      </c>
    </row>
    <row r="20" spans="1:4" ht="15.6" thickTop="1" thickBot="1" x14ac:dyDescent="0.35">
      <c r="A20" s="15">
        <v>16</v>
      </c>
      <c r="B20" s="16" t="s">
        <v>103</v>
      </c>
      <c r="C20" s="17">
        <v>539850.46929424931</v>
      </c>
      <c r="D20" s="14">
        <f t="shared" si="0"/>
        <v>0.1679963201390276</v>
      </c>
    </row>
    <row r="21" spans="1:4" ht="15.6" thickTop="1" thickBot="1" x14ac:dyDescent="0.35">
      <c r="A21" s="15">
        <v>17</v>
      </c>
      <c r="B21" s="16" t="s">
        <v>104</v>
      </c>
      <c r="C21" s="17">
        <v>287913.5010888665</v>
      </c>
      <c r="D21" s="14">
        <f t="shared" si="0"/>
        <v>8.959593712033978E-2</v>
      </c>
    </row>
    <row r="22" spans="1:4" ht="15.6" thickTop="1" thickBot="1" x14ac:dyDescent="0.35">
      <c r="A22" s="15">
        <v>18</v>
      </c>
      <c r="B22" s="16" t="s">
        <v>105</v>
      </c>
      <c r="C22" s="17">
        <v>363634.09465916501</v>
      </c>
      <c r="D22" s="14">
        <f t="shared" si="0"/>
        <v>0.11315946406361176</v>
      </c>
    </row>
    <row r="23" spans="1:4" ht="15.6" thickTop="1" thickBot="1" x14ac:dyDescent="0.35">
      <c r="A23" s="31"/>
      <c r="B23" s="18" t="s">
        <v>106</v>
      </c>
      <c r="C23" s="19">
        <f>SUM(C5:C22)</f>
        <v>3213466.0381101733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7BF945-7160-4A53-9084-81C53406EE2F}">
  <dimension ref="A1:D23"/>
  <sheetViews>
    <sheetView workbookViewId="0">
      <selection activeCell="A2" sqref="A2:D2"/>
    </sheetView>
  </sheetViews>
  <sheetFormatPr defaultColWidth="8.88671875" defaultRowHeight="14.4" x14ac:dyDescent="0.3"/>
  <cols>
    <col min="1" max="1" width="8.109375" style="1" customWidth="1"/>
    <col min="2" max="2" width="42.6640625" style="1" customWidth="1"/>
    <col min="3" max="3" width="18.33203125" style="1" customWidth="1"/>
    <col min="4" max="4" width="17.33203125" style="1" customWidth="1"/>
    <col min="5" max="16384" width="8.88671875" style="1"/>
  </cols>
  <sheetData>
    <row r="1" spans="1:4" x14ac:dyDescent="0.3">
      <c r="A1" s="47" t="s">
        <v>2</v>
      </c>
      <c r="B1" s="48"/>
      <c r="C1" s="48"/>
      <c r="D1" s="49"/>
    </row>
    <row r="2" spans="1:4" x14ac:dyDescent="0.3">
      <c r="A2" s="50" t="s">
        <v>188</v>
      </c>
      <c r="B2" s="51"/>
      <c r="C2" s="51"/>
      <c r="D2" s="52"/>
    </row>
    <row r="3" spans="1:4" ht="15" thickBot="1" x14ac:dyDescent="0.35">
      <c r="A3" s="53" t="s">
        <v>183</v>
      </c>
      <c r="B3" s="54"/>
      <c r="C3" s="54"/>
      <c r="D3" s="55"/>
    </row>
    <row r="4" spans="1:4" ht="15" thickBot="1" x14ac:dyDescent="0.35">
      <c r="A4" s="5" t="s">
        <v>3</v>
      </c>
      <c r="B4" s="5" t="s">
        <v>85</v>
      </c>
      <c r="C4" s="5" t="s">
        <v>86</v>
      </c>
      <c r="D4" s="6" t="s">
        <v>87</v>
      </c>
    </row>
    <row r="5" spans="1:4" ht="15" thickBot="1" x14ac:dyDescent="0.35">
      <c r="A5" s="11">
        <v>1</v>
      </c>
      <c r="B5" s="12" t="s">
        <v>88</v>
      </c>
      <c r="C5" s="13">
        <v>144036.85267136435</v>
      </c>
      <c r="D5" s="14">
        <f>C5/C$23</f>
        <v>2.8009944968981019E-2</v>
      </c>
    </row>
    <row r="6" spans="1:4" ht="15.6" thickTop="1" thickBot="1" x14ac:dyDescent="0.35">
      <c r="A6" s="15">
        <v>2</v>
      </c>
      <c r="B6" s="16" t="s">
        <v>89</v>
      </c>
      <c r="C6" s="17">
        <v>19380.246474413863</v>
      </c>
      <c r="D6" s="14">
        <f t="shared" ref="D6:D23" si="0">C6/C$23</f>
        <v>3.7687551981725677E-3</v>
      </c>
    </row>
    <row r="7" spans="1:4" ht="15.6" thickTop="1" thickBot="1" x14ac:dyDescent="0.35">
      <c r="A7" s="15">
        <v>3</v>
      </c>
      <c r="B7" s="16" t="s">
        <v>90</v>
      </c>
      <c r="C7" s="17">
        <v>230026.78851850014</v>
      </c>
      <c r="D7" s="14">
        <f t="shared" si="0"/>
        <v>4.4731869436880227E-2</v>
      </c>
    </row>
    <row r="8" spans="1:4" ht="15.6" thickTop="1" thickBot="1" x14ac:dyDescent="0.35">
      <c r="A8" s="15">
        <v>4</v>
      </c>
      <c r="B8" s="16" t="s">
        <v>91</v>
      </c>
      <c r="C8" s="17">
        <v>0</v>
      </c>
      <c r="D8" s="14">
        <f t="shared" si="0"/>
        <v>0</v>
      </c>
    </row>
    <row r="9" spans="1:4" ht="15.6" thickTop="1" thickBot="1" x14ac:dyDescent="0.35">
      <c r="A9" s="15">
        <v>5</v>
      </c>
      <c r="B9" s="16" t="s">
        <v>92</v>
      </c>
      <c r="C9" s="17">
        <v>62180.601426850655</v>
      </c>
      <c r="D9" s="14">
        <f t="shared" si="0"/>
        <v>1.2091872266037704E-2</v>
      </c>
    </row>
    <row r="10" spans="1:4" ht="15.6" thickTop="1" thickBot="1" x14ac:dyDescent="0.35">
      <c r="A10" s="15">
        <v>6</v>
      </c>
      <c r="B10" s="16" t="s">
        <v>93</v>
      </c>
      <c r="C10" s="17">
        <v>95387.728252760324</v>
      </c>
      <c r="D10" s="14">
        <f t="shared" si="0"/>
        <v>1.8549454320360252E-2</v>
      </c>
    </row>
    <row r="11" spans="1:4" ht="15.6" thickTop="1" thickBot="1" x14ac:dyDescent="0.35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4" ht="15.6" thickTop="1" thickBot="1" x14ac:dyDescent="0.35">
      <c r="A12" s="15">
        <v>8</v>
      </c>
      <c r="B12" s="16" t="s">
        <v>95</v>
      </c>
      <c r="C12" s="17">
        <v>933.00038233069006</v>
      </c>
      <c r="D12" s="14">
        <f t="shared" si="0"/>
        <v>1.8143474312609984E-4</v>
      </c>
    </row>
    <row r="13" spans="1:4" ht="15.6" thickTop="1" thickBot="1" x14ac:dyDescent="0.35">
      <c r="A13" s="15">
        <v>9</v>
      </c>
      <c r="B13" s="16" t="s">
        <v>96</v>
      </c>
      <c r="C13" s="17">
        <v>26644.694498277502</v>
      </c>
      <c r="D13" s="14">
        <f t="shared" si="0"/>
        <v>5.1814269249194564E-3</v>
      </c>
    </row>
    <row r="14" spans="1:4" ht="15.6" thickTop="1" thickBot="1" x14ac:dyDescent="0.35">
      <c r="A14" s="15">
        <v>10</v>
      </c>
      <c r="B14" s="16" t="s">
        <v>97</v>
      </c>
      <c r="C14" s="17">
        <v>1446389.9467887499</v>
      </c>
      <c r="D14" s="14">
        <f t="shared" si="0"/>
        <v>0.28127039755357436</v>
      </c>
    </row>
    <row r="15" spans="1:4" ht="15.6" thickTop="1" thickBot="1" x14ac:dyDescent="0.35">
      <c r="A15" s="15">
        <v>11</v>
      </c>
      <c r="B15" s="16" t="s">
        <v>98</v>
      </c>
      <c r="C15" s="17">
        <v>23878.682968349993</v>
      </c>
      <c r="D15" s="14">
        <f t="shared" si="0"/>
        <v>4.6435379798339506E-3</v>
      </c>
    </row>
    <row r="16" spans="1:4" ht="15.6" thickTop="1" thickBot="1" x14ac:dyDescent="0.35">
      <c r="A16" s="15">
        <v>12</v>
      </c>
      <c r="B16" s="16" t="s">
        <v>99</v>
      </c>
      <c r="C16" s="17">
        <v>1209.4926701982349</v>
      </c>
      <c r="D16" s="14">
        <f t="shared" si="0"/>
        <v>2.3520246731532229E-4</v>
      </c>
    </row>
    <row r="17" spans="1:4" ht="15.6" thickTop="1" thickBot="1" x14ac:dyDescent="0.35">
      <c r="A17" s="15">
        <v>13</v>
      </c>
      <c r="B17" s="16" t="s">
        <v>100</v>
      </c>
      <c r="C17" s="17">
        <v>182048.44841233917</v>
      </c>
      <c r="D17" s="14">
        <f t="shared" si="0"/>
        <v>3.5401822013927928E-2</v>
      </c>
    </row>
    <row r="18" spans="1:4" ht="15.6" thickTop="1" thickBot="1" x14ac:dyDescent="0.35">
      <c r="A18" s="15">
        <v>14</v>
      </c>
      <c r="B18" s="16" t="s">
        <v>101</v>
      </c>
      <c r="C18" s="17">
        <v>1467128.7523102225</v>
      </c>
      <c r="D18" s="14">
        <f t="shared" si="0"/>
        <v>0.28530334322411199</v>
      </c>
    </row>
    <row r="19" spans="1:4" ht="15.6" thickTop="1" thickBot="1" x14ac:dyDescent="0.35">
      <c r="A19" s="15">
        <v>15</v>
      </c>
      <c r="B19" s="16" t="s">
        <v>102</v>
      </c>
      <c r="C19" s="17">
        <v>130639.46092187977</v>
      </c>
      <c r="D19" s="14">
        <f t="shared" si="0"/>
        <v>2.5404638072369357E-2</v>
      </c>
    </row>
    <row r="20" spans="1:4" ht="15.6" thickTop="1" thickBot="1" x14ac:dyDescent="0.35">
      <c r="A20" s="15">
        <v>16</v>
      </c>
      <c r="B20" s="16" t="s">
        <v>103</v>
      </c>
      <c r="C20" s="17">
        <v>582436.05565748073</v>
      </c>
      <c r="D20" s="14">
        <f t="shared" si="0"/>
        <v>0.11326269329237955</v>
      </c>
    </row>
    <row r="21" spans="1:4" ht="15.6" thickTop="1" thickBot="1" x14ac:dyDescent="0.35">
      <c r="A21" s="15">
        <v>17</v>
      </c>
      <c r="B21" s="16" t="s">
        <v>104</v>
      </c>
      <c r="C21" s="17">
        <v>181868.6917330219</v>
      </c>
      <c r="D21" s="14">
        <f t="shared" si="0"/>
        <v>3.5366865857901865E-2</v>
      </c>
    </row>
    <row r="22" spans="1:4" ht="15.6" thickTop="1" thickBot="1" x14ac:dyDescent="0.35">
      <c r="A22" s="15">
        <v>18</v>
      </c>
      <c r="B22" s="16" t="s">
        <v>105</v>
      </c>
      <c r="C22" s="17">
        <v>548157.42028870597</v>
      </c>
      <c r="D22" s="14">
        <f t="shared" si="0"/>
        <v>0.10659674168010837</v>
      </c>
    </row>
    <row r="23" spans="1:4" ht="15.6" thickTop="1" thickBot="1" x14ac:dyDescent="0.35">
      <c r="A23" s="31"/>
      <c r="B23" s="18" t="s">
        <v>106</v>
      </c>
      <c r="C23" s="19">
        <f>SUM(C5:C22)</f>
        <v>5142346.8639754457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8ABD4D-9405-43F7-BFCC-ECCFC6A31CF9}">
  <dimension ref="A1:D23"/>
  <sheetViews>
    <sheetView workbookViewId="0">
      <selection activeCell="A2" sqref="A2:D2"/>
    </sheetView>
  </sheetViews>
  <sheetFormatPr defaultColWidth="8.88671875" defaultRowHeight="14.4" x14ac:dyDescent="0.3"/>
  <cols>
    <col min="1" max="1" width="8.109375" style="1" customWidth="1"/>
    <col min="2" max="2" width="42.6640625" style="1" customWidth="1"/>
    <col min="3" max="3" width="18.33203125" style="1" customWidth="1"/>
    <col min="4" max="4" width="17.33203125" style="1" customWidth="1"/>
    <col min="5" max="16384" width="8.88671875" style="1"/>
  </cols>
  <sheetData>
    <row r="1" spans="1:4" x14ac:dyDescent="0.3">
      <c r="A1" s="47" t="s">
        <v>2</v>
      </c>
      <c r="B1" s="48"/>
      <c r="C1" s="48"/>
      <c r="D1" s="49"/>
    </row>
    <row r="2" spans="1:4" x14ac:dyDescent="0.3">
      <c r="A2" s="50" t="s">
        <v>188</v>
      </c>
      <c r="B2" s="51"/>
      <c r="C2" s="51"/>
      <c r="D2" s="52"/>
    </row>
    <row r="3" spans="1:4" ht="15" thickBot="1" x14ac:dyDescent="0.35">
      <c r="A3" s="53" t="s">
        <v>184</v>
      </c>
      <c r="B3" s="54"/>
      <c r="C3" s="54"/>
      <c r="D3" s="55"/>
    </row>
    <row r="4" spans="1:4" ht="15" thickBot="1" x14ac:dyDescent="0.35">
      <c r="A4" s="5" t="s">
        <v>3</v>
      </c>
      <c r="B4" s="5" t="s">
        <v>85</v>
      </c>
      <c r="C4" s="5" t="s">
        <v>86</v>
      </c>
      <c r="D4" s="6" t="s">
        <v>87</v>
      </c>
    </row>
    <row r="5" spans="1:4" ht="15" thickBot="1" x14ac:dyDescent="0.35">
      <c r="A5" s="11">
        <v>1</v>
      </c>
      <c r="B5" s="12" t="s">
        <v>88</v>
      </c>
      <c r="C5" s="13">
        <v>104411.54071972128</v>
      </c>
      <c r="D5" s="14">
        <f>C5/C$23</f>
        <v>1.1625080160697151E-2</v>
      </c>
    </row>
    <row r="6" spans="1:4" ht="15.6" thickTop="1" thickBot="1" x14ac:dyDescent="0.35">
      <c r="A6" s="15">
        <v>2</v>
      </c>
      <c r="B6" s="16" t="s">
        <v>89</v>
      </c>
      <c r="C6" s="17">
        <v>37677.907250877164</v>
      </c>
      <c r="D6" s="14">
        <f t="shared" ref="D6:D23" si="0">C6/C$23</f>
        <v>4.1950218247859671E-3</v>
      </c>
    </row>
    <row r="7" spans="1:4" ht="15.6" thickTop="1" thickBot="1" x14ac:dyDescent="0.35">
      <c r="A7" s="15">
        <v>3</v>
      </c>
      <c r="B7" s="16" t="s">
        <v>90</v>
      </c>
      <c r="C7" s="17">
        <v>522415.22915214917</v>
      </c>
      <c r="D7" s="14">
        <f t="shared" si="0"/>
        <v>5.8165207353516366E-2</v>
      </c>
    </row>
    <row r="8" spans="1:4" ht="15.6" thickTop="1" thickBot="1" x14ac:dyDescent="0.35">
      <c r="A8" s="15">
        <v>4</v>
      </c>
      <c r="B8" s="16" t="s">
        <v>91</v>
      </c>
      <c r="C8" s="17">
        <v>152259.95656916441</v>
      </c>
      <c r="D8" s="14">
        <f t="shared" si="0"/>
        <v>1.6952476595783809E-2</v>
      </c>
    </row>
    <row r="9" spans="1:4" ht="15.6" thickTop="1" thickBot="1" x14ac:dyDescent="0.35">
      <c r="A9" s="15">
        <v>5</v>
      </c>
      <c r="B9" s="16" t="s">
        <v>92</v>
      </c>
      <c r="C9" s="17">
        <v>51575.103186445798</v>
      </c>
      <c r="D9" s="14">
        <f t="shared" si="0"/>
        <v>5.7423222060108301E-3</v>
      </c>
    </row>
    <row r="10" spans="1:4" ht="15.6" thickTop="1" thickBot="1" x14ac:dyDescent="0.35">
      <c r="A10" s="15">
        <v>6</v>
      </c>
      <c r="B10" s="16" t="s">
        <v>93</v>
      </c>
      <c r="C10" s="17">
        <v>79938.178635004806</v>
      </c>
      <c r="D10" s="14">
        <f t="shared" si="0"/>
        <v>8.9002396490499742E-3</v>
      </c>
    </row>
    <row r="11" spans="1:4" ht="15.6" thickTop="1" thickBot="1" x14ac:dyDescent="0.35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4" ht="15.6" thickTop="1" thickBot="1" x14ac:dyDescent="0.35">
      <c r="A12" s="15">
        <v>8</v>
      </c>
      <c r="B12" s="16" t="s">
        <v>95</v>
      </c>
      <c r="C12" s="17">
        <v>2931.0397975909168</v>
      </c>
      <c r="D12" s="14">
        <f t="shared" si="0"/>
        <v>3.2633914188330847E-4</v>
      </c>
    </row>
    <row r="13" spans="1:4" ht="15.6" thickTop="1" thickBot="1" x14ac:dyDescent="0.35">
      <c r="A13" s="15">
        <v>9</v>
      </c>
      <c r="B13" s="16" t="s">
        <v>96</v>
      </c>
      <c r="C13" s="17">
        <v>0</v>
      </c>
      <c r="D13" s="14">
        <f t="shared" si="0"/>
        <v>0</v>
      </c>
    </row>
    <row r="14" spans="1:4" ht="15.6" thickTop="1" thickBot="1" x14ac:dyDescent="0.35">
      <c r="A14" s="15">
        <v>10</v>
      </c>
      <c r="B14" s="16" t="s">
        <v>97</v>
      </c>
      <c r="C14" s="17">
        <v>1153842.075730066</v>
      </c>
      <c r="D14" s="14">
        <f t="shared" si="0"/>
        <v>0.128467662967966</v>
      </c>
    </row>
    <row r="15" spans="1:4" ht="15.6" thickTop="1" thickBot="1" x14ac:dyDescent="0.35">
      <c r="A15" s="15">
        <v>11</v>
      </c>
      <c r="B15" s="16" t="s">
        <v>98</v>
      </c>
      <c r="C15" s="17">
        <v>113695.22577367692</v>
      </c>
      <c r="D15" s="14">
        <f t="shared" si="0"/>
        <v>1.2658716693545629E-2</v>
      </c>
    </row>
    <row r="16" spans="1:4" ht="15.6" thickTop="1" thickBot="1" x14ac:dyDescent="0.35">
      <c r="A16" s="15">
        <v>12</v>
      </c>
      <c r="B16" s="16" t="s">
        <v>99</v>
      </c>
      <c r="C16" s="17">
        <v>1388.4975853875737</v>
      </c>
      <c r="D16" s="14">
        <f t="shared" si="0"/>
        <v>1.5459398091245856E-4</v>
      </c>
    </row>
    <row r="17" spans="1:4" ht="15.6" thickTop="1" thickBot="1" x14ac:dyDescent="0.35">
      <c r="A17" s="15">
        <v>13</v>
      </c>
      <c r="B17" s="16" t="s">
        <v>100</v>
      </c>
      <c r="C17" s="17">
        <v>174058.30545371413</v>
      </c>
      <c r="D17" s="14">
        <f t="shared" si="0"/>
        <v>1.9379483719775707E-2</v>
      </c>
    </row>
    <row r="18" spans="1:4" ht="15.6" thickTop="1" thickBot="1" x14ac:dyDescent="0.35">
      <c r="A18" s="15">
        <v>14</v>
      </c>
      <c r="B18" s="16" t="s">
        <v>101</v>
      </c>
      <c r="C18" s="17">
        <v>3688093.3648395697</v>
      </c>
      <c r="D18" s="14">
        <f t="shared" si="0"/>
        <v>0.41062875531629001</v>
      </c>
    </row>
    <row r="19" spans="1:4" ht="15.6" thickTop="1" thickBot="1" x14ac:dyDescent="0.35">
      <c r="A19" s="15">
        <v>15</v>
      </c>
      <c r="B19" s="16" t="s">
        <v>102</v>
      </c>
      <c r="C19" s="17">
        <v>2127.3875491823014</v>
      </c>
      <c r="D19" s="14">
        <f t="shared" si="0"/>
        <v>2.3686127626926302E-4</v>
      </c>
    </row>
    <row r="20" spans="1:4" ht="15.6" thickTop="1" thickBot="1" x14ac:dyDescent="0.35">
      <c r="A20" s="15">
        <v>16</v>
      </c>
      <c r="B20" s="16" t="s">
        <v>103</v>
      </c>
      <c r="C20" s="17">
        <v>1230881.6871922845</v>
      </c>
      <c r="D20" s="14">
        <f t="shared" si="0"/>
        <v>0.13704517894583426</v>
      </c>
    </row>
    <row r="21" spans="1:4" ht="15.6" thickTop="1" thickBot="1" x14ac:dyDescent="0.35">
      <c r="A21" s="15">
        <v>17</v>
      </c>
      <c r="B21" s="16" t="s">
        <v>104</v>
      </c>
      <c r="C21" s="17">
        <v>915326.53962052916</v>
      </c>
      <c r="D21" s="14">
        <f t="shared" si="0"/>
        <v>0.10191157340418751</v>
      </c>
    </row>
    <row r="22" spans="1:4" ht="15.6" thickTop="1" thickBot="1" x14ac:dyDescent="0.35">
      <c r="A22" s="15">
        <v>18</v>
      </c>
      <c r="B22" s="16" t="s">
        <v>105</v>
      </c>
      <c r="C22" s="17">
        <v>750953.93946759019</v>
      </c>
      <c r="D22" s="14">
        <f t="shared" si="0"/>
        <v>8.3610486763491906E-2</v>
      </c>
    </row>
    <row r="23" spans="1:4" ht="15.6" thickTop="1" thickBot="1" x14ac:dyDescent="0.35">
      <c r="A23" s="7"/>
      <c r="B23" s="8" t="s">
        <v>106</v>
      </c>
      <c r="C23" s="9">
        <f>SUM(C5:C22)</f>
        <v>8981575.9785229526</v>
      </c>
      <c r="D23" s="1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06DB2B-7298-4B79-98BA-7023AD01C9C3}">
  <dimension ref="A1:D23"/>
  <sheetViews>
    <sheetView workbookViewId="0">
      <selection activeCell="A2" sqref="A2:D2"/>
    </sheetView>
  </sheetViews>
  <sheetFormatPr defaultColWidth="8.88671875" defaultRowHeight="14.4" x14ac:dyDescent="0.3"/>
  <cols>
    <col min="1" max="1" width="8.109375" style="1" customWidth="1"/>
    <col min="2" max="2" width="42.6640625" style="1" customWidth="1"/>
    <col min="3" max="3" width="18.33203125" style="1" customWidth="1"/>
    <col min="4" max="4" width="17.33203125" style="1" customWidth="1"/>
    <col min="5" max="16384" width="8.88671875" style="1"/>
  </cols>
  <sheetData>
    <row r="1" spans="1:4" x14ac:dyDescent="0.3">
      <c r="A1" s="47" t="s">
        <v>2</v>
      </c>
      <c r="B1" s="48"/>
      <c r="C1" s="48"/>
      <c r="D1" s="49"/>
    </row>
    <row r="2" spans="1:4" x14ac:dyDescent="0.3">
      <c r="A2" s="50" t="s">
        <v>187</v>
      </c>
      <c r="B2" s="51"/>
      <c r="C2" s="51"/>
      <c r="D2" s="52"/>
    </row>
    <row r="3" spans="1:4" ht="15" thickBot="1" x14ac:dyDescent="0.35">
      <c r="A3" s="53" t="s">
        <v>185</v>
      </c>
      <c r="B3" s="54"/>
      <c r="C3" s="54"/>
      <c r="D3" s="55"/>
    </row>
    <row r="4" spans="1:4" ht="15" thickBot="1" x14ac:dyDescent="0.35">
      <c r="A4" s="5" t="s">
        <v>3</v>
      </c>
      <c r="B4" s="5" t="s">
        <v>85</v>
      </c>
      <c r="C4" s="5" t="s">
        <v>86</v>
      </c>
      <c r="D4" s="6" t="s">
        <v>87</v>
      </c>
    </row>
    <row r="5" spans="1:4" ht="15" thickBot="1" x14ac:dyDescent="0.35">
      <c r="A5" s="11">
        <v>1</v>
      </c>
      <c r="B5" s="12" t="s">
        <v>88</v>
      </c>
      <c r="C5" s="13">
        <v>601734.77933481475</v>
      </c>
      <c r="D5" s="14">
        <f>C5/C$23</f>
        <v>2.8180865561977023E-2</v>
      </c>
    </row>
    <row r="6" spans="1:4" ht="15.6" thickTop="1" thickBot="1" x14ac:dyDescent="0.35">
      <c r="A6" s="15">
        <v>2</v>
      </c>
      <c r="B6" s="16" t="s">
        <v>89</v>
      </c>
      <c r="C6" s="17">
        <v>677870.01247656357</v>
      </c>
      <c r="D6" s="14">
        <f t="shared" ref="D6:D23" si="0">C6/C$23</f>
        <v>3.174648424213574E-2</v>
      </c>
    </row>
    <row r="7" spans="1:4" ht="15.6" thickTop="1" thickBot="1" x14ac:dyDescent="0.35">
      <c r="A7" s="15">
        <v>3</v>
      </c>
      <c r="B7" s="16" t="s">
        <v>90</v>
      </c>
      <c r="C7" s="17">
        <v>787692.60347304284</v>
      </c>
      <c r="D7" s="14">
        <f t="shared" si="0"/>
        <v>3.6889772911540906E-2</v>
      </c>
    </row>
    <row r="8" spans="1:4" ht="15.6" thickTop="1" thickBot="1" x14ac:dyDescent="0.35">
      <c r="A8" s="15">
        <v>4</v>
      </c>
      <c r="B8" s="16" t="s">
        <v>91</v>
      </c>
      <c r="C8" s="17">
        <v>69424.581572972063</v>
      </c>
      <c r="D8" s="14">
        <f t="shared" si="0"/>
        <v>3.2513407354768107E-3</v>
      </c>
    </row>
    <row r="9" spans="1:4" ht="15.6" thickTop="1" thickBot="1" x14ac:dyDescent="0.35">
      <c r="A9" s="15">
        <v>5</v>
      </c>
      <c r="B9" s="16" t="s">
        <v>92</v>
      </c>
      <c r="C9" s="17">
        <v>194539.82075285446</v>
      </c>
      <c r="D9" s="14">
        <f t="shared" si="0"/>
        <v>9.1108254389877311E-3</v>
      </c>
    </row>
    <row r="10" spans="1:4" ht="15.6" thickTop="1" thickBot="1" x14ac:dyDescent="0.35">
      <c r="A10" s="15">
        <v>6</v>
      </c>
      <c r="B10" s="16" t="s">
        <v>93</v>
      </c>
      <c r="C10" s="17">
        <v>728210.06132870179</v>
      </c>
      <c r="D10" s="14">
        <f t="shared" si="0"/>
        <v>3.4104044745209332E-2</v>
      </c>
    </row>
    <row r="11" spans="1:4" ht="15.6" thickTop="1" thickBot="1" x14ac:dyDescent="0.35">
      <c r="A11" s="15">
        <v>7</v>
      </c>
      <c r="B11" s="16" t="s">
        <v>94</v>
      </c>
      <c r="C11" s="17">
        <v>250877.68627524481</v>
      </c>
      <c r="D11" s="14">
        <f t="shared" si="0"/>
        <v>1.1749279902414764E-2</v>
      </c>
    </row>
    <row r="12" spans="1:4" ht="15.6" thickTop="1" thickBot="1" x14ac:dyDescent="0.35">
      <c r="A12" s="15">
        <v>8</v>
      </c>
      <c r="B12" s="16" t="s">
        <v>95</v>
      </c>
      <c r="C12" s="17">
        <v>26853.84070608798</v>
      </c>
      <c r="D12" s="14">
        <f t="shared" si="0"/>
        <v>1.2576379174851313E-3</v>
      </c>
    </row>
    <row r="13" spans="1:4" ht="15.6" thickTop="1" thickBot="1" x14ac:dyDescent="0.35">
      <c r="A13" s="15">
        <v>9</v>
      </c>
      <c r="B13" s="16" t="s">
        <v>96</v>
      </c>
      <c r="C13" s="17">
        <v>63448.788587542025</v>
      </c>
      <c r="D13" s="14">
        <f t="shared" si="0"/>
        <v>2.9714782037900604E-3</v>
      </c>
    </row>
    <row r="14" spans="1:4" ht="15.6" thickTop="1" thickBot="1" x14ac:dyDescent="0.35">
      <c r="A14" s="15">
        <v>10</v>
      </c>
      <c r="B14" s="16" t="s">
        <v>97</v>
      </c>
      <c r="C14" s="17">
        <v>1494418.2463084992</v>
      </c>
      <c r="D14" s="14">
        <f t="shared" si="0"/>
        <v>6.9987644289299725E-2</v>
      </c>
    </row>
    <row r="15" spans="1:4" ht="15.6" thickTop="1" thickBot="1" x14ac:dyDescent="0.35">
      <c r="A15" s="15">
        <v>11</v>
      </c>
      <c r="B15" s="16" t="s">
        <v>98</v>
      </c>
      <c r="C15" s="17">
        <v>55689.637002757583</v>
      </c>
      <c r="D15" s="14">
        <f t="shared" si="0"/>
        <v>2.6080961703840344E-3</v>
      </c>
    </row>
    <row r="16" spans="1:4" ht="15.6" thickTop="1" thickBot="1" x14ac:dyDescent="0.35">
      <c r="A16" s="15">
        <v>12</v>
      </c>
      <c r="B16" s="16" t="s">
        <v>99</v>
      </c>
      <c r="C16" s="17">
        <v>140548.93245887544</v>
      </c>
      <c r="D16" s="14">
        <f t="shared" si="0"/>
        <v>6.5822862605372373E-3</v>
      </c>
    </row>
    <row r="17" spans="1:4" ht="15.6" thickTop="1" thickBot="1" x14ac:dyDescent="0.35">
      <c r="A17" s="15">
        <v>13</v>
      </c>
      <c r="B17" s="16" t="s">
        <v>100</v>
      </c>
      <c r="C17" s="17">
        <v>751563.51329459692</v>
      </c>
      <c r="D17" s="14">
        <f t="shared" si="0"/>
        <v>3.5197750000183124E-2</v>
      </c>
    </row>
    <row r="18" spans="1:4" ht="15.6" thickTop="1" thickBot="1" x14ac:dyDescent="0.35">
      <c r="A18" s="15">
        <v>14</v>
      </c>
      <c r="B18" s="16" t="s">
        <v>101</v>
      </c>
      <c r="C18" s="17">
        <v>5893306.5991207669</v>
      </c>
      <c r="D18" s="14">
        <f t="shared" si="0"/>
        <v>0.2759994713433801</v>
      </c>
    </row>
    <row r="19" spans="1:4" ht="15.6" thickTop="1" thickBot="1" x14ac:dyDescent="0.35">
      <c r="A19" s="15">
        <v>15</v>
      </c>
      <c r="B19" s="16" t="s">
        <v>102</v>
      </c>
      <c r="C19" s="17">
        <v>154783.168898048</v>
      </c>
      <c r="D19" s="14">
        <f t="shared" si="0"/>
        <v>7.2489140129053942E-3</v>
      </c>
    </row>
    <row r="20" spans="1:4" ht="15.6" thickTop="1" thickBot="1" x14ac:dyDescent="0.35">
      <c r="A20" s="15">
        <v>16</v>
      </c>
      <c r="B20" s="16" t="s">
        <v>103</v>
      </c>
      <c r="C20" s="17">
        <v>1777443.0496513185</v>
      </c>
      <c r="D20" s="14">
        <f t="shared" si="0"/>
        <v>8.3242460543274416E-2</v>
      </c>
    </row>
    <row r="21" spans="1:4" ht="15.6" thickTop="1" thickBot="1" x14ac:dyDescent="0.35">
      <c r="A21" s="15">
        <v>17</v>
      </c>
      <c r="B21" s="16" t="s">
        <v>104</v>
      </c>
      <c r="C21" s="17">
        <v>5975684.9474727837</v>
      </c>
      <c r="D21" s="14">
        <f t="shared" si="0"/>
        <v>0.27985747197730088</v>
      </c>
    </row>
    <row r="22" spans="1:4" ht="15.6" thickTop="1" thickBot="1" x14ac:dyDescent="0.35">
      <c r="A22" s="15">
        <v>18</v>
      </c>
      <c r="B22" s="16" t="s">
        <v>105</v>
      </c>
      <c r="C22" s="17">
        <v>1708510.7722796733</v>
      </c>
      <c r="D22" s="14">
        <f t="shared" si="0"/>
        <v>8.0014175743717622E-2</v>
      </c>
    </row>
    <row r="23" spans="1:4" ht="15.6" thickTop="1" thickBot="1" x14ac:dyDescent="0.35">
      <c r="A23" s="31"/>
      <c r="B23" s="18" t="s">
        <v>106</v>
      </c>
      <c r="C23" s="19">
        <f>SUM(C5:C22)</f>
        <v>21352601.040995143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C34E4E-0A1B-484E-8DED-9F5ED359F697}">
  <dimension ref="A1:D23"/>
  <sheetViews>
    <sheetView workbookViewId="0">
      <selection activeCell="A2" sqref="A2:D2"/>
    </sheetView>
  </sheetViews>
  <sheetFormatPr defaultColWidth="8.88671875" defaultRowHeight="14.4" x14ac:dyDescent="0.3"/>
  <cols>
    <col min="1" max="1" width="8.109375" style="1" customWidth="1"/>
    <col min="2" max="2" width="42.6640625" style="1" customWidth="1"/>
    <col min="3" max="3" width="18.33203125" style="1" customWidth="1"/>
    <col min="4" max="4" width="17.33203125" style="1" customWidth="1"/>
    <col min="5" max="16384" width="8.88671875" style="1"/>
  </cols>
  <sheetData>
    <row r="1" spans="1:4" x14ac:dyDescent="0.3">
      <c r="A1" s="47" t="s">
        <v>2</v>
      </c>
      <c r="B1" s="48"/>
      <c r="C1" s="48"/>
      <c r="D1" s="49"/>
    </row>
    <row r="2" spans="1:4" x14ac:dyDescent="0.3">
      <c r="A2" s="50" t="s">
        <v>188</v>
      </c>
      <c r="B2" s="56"/>
      <c r="C2" s="56"/>
      <c r="D2" s="52"/>
    </row>
    <row r="3" spans="1:4" ht="15" thickBot="1" x14ac:dyDescent="0.35">
      <c r="A3" s="53" t="s">
        <v>112</v>
      </c>
      <c r="B3" s="54"/>
      <c r="C3" s="54"/>
      <c r="D3" s="55"/>
    </row>
    <row r="4" spans="1:4" ht="15" thickBot="1" x14ac:dyDescent="0.35">
      <c r="A4" s="5" t="s">
        <v>3</v>
      </c>
      <c r="B4" s="5" t="s">
        <v>85</v>
      </c>
      <c r="C4" s="5" t="s">
        <v>86</v>
      </c>
      <c r="D4" s="6" t="s">
        <v>87</v>
      </c>
    </row>
    <row r="5" spans="1:4" ht="15" thickBot="1" x14ac:dyDescent="0.35">
      <c r="A5" s="11">
        <v>1</v>
      </c>
      <c r="B5" s="12" t="s">
        <v>88</v>
      </c>
      <c r="C5" s="13">
        <v>364691.74833976896</v>
      </c>
      <c r="D5" s="14">
        <f>C5/C$23</f>
        <v>8.9736674268686752E-3</v>
      </c>
    </row>
    <row r="6" spans="1:4" ht="15.6" thickTop="1" thickBot="1" x14ac:dyDescent="0.35">
      <c r="A6" s="15">
        <v>2</v>
      </c>
      <c r="B6" s="16" t="s">
        <v>89</v>
      </c>
      <c r="C6" s="17">
        <v>685407.89700866095</v>
      </c>
      <c r="D6" s="14">
        <f t="shared" ref="D6:D23" si="0">C6/C$23</f>
        <v>1.6865263739871864E-2</v>
      </c>
    </row>
    <row r="7" spans="1:4" ht="15.6" thickTop="1" thickBot="1" x14ac:dyDescent="0.35">
      <c r="A7" s="15">
        <v>3</v>
      </c>
      <c r="B7" s="16" t="s">
        <v>90</v>
      </c>
      <c r="C7" s="17">
        <v>706013.98403744679</v>
      </c>
      <c r="D7" s="14">
        <f t="shared" si="0"/>
        <v>1.7372300635571412E-2</v>
      </c>
    </row>
    <row r="8" spans="1:4" ht="15.6" thickTop="1" thickBot="1" x14ac:dyDescent="0.35">
      <c r="A8" s="15">
        <v>4</v>
      </c>
      <c r="B8" s="16" t="s">
        <v>91</v>
      </c>
      <c r="C8" s="17">
        <v>299794.10325728077</v>
      </c>
      <c r="D8" s="14">
        <f t="shared" si="0"/>
        <v>7.3767848913893225E-3</v>
      </c>
    </row>
    <row r="9" spans="1:4" ht="15.6" thickTop="1" thickBot="1" x14ac:dyDescent="0.35">
      <c r="A9" s="15">
        <v>5</v>
      </c>
      <c r="B9" s="16" t="s">
        <v>92</v>
      </c>
      <c r="C9" s="17">
        <v>397846.26606452221</v>
      </c>
      <c r="D9" s="14">
        <f t="shared" si="0"/>
        <v>9.7894731507836927E-3</v>
      </c>
    </row>
    <row r="10" spans="1:4" ht="15.6" thickTop="1" thickBot="1" x14ac:dyDescent="0.35">
      <c r="A10" s="15">
        <v>6</v>
      </c>
      <c r="B10" s="16" t="s">
        <v>93</v>
      </c>
      <c r="C10" s="17">
        <v>613925.55492388096</v>
      </c>
      <c r="D10" s="14">
        <f t="shared" si="0"/>
        <v>1.5106357025687444E-2</v>
      </c>
    </row>
    <row r="11" spans="1:4" ht="15.6" thickTop="1" thickBot="1" x14ac:dyDescent="0.35">
      <c r="A11" s="15">
        <v>7</v>
      </c>
      <c r="B11" s="16" t="s">
        <v>94</v>
      </c>
      <c r="C11" s="17">
        <v>65676.999172618322</v>
      </c>
      <c r="D11" s="14">
        <f t="shared" si="0"/>
        <v>1.6160594552874804E-3</v>
      </c>
    </row>
    <row r="12" spans="1:4" ht="15.6" thickTop="1" thickBot="1" x14ac:dyDescent="0.35">
      <c r="A12" s="15">
        <v>8</v>
      </c>
      <c r="B12" s="16" t="s">
        <v>95</v>
      </c>
      <c r="C12" s="17">
        <v>59330.678295349906</v>
      </c>
      <c r="D12" s="14">
        <f t="shared" si="0"/>
        <v>1.4599008002149168E-3</v>
      </c>
    </row>
    <row r="13" spans="1:4" ht="15.6" thickTop="1" thickBot="1" x14ac:dyDescent="0.35">
      <c r="A13" s="15">
        <v>9</v>
      </c>
      <c r="B13" s="16" t="s">
        <v>96</v>
      </c>
      <c r="C13" s="17">
        <v>217561.61967729914</v>
      </c>
      <c r="D13" s="14">
        <f t="shared" si="0"/>
        <v>5.3533583601021468E-3</v>
      </c>
    </row>
    <row r="14" spans="1:4" ht="15.6" thickTop="1" thickBot="1" x14ac:dyDescent="0.35">
      <c r="A14" s="15">
        <v>10</v>
      </c>
      <c r="B14" s="16" t="s">
        <v>97</v>
      </c>
      <c r="C14" s="17">
        <v>3584343.8344804556</v>
      </c>
      <c r="D14" s="14">
        <f t="shared" si="0"/>
        <v>8.8196976379647157E-2</v>
      </c>
    </row>
    <row r="15" spans="1:4" ht="15.6" thickTop="1" thickBot="1" x14ac:dyDescent="0.35">
      <c r="A15" s="15">
        <v>11</v>
      </c>
      <c r="B15" s="16" t="s">
        <v>98</v>
      </c>
      <c r="C15" s="17">
        <v>595667.03532207583</v>
      </c>
      <c r="D15" s="14">
        <f t="shared" si="0"/>
        <v>1.4657084774918247E-2</v>
      </c>
    </row>
    <row r="16" spans="1:4" ht="15.6" thickTop="1" thickBot="1" x14ac:dyDescent="0.35">
      <c r="A16" s="15">
        <v>12</v>
      </c>
      <c r="B16" s="16" t="s">
        <v>99</v>
      </c>
      <c r="C16" s="17">
        <v>5842026.4974554172</v>
      </c>
      <c r="D16" s="14">
        <f t="shared" si="0"/>
        <v>0.14374990146000677</v>
      </c>
    </row>
    <row r="17" spans="1:4" ht="15.6" thickTop="1" thickBot="1" x14ac:dyDescent="0.35">
      <c r="A17" s="15">
        <v>13</v>
      </c>
      <c r="B17" s="16" t="s">
        <v>100</v>
      </c>
      <c r="C17" s="17">
        <v>1846669.7196407449</v>
      </c>
      <c r="D17" s="14">
        <f t="shared" si="0"/>
        <v>4.5439470420608308E-2</v>
      </c>
    </row>
    <row r="18" spans="1:4" ht="15.6" thickTop="1" thickBot="1" x14ac:dyDescent="0.35">
      <c r="A18" s="15">
        <v>14</v>
      </c>
      <c r="B18" s="16" t="s">
        <v>101</v>
      </c>
      <c r="C18" s="17">
        <v>5833635.1444174442</v>
      </c>
      <c r="D18" s="14">
        <f t="shared" si="0"/>
        <v>0.1435434223944205</v>
      </c>
    </row>
    <row r="19" spans="1:4" ht="15.6" thickTop="1" thickBot="1" x14ac:dyDescent="0.35">
      <c r="A19" s="15">
        <v>15</v>
      </c>
      <c r="B19" s="16" t="s">
        <v>102</v>
      </c>
      <c r="C19" s="17">
        <v>187068.39679634603</v>
      </c>
      <c r="D19" s="14">
        <f t="shared" si="0"/>
        <v>4.6030369115013419E-3</v>
      </c>
    </row>
    <row r="20" spans="1:4" ht="15.6" thickTop="1" thickBot="1" x14ac:dyDescent="0.35">
      <c r="A20" s="15">
        <v>16</v>
      </c>
      <c r="B20" s="16" t="s">
        <v>103</v>
      </c>
      <c r="C20" s="17">
        <v>5608101.9094446674</v>
      </c>
      <c r="D20" s="14">
        <f t="shared" si="0"/>
        <v>0.13799391310728967</v>
      </c>
    </row>
    <row r="21" spans="1:4" ht="15.6" thickTop="1" thickBot="1" x14ac:dyDescent="0.35">
      <c r="A21" s="15">
        <v>17</v>
      </c>
      <c r="B21" s="16" t="s">
        <v>104</v>
      </c>
      <c r="C21" s="17">
        <v>9972039.6056105774</v>
      </c>
      <c r="D21" s="14">
        <f t="shared" si="0"/>
        <v>0.24537370915489323</v>
      </c>
    </row>
    <row r="22" spans="1:4" ht="15.6" thickTop="1" thickBot="1" x14ac:dyDescent="0.35">
      <c r="A22" s="15">
        <v>18</v>
      </c>
      <c r="B22" s="16" t="s">
        <v>105</v>
      </c>
      <c r="C22" s="17">
        <v>3760411.1948669362</v>
      </c>
      <c r="D22" s="14">
        <f t="shared" si="0"/>
        <v>9.2529319910937907E-2</v>
      </c>
    </row>
    <row r="23" spans="1:4" ht="15.6" thickTop="1" thickBot="1" x14ac:dyDescent="0.35">
      <c r="A23" s="31"/>
      <c r="B23" s="18" t="s">
        <v>106</v>
      </c>
      <c r="C23" s="19">
        <f>SUM(C5:C22)</f>
        <v>40640212.188811488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27EBC1-42FE-4D82-A6F4-96F75813BF3B}">
  <dimension ref="A1:D23"/>
  <sheetViews>
    <sheetView workbookViewId="0">
      <selection activeCell="A2" sqref="A2:D2"/>
    </sheetView>
  </sheetViews>
  <sheetFormatPr defaultColWidth="8.88671875" defaultRowHeight="14.4" x14ac:dyDescent="0.3"/>
  <cols>
    <col min="1" max="1" width="8.109375" style="1" customWidth="1"/>
    <col min="2" max="2" width="42.6640625" style="1" customWidth="1"/>
    <col min="3" max="3" width="18.33203125" style="1" customWidth="1"/>
    <col min="4" max="4" width="17.33203125" style="1" customWidth="1"/>
    <col min="5" max="16384" width="8.88671875" style="1"/>
  </cols>
  <sheetData>
    <row r="1" spans="1:4" x14ac:dyDescent="0.3">
      <c r="A1" s="47" t="s">
        <v>2</v>
      </c>
      <c r="B1" s="48"/>
      <c r="C1" s="48"/>
      <c r="D1" s="49"/>
    </row>
    <row r="2" spans="1:4" x14ac:dyDescent="0.3">
      <c r="A2" s="50" t="s">
        <v>188</v>
      </c>
      <c r="B2" s="56"/>
      <c r="C2" s="56"/>
      <c r="D2" s="52"/>
    </row>
    <row r="3" spans="1:4" ht="15" thickBot="1" x14ac:dyDescent="0.35">
      <c r="A3" s="53" t="s">
        <v>113</v>
      </c>
      <c r="B3" s="54"/>
      <c r="C3" s="54"/>
      <c r="D3" s="55"/>
    </row>
    <row r="4" spans="1:4" ht="15" thickBot="1" x14ac:dyDescent="0.35">
      <c r="A4" s="5" t="s">
        <v>3</v>
      </c>
      <c r="B4" s="5" t="s">
        <v>85</v>
      </c>
      <c r="C4" s="5" t="s">
        <v>86</v>
      </c>
      <c r="D4" s="6" t="s">
        <v>87</v>
      </c>
    </row>
    <row r="5" spans="1:4" ht="15" thickBot="1" x14ac:dyDescent="0.35">
      <c r="A5" s="11">
        <v>1</v>
      </c>
      <c r="B5" s="12" t="s">
        <v>88</v>
      </c>
      <c r="C5" s="13">
        <v>2112.9509968768289</v>
      </c>
      <c r="D5" s="14">
        <f>C5/C$23</f>
        <v>4.515357540088878E-4</v>
      </c>
    </row>
    <row r="6" spans="1:4" ht="15.6" thickTop="1" thickBot="1" x14ac:dyDescent="0.35">
      <c r="A6" s="15">
        <v>2</v>
      </c>
      <c r="B6" s="16" t="s">
        <v>89</v>
      </c>
      <c r="C6" s="17">
        <v>100956.31084439707</v>
      </c>
      <c r="D6" s="14">
        <f t="shared" ref="D6:D23" si="0">C6/C$23</f>
        <v>2.1574274087028347E-2</v>
      </c>
    </row>
    <row r="7" spans="1:4" ht="15.6" thickTop="1" thickBot="1" x14ac:dyDescent="0.35">
      <c r="A7" s="15">
        <v>3</v>
      </c>
      <c r="B7" s="16" t="s">
        <v>90</v>
      </c>
      <c r="C7" s="17">
        <v>23199.797560152216</v>
      </c>
      <c r="D7" s="14">
        <f t="shared" si="0"/>
        <v>4.9577761621830653E-3</v>
      </c>
    </row>
    <row r="8" spans="1:4" ht="15.6" thickTop="1" thickBot="1" x14ac:dyDescent="0.35">
      <c r="A8" s="15">
        <v>4</v>
      </c>
      <c r="B8" s="16" t="s">
        <v>91</v>
      </c>
      <c r="C8" s="17">
        <v>0</v>
      </c>
      <c r="D8" s="14">
        <f t="shared" si="0"/>
        <v>0</v>
      </c>
    </row>
    <row r="9" spans="1:4" ht="15.6" thickTop="1" thickBot="1" x14ac:dyDescent="0.35">
      <c r="A9" s="15">
        <v>5</v>
      </c>
      <c r="B9" s="16" t="s">
        <v>92</v>
      </c>
      <c r="C9" s="17">
        <v>104179.83859326788</v>
      </c>
      <c r="D9" s="14">
        <f t="shared" si="0"/>
        <v>2.2263139107942889E-2</v>
      </c>
    </row>
    <row r="10" spans="1:4" ht="15.6" thickTop="1" thickBot="1" x14ac:dyDescent="0.35">
      <c r="A10" s="15">
        <v>6</v>
      </c>
      <c r="B10" s="16" t="s">
        <v>93</v>
      </c>
      <c r="C10" s="17">
        <v>5561.2184065295378</v>
      </c>
      <c r="D10" s="14">
        <f t="shared" si="0"/>
        <v>1.1884274411058668E-3</v>
      </c>
    </row>
    <row r="11" spans="1:4" ht="15.6" thickTop="1" thickBot="1" x14ac:dyDescent="0.35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4" ht="15.6" thickTop="1" thickBot="1" x14ac:dyDescent="0.35">
      <c r="A12" s="15">
        <v>8</v>
      </c>
      <c r="B12" s="16" t="s">
        <v>95</v>
      </c>
      <c r="C12" s="17">
        <v>0</v>
      </c>
      <c r="D12" s="14">
        <f t="shared" si="0"/>
        <v>0</v>
      </c>
    </row>
    <row r="13" spans="1:4" ht="15.6" thickTop="1" thickBot="1" x14ac:dyDescent="0.35">
      <c r="A13" s="15">
        <v>9</v>
      </c>
      <c r="B13" s="16" t="s">
        <v>96</v>
      </c>
      <c r="C13" s="17">
        <v>6067.9395283844051</v>
      </c>
      <c r="D13" s="14">
        <f t="shared" si="0"/>
        <v>1.2967132954239094E-3</v>
      </c>
    </row>
    <row r="14" spans="1:4" ht="15.6" thickTop="1" thickBot="1" x14ac:dyDescent="0.35">
      <c r="A14" s="15">
        <v>10</v>
      </c>
      <c r="B14" s="16" t="s">
        <v>97</v>
      </c>
      <c r="C14" s="17">
        <v>511533.78183187696</v>
      </c>
      <c r="D14" s="14">
        <f t="shared" si="0"/>
        <v>0.10931431548667327</v>
      </c>
    </row>
    <row r="15" spans="1:4" ht="15.6" thickTop="1" thickBot="1" x14ac:dyDescent="0.35">
      <c r="A15" s="15">
        <v>11</v>
      </c>
      <c r="B15" s="16" t="s">
        <v>98</v>
      </c>
      <c r="C15" s="17">
        <v>17002.948866963434</v>
      </c>
      <c r="D15" s="14">
        <f t="shared" si="0"/>
        <v>3.6335150925728933E-3</v>
      </c>
    </row>
    <row r="16" spans="1:4" ht="15.6" thickTop="1" thickBot="1" x14ac:dyDescent="0.35">
      <c r="A16" s="15">
        <v>12</v>
      </c>
      <c r="B16" s="16" t="s">
        <v>99</v>
      </c>
      <c r="C16" s="17">
        <v>0</v>
      </c>
      <c r="D16" s="14">
        <f t="shared" si="0"/>
        <v>0</v>
      </c>
    </row>
    <row r="17" spans="1:4" ht="15.6" thickTop="1" thickBot="1" x14ac:dyDescent="0.35">
      <c r="A17" s="15">
        <v>13</v>
      </c>
      <c r="B17" s="16" t="s">
        <v>100</v>
      </c>
      <c r="C17" s="17">
        <v>244383.1883401763</v>
      </c>
      <c r="D17" s="14">
        <f t="shared" si="0"/>
        <v>5.2224470599357725E-2</v>
      </c>
    </row>
    <row r="18" spans="1:4" ht="15.6" thickTop="1" thickBot="1" x14ac:dyDescent="0.35">
      <c r="A18" s="15">
        <v>14</v>
      </c>
      <c r="B18" s="16" t="s">
        <v>101</v>
      </c>
      <c r="C18" s="17">
        <v>2195532.1243549171</v>
      </c>
      <c r="D18" s="14">
        <f t="shared" si="0"/>
        <v>0.4691832677078987</v>
      </c>
    </row>
    <row r="19" spans="1:4" ht="15.6" thickTop="1" thickBot="1" x14ac:dyDescent="0.35">
      <c r="A19" s="15">
        <v>15</v>
      </c>
      <c r="B19" s="16" t="s">
        <v>102</v>
      </c>
      <c r="C19" s="17">
        <v>4181.4668454737121</v>
      </c>
      <c r="D19" s="14">
        <f t="shared" si="0"/>
        <v>8.9357575624088206E-4</v>
      </c>
    </row>
    <row r="20" spans="1:4" ht="15.6" thickTop="1" thickBot="1" x14ac:dyDescent="0.35">
      <c r="A20" s="15">
        <v>16</v>
      </c>
      <c r="B20" s="16" t="s">
        <v>103</v>
      </c>
      <c r="C20" s="17">
        <v>685477.18044051935</v>
      </c>
      <c r="D20" s="14">
        <f t="shared" si="0"/>
        <v>0.14648586549503362</v>
      </c>
    </row>
    <row r="21" spans="1:4" ht="15.6" thickTop="1" thickBot="1" x14ac:dyDescent="0.35">
      <c r="A21" s="15">
        <v>17</v>
      </c>
      <c r="B21" s="16" t="s">
        <v>104</v>
      </c>
      <c r="C21" s="17">
        <v>312821.36826494243</v>
      </c>
      <c r="D21" s="14">
        <f t="shared" si="0"/>
        <v>6.6849648949921528E-2</v>
      </c>
    </row>
    <row r="22" spans="1:4" ht="15.6" thickTop="1" thickBot="1" x14ac:dyDescent="0.35">
      <c r="A22" s="15">
        <v>18</v>
      </c>
      <c r="B22" s="16" t="s">
        <v>105</v>
      </c>
      <c r="C22" s="17">
        <v>466466.48939734855</v>
      </c>
      <c r="D22" s="14">
        <f t="shared" si="0"/>
        <v>9.9683475064608298E-2</v>
      </c>
    </row>
    <row r="23" spans="1:4" ht="15.6" thickTop="1" thickBot="1" x14ac:dyDescent="0.35">
      <c r="A23" s="31"/>
      <c r="B23" s="18" t="s">
        <v>106</v>
      </c>
      <c r="C23" s="19">
        <f>SUM(C5:C22)</f>
        <v>4679476.6042718263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TaxCatchAll xmlns="2e0f9a37-d5d4-403e-a0de-8e0e72481b0e" xsi:nil="true"/>
    <lcf76f155ced4ddcb4097134ff3c332f xmlns="6ea6a792-ef83-4575-af34-288d3fd4cb51">
      <Terms xmlns="http://schemas.microsoft.com/office/infopath/2007/PartnerControls"/>
    </lcf76f155ced4ddcb4097134ff3c332f>
    <Enlace_x002d_Alterno xmlns="6ea6a792-ef83-4575-af34-288d3fd4cb51" xsi:nil="true"/>
    <NumericOrder xmlns="6ea6a792-ef83-4575-af34-288d3fd4cb51" xsi:nil="true"/>
    <_ip_UnifiedCompliancePolicyProperties xmlns="http://schemas.microsoft.com/sharepoint/v3" xsi:nil="true"/>
    <EnlaceWebflow xmlns="6ea6a792-ef83-4575-af34-288d3fd4cb51">
      <Url xsi:nil="true"/>
      <Description xsi:nil="true"/>
    </EnlaceWebflow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517D3EE593A8A4D9AAE3F2AD010A0BC" ma:contentTypeVersion="20" ma:contentTypeDescription="Create a new document." ma:contentTypeScope="" ma:versionID="328ec9467731802214bb936b85870e66">
  <xsd:schema xmlns:xsd="http://www.w3.org/2001/XMLSchema" xmlns:xs="http://www.w3.org/2001/XMLSchema" xmlns:p="http://schemas.microsoft.com/office/2006/metadata/properties" xmlns:ns1="http://schemas.microsoft.com/sharepoint/v3" xmlns:ns2="6ea6a792-ef83-4575-af34-288d3fd4cb51" xmlns:ns3="2e0f9a37-d5d4-403e-a0de-8e0e72481b0e" targetNamespace="http://schemas.microsoft.com/office/2006/metadata/properties" ma:root="true" ma:fieldsID="13790031a07aaf9aacc42a92112bd49e" ns1:_="" ns2:_="" ns3:_="">
    <xsd:import namespace="http://schemas.microsoft.com/sharepoint/v3"/>
    <xsd:import namespace="6ea6a792-ef83-4575-af34-288d3fd4cb51"/>
    <xsd:import namespace="2e0f9a37-d5d4-403e-a0de-8e0e72481b0e"/>
    <xsd:element name="properties">
      <xsd:complexType>
        <xsd:sequence>
          <xsd:element name="documentManagement">
            <xsd:complexType>
              <xsd:all>
                <xsd:element ref="ns2:EnlaceWebflow" minOccurs="0"/>
                <xsd:element ref="ns2:NumericOrder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ObjectDetectorVersions" minOccurs="0"/>
                <xsd:element ref="ns2:Enlace_x002d_Alterno" minOccurs="0"/>
                <xsd:element ref="ns1:_ip_UnifiedCompliancePolicyProperties" minOccurs="0"/>
                <xsd:element ref="ns1:_ip_UnifiedCompliancePolicyUIAction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4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5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a6a792-ef83-4575-af34-288d3fd4cb51" elementFormDefault="qualified">
    <xsd:import namespace="http://schemas.microsoft.com/office/2006/documentManagement/types"/>
    <xsd:import namespace="http://schemas.microsoft.com/office/infopath/2007/PartnerControls"/>
    <xsd:element name="EnlaceWebflow" ma:index="8" nillable="true" ma:displayName="EnlaceWebflow" ma:format="Hyperlink" ma:internalName="EnlaceWebflow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NumericOrder" ma:index="9" nillable="true" ma:displayName="NumericOrder" ma:format="Dropdown" ma:internalName="NumericOrder" ma:percentage="FALSE">
      <xsd:simpleType>
        <xsd:restriction base="dms:Number"/>
      </xsd:simpleType>
    </xsd:element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9189064c-74a9-43e5-b572-e3b11b1ca6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Enlace_x002d_Alterno" ma:index="23" nillable="true" ma:displayName="Enlace-Alterno (WEBFLOW)" ma:format="Dropdown" ma:internalName="Enlace_x002d_Alterno">
      <xsd:simpleType>
        <xsd:restriction base="dms:Note">
          <xsd:maxLength value="255"/>
        </xsd:restriction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7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0f9a37-d5d4-403e-a0de-8e0e72481b0e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1edb5104-a6ea-46f1-a222-154c6f3224c0}" ma:internalName="TaxCatchAll" ma:showField="CatchAllData" ma:web="2e0f9a37-d5d4-403e-a0de-8e0e72481b0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73A8FC8-3D22-4BBD-9B3D-1B3B796FC63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3EF796E6-4143-4EE9-917E-C0EF9C627709}"/>
</file>

<file path=customXml/itemProps3.xml><?xml version="1.0" encoding="utf-8"?>
<ds:datastoreItem xmlns:ds="http://schemas.openxmlformats.org/officeDocument/2006/customXml" ds:itemID="{0B2A9200-D7C5-4EA3-8AFC-41B9D3A22AC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79</vt:i4>
      </vt:variant>
    </vt:vector>
  </HeadingPairs>
  <TitlesOfParts>
    <vt:vector size="79" baseType="lpstr">
      <vt:lpstr>InfoVentasMunicipal</vt:lpstr>
      <vt:lpstr>Adjuntas</vt:lpstr>
      <vt:lpstr>Aguada</vt:lpstr>
      <vt:lpstr>Aguadilla</vt:lpstr>
      <vt:lpstr>AguasBuenas</vt:lpstr>
      <vt:lpstr>Aibonito</vt:lpstr>
      <vt:lpstr>Anasco</vt:lpstr>
      <vt:lpstr>Arecibo</vt:lpstr>
      <vt:lpstr>Arroyo</vt:lpstr>
      <vt:lpstr>Barceloneta</vt:lpstr>
      <vt:lpstr>Barranquitas</vt:lpstr>
      <vt:lpstr>Bayamon</vt:lpstr>
      <vt:lpstr>CaboRojo</vt:lpstr>
      <vt:lpstr>Caguas</vt:lpstr>
      <vt:lpstr>Camuy</vt:lpstr>
      <vt:lpstr>Canovanas</vt:lpstr>
      <vt:lpstr>Carolina</vt:lpstr>
      <vt:lpstr>Catano</vt:lpstr>
      <vt:lpstr>Cayey</vt:lpstr>
      <vt:lpstr>Ceiba</vt:lpstr>
      <vt:lpstr>Ciales</vt:lpstr>
      <vt:lpstr>Cidra</vt:lpstr>
      <vt:lpstr>Coamo</vt:lpstr>
      <vt:lpstr>Comerio</vt:lpstr>
      <vt:lpstr>Corozal</vt:lpstr>
      <vt:lpstr>Culebra</vt:lpstr>
      <vt:lpstr>Dorado</vt:lpstr>
      <vt:lpstr>Fajardo</vt:lpstr>
      <vt:lpstr>Florida</vt:lpstr>
      <vt:lpstr>Guanica</vt:lpstr>
      <vt:lpstr>Guayama</vt:lpstr>
      <vt:lpstr>Guayanilla</vt:lpstr>
      <vt:lpstr>Guaynabo</vt:lpstr>
      <vt:lpstr>Gurabo</vt:lpstr>
      <vt:lpstr>Hatillo</vt:lpstr>
      <vt:lpstr>Hormigueros</vt:lpstr>
      <vt:lpstr>Humacao</vt:lpstr>
      <vt:lpstr>Isabela</vt:lpstr>
      <vt:lpstr>Jayuya</vt:lpstr>
      <vt:lpstr>JuanaDiaz</vt:lpstr>
      <vt:lpstr>Juncos</vt:lpstr>
      <vt:lpstr>Lajas</vt:lpstr>
      <vt:lpstr>Lares</vt:lpstr>
      <vt:lpstr>LasMarias</vt:lpstr>
      <vt:lpstr>LasPiedras</vt:lpstr>
      <vt:lpstr>Loiza</vt:lpstr>
      <vt:lpstr>Luquillo</vt:lpstr>
      <vt:lpstr>Manati</vt:lpstr>
      <vt:lpstr>Maricao</vt:lpstr>
      <vt:lpstr>Maunabo</vt:lpstr>
      <vt:lpstr>Mayaguez</vt:lpstr>
      <vt:lpstr>Moca</vt:lpstr>
      <vt:lpstr>Morovis</vt:lpstr>
      <vt:lpstr>Naguabo</vt:lpstr>
      <vt:lpstr>Naranjito</vt:lpstr>
      <vt:lpstr>Orocovis</vt:lpstr>
      <vt:lpstr>Patillas</vt:lpstr>
      <vt:lpstr>Penuelas</vt:lpstr>
      <vt:lpstr>Ponce</vt:lpstr>
      <vt:lpstr>Quebradillas</vt:lpstr>
      <vt:lpstr>Rincon</vt:lpstr>
      <vt:lpstr>RioGrande</vt:lpstr>
      <vt:lpstr>SabanaGrande</vt:lpstr>
      <vt:lpstr>Salinas</vt:lpstr>
      <vt:lpstr>SanGerman</vt:lpstr>
      <vt:lpstr>SanJuan</vt:lpstr>
      <vt:lpstr>SanLorenzo</vt:lpstr>
      <vt:lpstr>SanSebastian</vt:lpstr>
      <vt:lpstr>SantaIsabel</vt:lpstr>
      <vt:lpstr>ToaAlta</vt:lpstr>
      <vt:lpstr>ToaBaja</vt:lpstr>
      <vt:lpstr>TrujilloAlto</vt:lpstr>
      <vt:lpstr>Utuado</vt:lpstr>
      <vt:lpstr>VegaAlta</vt:lpstr>
      <vt:lpstr>VegaBaja</vt:lpstr>
      <vt:lpstr>Vieques</vt:lpstr>
      <vt:lpstr>Villalba</vt:lpstr>
      <vt:lpstr>Yabucoa</vt:lpstr>
      <vt:lpstr>Yauco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Javier Matos Vázquez</dc:creator>
  <cp:keywords/>
  <dc:description/>
  <cp:lastModifiedBy>Javier Matos Vázquez</cp:lastModifiedBy>
  <cp:revision/>
  <dcterms:created xsi:type="dcterms:W3CDTF">2019-05-20T13:39:56Z</dcterms:created>
  <dcterms:modified xsi:type="dcterms:W3CDTF">2025-04-23T17:29:18Z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0x0101004517D3EE593A8A4D9AAE3F2AD010A0BC</vt:lpwstr>
  </property>
  <property fmtid="{D5CDD505-2E9C-101B-9397-08002B2CF9AE}" pid="3" name="MSIP_Label_d9ddc3d9-ee38-40ba-9bad-9d0c5adcc1af_Enabled">
    <vt:lpwstr>true</vt:lpwstr>
  </property>
  <property fmtid="{D5CDD505-2E9C-101B-9397-08002B2CF9AE}" pid="4" name="MSIP_Label_d9ddc3d9-ee38-40ba-9bad-9d0c5adcc1af_SetDate">
    <vt:lpwstr>2025-04-22T20:22:48Z</vt:lpwstr>
  </property>
  <property fmtid="{D5CDD505-2E9C-101B-9397-08002B2CF9AE}" pid="5" name="MSIP_Label_d9ddc3d9-ee38-40ba-9bad-9d0c5adcc1af_Method">
    <vt:lpwstr>Privileged</vt:lpwstr>
  </property>
  <property fmtid="{D5CDD505-2E9C-101B-9397-08002B2CF9AE}" pid="6" name="MSIP_Label_d9ddc3d9-ee38-40ba-9bad-9d0c5adcc1af_Name">
    <vt:lpwstr>Información Pública</vt:lpwstr>
  </property>
  <property fmtid="{D5CDD505-2E9C-101B-9397-08002B2CF9AE}" pid="7" name="MSIP_Label_d9ddc3d9-ee38-40ba-9bad-9d0c5adcc1af_SiteId">
    <vt:lpwstr>f158816a-c495-432d-ab2e-ec87c98727fa</vt:lpwstr>
  </property>
  <property fmtid="{D5CDD505-2E9C-101B-9397-08002B2CF9AE}" pid="8" name="MSIP_Label_d9ddc3d9-ee38-40ba-9bad-9d0c5adcc1af_ActionId">
    <vt:lpwstr>a98253a6-1708-4439-8612-6b396cc353d2</vt:lpwstr>
  </property>
  <property fmtid="{D5CDD505-2E9C-101B-9397-08002B2CF9AE}" pid="9" name="MSIP_Label_d9ddc3d9-ee38-40ba-9bad-9d0c5adcc1af_ContentBits">
    <vt:lpwstr>0</vt:lpwstr>
  </property>
  <property fmtid="{D5CDD505-2E9C-101B-9397-08002B2CF9AE}" pid="10" name="MSIP_Label_d9ddc3d9-ee38-40ba-9bad-9d0c5adcc1af_Tag">
    <vt:lpwstr>10, 0, 1, 1</vt:lpwstr>
  </property>
</Properties>
</file>