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/>
  <mc:AlternateContent xmlns:mc="http://schemas.openxmlformats.org/markup-compatibility/2006">
    <mc:Choice Requires="x15">
      <x15ac:absPath xmlns:x15ac="http://schemas.microsoft.com/office/spreadsheetml/2010/11/ac" url="C:\Users\Javier_Matos\Desktop\2020_EVD_DDEC\"/>
    </mc:Choice>
  </mc:AlternateContent>
  <xr:revisionPtr revIDLastSave="0" documentId="8_{84E8EDB0-432E-4682-B55A-5D4451222F6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EVD_Diciembre 2020" sheetId="1" r:id="rId1"/>
    <sheet name="Cambios históricos" sheetId="2" r:id="rId2"/>
    <sheet name="Gráficas" sheetId="3" r:id="rId3"/>
  </sheets>
  <definedNames>
    <definedName name="_xlnm.Print_Area" localSheetId="0">'EVD_Diciembre 2020'!$A$1:$G$40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I30" i="1" l="1"/>
  <c r="H30" i="1"/>
  <c r="J29" i="1"/>
  <c r="J28" i="1"/>
  <c r="J27" i="1"/>
  <c r="J26" i="1"/>
  <c r="I23" i="1"/>
  <c r="H23" i="1"/>
  <c r="J22" i="1"/>
  <c r="J21" i="1"/>
  <c r="J20" i="1"/>
  <c r="J19" i="1"/>
  <c r="J18" i="1"/>
  <c r="J17" i="1"/>
  <c r="J16" i="1"/>
  <c r="J15" i="1"/>
  <c r="J14" i="1"/>
  <c r="J13" i="1"/>
  <c r="J12" i="1"/>
  <c r="J11" i="1"/>
  <c r="J10" i="1"/>
  <c r="J9" i="1"/>
  <c r="J8" i="1"/>
  <c r="J7" i="1"/>
  <c r="J6" i="1"/>
  <c r="J5" i="1"/>
  <c r="B23" i="1"/>
  <c r="J23" i="1" l="1"/>
  <c r="J30" i="1"/>
  <c r="F30" i="1"/>
  <c r="E30" i="1"/>
  <c r="F23" i="1"/>
  <c r="E23" i="1"/>
  <c r="C30" i="1"/>
  <c r="B30" i="1"/>
  <c r="C23" i="1"/>
  <c r="D23" i="1" l="1"/>
  <c r="D30" i="1"/>
  <c r="D22" i="1"/>
  <c r="D16" i="1" l="1"/>
  <c r="D17" i="1"/>
  <c r="D18" i="1"/>
  <c r="D19" i="1"/>
  <c r="D20" i="1"/>
  <c r="D21" i="1"/>
  <c r="G29" i="1" l="1"/>
  <c r="G28" i="1"/>
  <c r="G27" i="1"/>
  <c r="G26" i="1"/>
  <c r="D26" i="1"/>
  <c r="D27" i="1"/>
  <c r="D28" i="1"/>
  <c r="D29" i="1"/>
  <c r="G5" i="1"/>
  <c r="G8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7" i="1"/>
  <c r="G6" i="1"/>
  <c r="D6" i="1"/>
  <c r="D7" i="1"/>
  <c r="D8" i="1"/>
  <c r="D9" i="1"/>
  <c r="D10" i="1"/>
  <c r="D11" i="1"/>
  <c r="D12" i="1"/>
  <c r="D13" i="1"/>
  <c r="D14" i="1"/>
  <c r="D15" i="1"/>
  <c r="D5" i="1"/>
  <c r="G23" i="1" l="1"/>
  <c r="G30" i="1"/>
</calcChain>
</file>

<file path=xl/sharedStrings.xml><?xml version="1.0" encoding="utf-8"?>
<sst xmlns="http://schemas.openxmlformats.org/spreadsheetml/2006/main" count="267" uniqueCount="91">
  <si>
    <t xml:space="preserve">Compañía de Comercio y Exportación </t>
  </si>
  <si>
    <t>Descripción</t>
  </si>
  <si>
    <t>Vehículos de motor nuevos y usados</t>
  </si>
  <si>
    <t>Tiendas de calzado</t>
  </si>
  <si>
    <t>Mueblerías</t>
  </si>
  <si>
    <t>Total</t>
  </si>
  <si>
    <t>Tiendas de ropa</t>
  </si>
  <si>
    <t>División de Investigación de Mercados y Economía</t>
  </si>
  <si>
    <t>También puede enviar su solicitud por correo postal: PO Box 195009 San Juan, Puerto Rico 00919</t>
  </si>
  <si>
    <t xml:space="preserve">Fuente: Informes de Ventas Mensual de los establecimientos en el sector detallista recopilados por la CCEPR. </t>
  </si>
  <si>
    <t>4. Fecha de publicación: Mensual</t>
  </si>
  <si>
    <t>Marco Legal: Artículo 8 (b), Ley Número 323 de 28 de diciembre de 2003.</t>
  </si>
  <si>
    <t xml:space="preserve">Publicado: </t>
  </si>
  <si>
    <t>3. Este informe está disponible en fortmato Excel y PDF.  El informe es libre de costo.</t>
  </si>
  <si>
    <t>Tienda de piezas para autos</t>
  </si>
  <si>
    <t>Tienda de artículos electrónicos</t>
  </si>
  <si>
    <t>Ferretería y materiales para el hogar</t>
  </si>
  <si>
    <t>Equipo de patio y jardinería</t>
  </si>
  <si>
    <t>Supermercados y tiendas de bebidas alcohólicas</t>
  </si>
  <si>
    <t>Tiendas de alimentos especiales</t>
  </si>
  <si>
    <t>Farmacias y droguerías</t>
  </si>
  <si>
    <t>Tiendas de cosméticos, productos de belleza y perfumes</t>
  </si>
  <si>
    <t>Tiendas de joyería, equipaje y artículos de cuero</t>
  </si>
  <si>
    <t>Distribuidores de combustible</t>
  </si>
  <si>
    <t>Gasolineras y tiendas de conveniencia</t>
  </si>
  <si>
    <t>Tiendas de deporte, instrumentos musicales y de entretenimiento</t>
  </si>
  <si>
    <t>Tiendas por departamento y otros artículos misceláneos</t>
  </si>
  <si>
    <t>Restaurantes y lugares de bebidas alcohólicas</t>
  </si>
  <si>
    <t>Tasa de Cambio %</t>
  </si>
  <si>
    <t xml:space="preserve">Pequeño </t>
  </si>
  <si>
    <t xml:space="preserve">Mediano </t>
  </si>
  <si>
    <t>Grandes no cadenas</t>
  </si>
  <si>
    <t>Grandes Cadenas (Incluye locales y extranjeras)</t>
  </si>
  <si>
    <t xml:space="preserve">(r) Informe Revisado </t>
  </si>
  <si>
    <t>Cambio Acumulado</t>
  </si>
  <si>
    <t>INFORME DE VENTAS AL DETALLE - RETAIL SALES REPORT</t>
  </si>
  <si>
    <t>(En dólares $ - In dollars $)</t>
  </si>
  <si>
    <t xml:space="preserve">              </t>
  </si>
  <si>
    <t>AÑO FISCAL</t>
  </si>
  <si>
    <t>FISCAL YEAR</t>
  </si>
  <si>
    <t xml:space="preserve"> </t>
  </si>
  <si>
    <t>JULIO</t>
  </si>
  <si>
    <t>----</t>
  </si>
  <si>
    <t>JULY</t>
  </si>
  <si>
    <t>AGOSTO</t>
  </si>
  <si>
    <t>AUGUST</t>
  </si>
  <si>
    <t>SEPTIEMBRE</t>
  </si>
  <si>
    <t>SEPTEMBER</t>
  </si>
  <si>
    <t>OCTUBRE</t>
  </si>
  <si>
    <t>OCTOBER</t>
  </si>
  <si>
    <t>NOVIEMBRE</t>
  </si>
  <si>
    <t>NOVEMBER</t>
  </si>
  <si>
    <t>DICIEMBRE</t>
  </si>
  <si>
    <t>DECEMBER</t>
  </si>
  <si>
    <t>ENERO</t>
  </si>
  <si>
    <t>JANUARY</t>
  </si>
  <si>
    <t>FEBRERO</t>
  </si>
  <si>
    <t>FEBRUARY</t>
  </si>
  <si>
    <t>MARZO</t>
  </si>
  <si>
    <t>MARCH</t>
  </si>
  <si>
    <t>ABRIL</t>
  </si>
  <si>
    <t>APRIL</t>
  </si>
  <si>
    <t>MAYO</t>
  </si>
  <si>
    <t>MAY</t>
  </si>
  <si>
    <t>JUNIO</t>
  </si>
  <si>
    <t>JUNE</t>
  </si>
  <si>
    <t>TOTAL</t>
  </si>
  <si>
    <t>-----</t>
  </si>
  <si>
    <t>DIFERENCIA</t>
  </si>
  <si>
    <t>DIFFERENCE</t>
  </si>
  <si>
    <t>CAMBIO %</t>
  </si>
  <si>
    <t>% CHANGE</t>
  </si>
  <si>
    <t>Fuente: Compañía de Comercio y Exportación de Puerto Rico</t>
  </si>
  <si>
    <t>CAMBIO PORCENTUAL ANUAL - ANNUAL PERCENT CHANGE</t>
  </si>
  <si>
    <t>CAMBIO ABSOLUTO ANUAL - ANNUAL ABSOLUTE CHANGE</t>
  </si>
  <si>
    <t>Envíe correo electrónico a: monica.gonzalez@ddec.pr.gov o puede comunicarse al (787) 765-2900, ext. 3371</t>
  </si>
  <si>
    <t xml:space="preserve">2. Visitar la División de Análisis Económico e Inteligencia de Negocios, Piso 3 del Departamento de Desarrolo Económico y Comercio en 355 Ave. F.D. Roosevelt, Hato Rey. </t>
  </si>
  <si>
    <t xml:space="preserve">1. Para obtener copia de este informe visite http://www.ddec.pr.gov o http.//www.estadisticas.gobierno.pr/iepr/inventario.aspx </t>
  </si>
  <si>
    <t xml:space="preserve">Source: Puerto Rico Trade and Commerce Company </t>
  </si>
  <si>
    <t>Contacto: Sr. Ángel L. Rivera Montañez, Oficina de Análisis Económico e Inteligencia de Negocios, (angel.l.rivera@ddec.pr.gov)</t>
  </si>
  <si>
    <t>InfoVentas - Informe de Ventas al Detalle en Puerto Rico - Diciembre 2020 (A Precios Corrientes)</t>
  </si>
  <si>
    <t>Acumulado Calendario 2019 (r)</t>
  </si>
  <si>
    <t>Acumulado Fiscal 2020 (r)</t>
  </si>
  <si>
    <t>Acumulado Fiscal 2021</t>
  </si>
  <si>
    <t>Diciembre 2019 (r)</t>
  </si>
  <si>
    <t>Diciembre 2020</t>
  </si>
  <si>
    <t>Acumulado Calendario 2020 (r)</t>
  </si>
  <si>
    <t>JUL - DIC</t>
  </si>
  <si>
    <t>JUL - DEC</t>
  </si>
  <si>
    <t>ENE - DIC</t>
  </si>
  <si>
    <t>JAN - DEC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</si>
</sst>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6" formatCode="&quot;$&quot;#,##0_);[Red]\(&quot;$&quot;#,##0\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 &quot;$&quot;\ * #,##0.00_ ;_ &quot;$&quot;\ * \-#,##0.00_ ;_ &quot;$&quot;\ * &quot;-&quot;??_ ;_ @_ "/>
    <numFmt numFmtId="165" formatCode="_ * #,##0.00_ ;_ * \-#,##0.00_ ;_ * &quot;-&quot;??_ ;_ @_ "/>
    <numFmt numFmtId="166" formatCode="&quot;$&quot;#,##0"/>
    <numFmt numFmtId="167" formatCode="0.0%"/>
    <numFmt numFmtId="168" formatCode="_(* #,##0_);_(* \(#,##0\);_(* &quot;-&quot;??_);_(@_)"/>
    <numFmt numFmtId="169" formatCode="#,##0.0"/>
    <numFmt numFmtId="170" formatCode="0.0"/>
  </numFmts>
  <fonts count="2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name val="Arial"/>
      <family val="2"/>
    </font>
    <font>
      <sz val="9"/>
      <name val="Arial Narrow"/>
      <family val="2"/>
    </font>
    <font>
      <b/>
      <sz val="8"/>
      <name val="Arial Narrow"/>
      <family val="2"/>
    </font>
    <font>
      <b/>
      <sz val="8"/>
      <color theme="1"/>
      <name val="Arial Narrow"/>
      <family val="2"/>
    </font>
    <font>
      <sz val="8"/>
      <name val="Arial Narrow"/>
      <family val="2"/>
    </font>
    <font>
      <sz val="8"/>
      <color theme="1"/>
      <name val="Arial Narrow"/>
      <family val="2"/>
    </font>
    <font>
      <b/>
      <sz val="12"/>
      <color theme="0"/>
      <name val="Arial Narrow"/>
      <family val="2"/>
    </font>
    <font>
      <b/>
      <sz val="10"/>
      <color theme="1"/>
      <name val="Arial Narrow"/>
      <family val="2"/>
    </font>
    <font>
      <b/>
      <sz val="10"/>
      <name val="Arial Narrow"/>
      <family val="2"/>
    </font>
    <font>
      <sz val="10"/>
      <name val="Arial Narrow"/>
      <family val="2"/>
    </font>
    <font>
      <sz val="10"/>
      <color theme="1"/>
      <name val="Arial Narrow"/>
      <family val="2"/>
    </font>
    <font>
      <sz val="11"/>
      <color theme="1"/>
      <name val="Arial"/>
      <family val="2"/>
    </font>
    <font>
      <b/>
      <sz val="11"/>
      <name val="Arial"/>
      <family val="2"/>
    </font>
    <font>
      <b/>
      <sz val="11"/>
      <color theme="1"/>
      <name val="Arial"/>
      <family val="2"/>
    </font>
    <font>
      <sz val="10"/>
      <color theme="1"/>
      <name val="Arial"/>
      <family val="2"/>
    </font>
    <font>
      <b/>
      <sz val="10"/>
      <name val="Arial"/>
      <family val="2"/>
    </font>
    <font>
      <b/>
      <sz val="14"/>
      <color theme="1"/>
      <name val="Arial"/>
      <family val="2"/>
    </font>
    <font>
      <b/>
      <sz val="10"/>
      <color theme="1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8" tint="-0.499984740745262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2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double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/>
      <diagonal/>
    </border>
    <border>
      <left style="medium">
        <color indexed="64"/>
      </left>
      <right style="double">
        <color indexed="64"/>
      </right>
      <top style="hair">
        <color indexed="64"/>
      </top>
      <bottom style="double">
        <color indexed="64"/>
      </bottom>
      <diagonal/>
    </border>
    <border>
      <left/>
      <right style="medium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double">
        <color indexed="64"/>
      </bottom>
      <diagonal/>
    </border>
    <border>
      <left style="double">
        <color indexed="64"/>
      </left>
      <right style="medium">
        <color indexed="64"/>
      </right>
      <top/>
      <bottom style="double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</borders>
  <cellStyleXfs count="14">
    <xf numFmtId="0" fontId="0" fillId="0" borderId="0"/>
    <xf numFmtId="0" fontId="2" fillId="0" borderId="0"/>
    <xf numFmtId="165" fontId="3" fillId="0" borderId="0" applyFont="0" applyFill="0" applyBorder="0" applyAlignment="0" applyProtection="0"/>
    <xf numFmtId="164" fontId="3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3" fillId="0" borderId="0"/>
    <xf numFmtId="0" fontId="1" fillId="0" borderId="0"/>
    <xf numFmtId="0" fontId="3" fillId="0" borderId="0"/>
    <xf numFmtId="9" fontId="3" fillId="0" borderId="0" applyFont="0" applyFill="0" applyBorder="0" applyAlignment="0" applyProtection="0"/>
    <xf numFmtId="9" fontId="3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144">
    <xf numFmtId="0" fontId="0" fillId="0" borderId="0" xfId="0"/>
    <xf numFmtId="0" fontId="2" fillId="0" borderId="0" xfId="1"/>
    <xf numFmtId="0" fontId="4" fillId="2" borderId="2" xfId="1" applyFont="1" applyFill="1" applyBorder="1"/>
    <xf numFmtId="0" fontId="4" fillId="2" borderId="3" xfId="1" applyFont="1" applyFill="1" applyBorder="1"/>
    <xf numFmtId="0" fontId="4" fillId="2" borderId="17" xfId="1" applyFont="1" applyFill="1" applyBorder="1"/>
    <xf numFmtId="0" fontId="5" fillId="5" borderId="1" xfId="5" applyFont="1" applyFill="1" applyBorder="1" applyAlignment="1">
      <alignment horizontal="left"/>
    </xf>
    <xf numFmtId="0" fontId="5" fillId="5" borderId="1" xfId="5" applyNumberFormat="1" applyFont="1" applyFill="1" applyBorder="1"/>
    <xf numFmtId="0" fontId="5" fillId="5" borderId="1" xfId="5" applyFont="1" applyFill="1" applyBorder="1" applyAlignment="1">
      <alignment vertical="center"/>
    </xf>
    <xf numFmtId="0" fontId="5" fillId="5" borderId="1" xfId="5" applyFont="1" applyFill="1" applyBorder="1"/>
    <xf numFmtId="0" fontId="5" fillId="5" borderId="1" xfId="5" applyFont="1" applyFill="1" applyBorder="1" applyAlignment="1">
      <alignment horizontal="left" vertical="top"/>
    </xf>
    <xf numFmtId="0" fontId="5" fillId="5" borderId="11" xfId="5" applyFont="1" applyFill="1" applyBorder="1" applyAlignment="1">
      <alignment vertical="center"/>
    </xf>
    <xf numFmtId="168" fontId="4" fillId="2" borderId="17" xfId="13" applyNumberFormat="1" applyFont="1" applyFill="1" applyBorder="1"/>
    <xf numFmtId="168" fontId="0" fillId="0" borderId="0" xfId="13" applyNumberFormat="1" applyFont="1"/>
    <xf numFmtId="0" fontId="7" fillId="5" borderId="0" xfId="5" applyFont="1" applyFill="1" applyBorder="1" applyAlignment="1">
      <alignment horizontal="left"/>
    </xf>
    <xf numFmtId="0" fontId="8" fillId="5" borderId="0" xfId="0" applyFont="1" applyFill="1" applyBorder="1"/>
    <xf numFmtId="168" fontId="8" fillId="5" borderId="0" xfId="13" applyNumberFormat="1" applyFont="1" applyFill="1" applyBorder="1"/>
    <xf numFmtId="0" fontId="8" fillId="5" borderId="15" xfId="0" applyFont="1" applyFill="1" applyBorder="1"/>
    <xf numFmtId="0" fontId="7" fillId="5" borderId="0" xfId="5" applyFont="1" applyFill="1" applyBorder="1" applyAlignment="1"/>
    <xf numFmtId="0" fontId="7" fillId="5" borderId="0" xfId="5" applyFont="1" applyFill="1" applyBorder="1"/>
    <xf numFmtId="0" fontId="7" fillId="5" borderId="0" xfId="5" applyFont="1" applyFill="1" applyBorder="1" applyAlignment="1">
      <alignment horizontal="left" vertical="top"/>
    </xf>
    <xf numFmtId="168" fontId="7" fillId="5" borderId="0" xfId="13" applyNumberFormat="1" applyFont="1" applyFill="1" applyBorder="1"/>
    <xf numFmtId="0" fontId="7" fillId="5" borderId="15" xfId="5" applyFont="1" applyFill="1" applyBorder="1"/>
    <xf numFmtId="0" fontId="7" fillId="5" borderId="9" xfId="5" applyFont="1" applyFill="1" applyBorder="1" applyAlignment="1">
      <alignment vertical="center"/>
    </xf>
    <xf numFmtId="0" fontId="7" fillId="5" borderId="9" xfId="5" applyFont="1" applyFill="1" applyBorder="1"/>
    <xf numFmtId="168" fontId="7" fillId="5" borderId="9" xfId="13" applyNumberFormat="1" applyFont="1" applyFill="1" applyBorder="1" applyAlignment="1">
      <alignment vertical="center"/>
    </xf>
    <xf numFmtId="0" fontId="7" fillId="5" borderId="19" xfId="5" applyFont="1" applyFill="1" applyBorder="1"/>
    <xf numFmtId="0" fontId="10" fillId="4" borderId="21" xfId="1" applyFont="1" applyFill="1" applyBorder="1" applyAlignment="1">
      <alignment horizontal="center" vertical="center"/>
    </xf>
    <xf numFmtId="49" fontId="10" fillId="4" borderId="5" xfId="1" applyNumberFormat="1" applyFont="1" applyFill="1" applyBorder="1" applyAlignment="1">
      <alignment horizontal="center" vertical="center"/>
    </xf>
    <xf numFmtId="49" fontId="11" fillId="4" borderId="22" xfId="1" applyNumberFormat="1" applyFont="1" applyFill="1" applyBorder="1" applyAlignment="1">
      <alignment horizontal="center" vertical="center" wrapText="1"/>
    </xf>
    <xf numFmtId="49" fontId="10" fillId="4" borderId="24" xfId="1" applyNumberFormat="1" applyFont="1" applyFill="1" applyBorder="1" applyAlignment="1">
      <alignment horizontal="center" vertical="center" wrapText="1"/>
    </xf>
    <xf numFmtId="49" fontId="10" fillId="4" borderId="5" xfId="1" applyNumberFormat="1" applyFont="1" applyFill="1" applyBorder="1" applyAlignment="1">
      <alignment horizontal="center" vertical="center" wrapText="1"/>
    </xf>
    <xf numFmtId="0" fontId="12" fillId="2" borderId="10" xfId="1" applyFont="1" applyFill="1" applyBorder="1"/>
    <xf numFmtId="0" fontId="11" fillId="4" borderId="7" xfId="1" applyFont="1" applyFill="1" applyBorder="1"/>
    <xf numFmtId="166" fontId="12" fillId="7" borderId="16" xfId="1" applyNumberFormat="1" applyFont="1" applyFill="1" applyBorder="1" applyAlignment="1">
      <alignment horizontal="right" vertical="center" wrapText="1" indent="3"/>
    </xf>
    <xf numFmtId="166" fontId="12" fillId="7" borderId="17" xfId="1" applyNumberFormat="1" applyFont="1" applyFill="1" applyBorder="1" applyAlignment="1">
      <alignment horizontal="right" vertical="center" wrapText="1" indent="3"/>
    </xf>
    <xf numFmtId="166" fontId="12" fillId="7" borderId="20" xfId="1" applyNumberFormat="1" applyFont="1" applyFill="1" applyBorder="1" applyAlignment="1">
      <alignment horizontal="right" vertical="center" wrapText="1" indent="3"/>
    </xf>
    <xf numFmtId="166" fontId="12" fillId="7" borderId="15" xfId="1" applyNumberFormat="1" applyFont="1" applyFill="1" applyBorder="1" applyAlignment="1">
      <alignment horizontal="right" vertical="center" wrapText="1" indent="3"/>
    </xf>
    <xf numFmtId="166" fontId="11" fillId="4" borderId="6" xfId="13" applyNumberFormat="1" applyFont="1" applyFill="1" applyBorder="1" applyAlignment="1">
      <alignment horizontal="right" indent="3"/>
    </xf>
    <xf numFmtId="166" fontId="11" fillId="4" borderId="18" xfId="1" applyNumberFormat="1" applyFont="1" applyFill="1" applyBorder="1" applyAlignment="1">
      <alignment horizontal="right" vertical="center" wrapText="1" indent="3"/>
    </xf>
    <xf numFmtId="167" fontId="12" fillId="6" borderId="16" xfId="12" applyNumberFormat="1" applyFont="1" applyFill="1" applyBorder="1" applyAlignment="1">
      <alignment horizontal="right" vertical="center" wrapText="1" indent="2"/>
    </xf>
    <xf numFmtId="167" fontId="11" fillId="4" borderId="4" xfId="12" applyNumberFormat="1" applyFont="1" applyFill="1" applyBorder="1" applyAlignment="1">
      <alignment horizontal="right" vertical="center" wrapText="1" indent="2"/>
    </xf>
    <xf numFmtId="166" fontId="13" fillId="7" borderId="16" xfId="13" applyNumberFormat="1" applyFont="1" applyFill="1" applyBorder="1" applyAlignment="1">
      <alignment horizontal="right" vertical="center" wrapText="1" indent="3"/>
    </xf>
    <xf numFmtId="166" fontId="12" fillId="7" borderId="16" xfId="13" applyNumberFormat="1" applyFont="1" applyFill="1" applyBorder="1" applyAlignment="1">
      <alignment horizontal="right" vertical="center" wrapText="1" indent="3"/>
    </xf>
    <xf numFmtId="166" fontId="11" fillId="4" borderId="4" xfId="13" applyNumberFormat="1" applyFont="1" applyFill="1" applyBorder="1" applyAlignment="1">
      <alignment horizontal="right" vertical="center" wrapText="1" indent="3"/>
    </xf>
    <xf numFmtId="0" fontId="11" fillId="4" borderId="7" xfId="1" applyFont="1" applyFill="1" applyBorder="1" applyAlignment="1">
      <alignment horizontal="center" vertical="center"/>
    </xf>
    <xf numFmtId="49" fontId="11" fillId="4" borderId="16" xfId="1" applyNumberFormat="1" applyFont="1" applyFill="1" applyBorder="1" applyAlignment="1">
      <alignment horizontal="center" vertical="center" wrapText="1"/>
    </xf>
    <xf numFmtId="0" fontId="12" fillId="0" borderId="12" xfId="1" applyFont="1" applyBorder="1"/>
    <xf numFmtId="0" fontId="12" fillId="2" borderId="13" xfId="1" applyFont="1" applyFill="1" applyBorder="1"/>
    <xf numFmtId="0" fontId="12" fillId="0" borderId="13" xfId="1" applyFont="1" applyBorder="1"/>
    <xf numFmtId="0" fontId="12" fillId="2" borderId="14" xfId="1" applyFont="1" applyFill="1" applyBorder="1" applyAlignment="1"/>
    <xf numFmtId="6" fontId="11" fillId="4" borderId="7" xfId="1" applyNumberFormat="1" applyFont="1" applyFill="1" applyBorder="1" applyAlignment="1">
      <alignment vertical="center" wrapText="1"/>
    </xf>
    <xf numFmtId="166" fontId="13" fillId="7" borderId="18" xfId="13" applyNumberFormat="1" applyFont="1" applyFill="1" applyBorder="1" applyAlignment="1">
      <alignment horizontal="right" vertical="center" wrapText="1" indent="3"/>
    </xf>
    <xf numFmtId="166" fontId="10" fillId="4" borderId="17" xfId="13" applyNumberFormat="1" applyFont="1" applyFill="1" applyBorder="1" applyAlignment="1">
      <alignment horizontal="right" vertical="center" wrapText="1" indent="3"/>
    </xf>
    <xf numFmtId="166" fontId="13" fillId="7" borderId="6" xfId="13" applyNumberFormat="1" applyFont="1" applyFill="1" applyBorder="1" applyAlignment="1">
      <alignment horizontal="right" indent="3"/>
    </xf>
    <xf numFmtId="166" fontId="10" fillId="4" borderId="17" xfId="1" applyNumberFormat="1" applyFont="1" applyFill="1" applyBorder="1" applyAlignment="1">
      <alignment horizontal="right" vertical="center" wrapText="1" indent="3"/>
    </xf>
    <xf numFmtId="0" fontId="14" fillId="5" borderId="0" xfId="0" applyFont="1" applyFill="1"/>
    <xf numFmtId="0" fontId="15" fillId="5" borderId="0" xfId="0" applyFont="1" applyFill="1" applyAlignment="1">
      <alignment horizontal="center"/>
    </xf>
    <xf numFmtId="0" fontId="14" fillId="5" borderId="0" xfId="0" applyFont="1" applyFill="1" applyAlignment="1">
      <alignment horizontal="left"/>
    </xf>
    <xf numFmtId="0" fontId="0" fillId="5" borderId="0" xfId="0" applyFill="1"/>
    <xf numFmtId="0" fontId="14" fillId="5" borderId="25" xfId="0" applyFont="1" applyFill="1" applyBorder="1"/>
    <xf numFmtId="0" fontId="17" fillId="5" borderId="25" xfId="0" applyFont="1" applyFill="1" applyBorder="1" applyAlignment="1">
      <alignment horizontal="left"/>
    </xf>
    <xf numFmtId="0" fontId="17" fillId="5" borderId="25" xfId="0" applyFont="1" applyFill="1" applyBorder="1" applyAlignment="1">
      <alignment horizontal="right" indent="2"/>
    </xf>
    <xf numFmtId="0" fontId="0" fillId="5" borderId="25" xfId="0" applyFill="1" applyBorder="1" applyAlignment="1">
      <alignment horizontal="left" indent="1"/>
    </xf>
    <xf numFmtId="0" fontId="14" fillId="5" borderId="0" xfId="0" applyFont="1" applyFill="1" applyAlignment="1">
      <alignment vertical="center"/>
    </xf>
    <xf numFmtId="0" fontId="17" fillId="5" borderId="0" xfId="0" applyFont="1" applyFill="1" applyAlignment="1">
      <alignment horizontal="left" vertical="center"/>
    </xf>
    <xf numFmtId="0" fontId="17" fillId="5" borderId="0" xfId="0" applyFont="1" applyFill="1" applyAlignment="1">
      <alignment horizontal="right" vertical="center"/>
    </xf>
    <xf numFmtId="3" fontId="17" fillId="5" borderId="0" xfId="0" applyNumberFormat="1" applyFont="1" applyFill="1" applyAlignment="1">
      <alignment horizontal="right" vertical="center"/>
    </xf>
    <xf numFmtId="3" fontId="17" fillId="5" borderId="0" xfId="0" applyNumberFormat="1" applyFont="1" applyFill="1" applyAlignment="1">
      <alignment vertical="center"/>
    </xf>
    <xf numFmtId="0" fontId="0" fillId="5" borderId="0" xfId="0" applyFill="1" applyAlignment="1">
      <alignment horizontal="left" vertical="center" indent="1"/>
    </xf>
    <xf numFmtId="3" fontId="17" fillId="5" borderId="0" xfId="0" quotePrefix="1" applyNumberFormat="1" applyFont="1" applyFill="1" applyAlignment="1">
      <alignment horizontal="right" vertical="center"/>
    </xf>
    <xf numFmtId="0" fontId="14" fillId="5" borderId="25" xfId="0" applyFont="1" applyFill="1" applyBorder="1" applyAlignment="1">
      <alignment vertical="center"/>
    </xf>
    <xf numFmtId="3" fontId="17" fillId="5" borderId="25" xfId="0" applyNumberFormat="1" applyFont="1" applyFill="1" applyBorder="1" applyAlignment="1">
      <alignment horizontal="right" vertical="center"/>
    </xf>
    <xf numFmtId="3" fontId="17" fillId="5" borderId="25" xfId="0" quotePrefix="1" applyNumberFormat="1" applyFont="1" applyFill="1" applyBorder="1" applyAlignment="1">
      <alignment horizontal="right" vertical="center"/>
    </xf>
    <xf numFmtId="0" fontId="0" fillId="5" borderId="25" xfId="0" applyFill="1" applyBorder="1" applyAlignment="1">
      <alignment horizontal="left" vertical="center" indent="1"/>
    </xf>
    <xf numFmtId="0" fontId="18" fillId="5" borderId="26" xfId="0" applyFont="1" applyFill="1" applyBorder="1" applyAlignment="1">
      <alignment horizontal="left" vertical="center"/>
    </xf>
    <xf numFmtId="169" fontId="17" fillId="5" borderId="26" xfId="0" quotePrefix="1" applyNumberFormat="1" applyFont="1" applyFill="1" applyBorder="1" applyAlignment="1">
      <alignment horizontal="right" vertical="center"/>
    </xf>
    <xf numFmtId="3" fontId="17" fillId="5" borderId="26" xfId="0" applyNumberFormat="1" applyFont="1" applyFill="1" applyBorder="1" applyAlignment="1">
      <alignment vertical="center"/>
    </xf>
    <xf numFmtId="0" fontId="17" fillId="5" borderId="25" xfId="0" applyFont="1" applyFill="1" applyBorder="1" applyAlignment="1">
      <alignment horizontal="left" vertical="center"/>
    </xf>
    <xf numFmtId="170" fontId="17" fillId="5" borderId="25" xfId="0" applyNumberFormat="1" applyFont="1" applyFill="1" applyBorder="1" applyAlignment="1">
      <alignment horizontal="right" vertical="center"/>
    </xf>
    <xf numFmtId="170" fontId="17" fillId="5" borderId="25" xfId="0" applyNumberFormat="1" applyFont="1" applyFill="1" applyBorder="1" applyAlignment="1">
      <alignment vertical="center"/>
    </xf>
    <xf numFmtId="0" fontId="18" fillId="5" borderId="26" xfId="0" applyFont="1" applyFill="1" applyBorder="1" applyAlignment="1">
      <alignment horizontal="left" vertical="center" indent="1"/>
    </xf>
    <xf numFmtId="169" fontId="17" fillId="5" borderId="25" xfId="0" applyNumberFormat="1" applyFont="1" applyFill="1" applyBorder="1" applyAlignment="1">
      <alignment vertical="center"/>
    </xf>
    <xf numFmtId="0" fontId="2" fillId="5" borderId="25" xfId="0" applyFont="1" applyFill="1" applyBorder="1" applyAlignment="1">
      <alignment horizontal="left" vertical="center" indent="1"/>
    </xf>
    <xf numFmtId="0" fontId="17" fillId="5" borderId="0" xfId="0" applyFont="1" applyFill="1" applyAlignment="1">
      <alignment horizontal="left"/>
    </xf>
    <xf numFmtId="0" fontId="17" fillId="5" borderId="0" xfId="0" applyFont="1" applyFill="1"/>
    <xf numFmtId="0" fontId="17" fillId="5" borderId="25" xfId="0" applyFont="1" applyFill="1" applyBorder="1"/>
    <xf numFmtId="170" fontId="17" fillId="5" borderId="0" xfId="0" applyNumberFormat="1" applyFont="1" applyFill="1" applyAlignment="1">
      <alignment horizontal="right"/>
    </xf>
    <xf numFmtId="169" fontId="17" fillId="5" borderId="0" xfId="0" quotePrefix="1" applyNumberFormat="1" applyFont="1" applyFill="1" applyAlignment="1">
      <alignment horizontal="right"/>
    </xf>
    <xf numFmtId="169" fontId="17" fillId="5" borderId="25" xfId="0" applyNumberFormat="1" applyFont="1" applyFill="1" applyBorder="1" applyAlignment="1">
      <alignment horizontal="right" vertical="center"/>
    </xf>
    <xf numFmtId="169" fontId="2" fillId="5" borderId="0" xfId="0" quotePrefix="1" applyNumberFormat="1" applyFont="1" applyFill="1" applyAlignment="1">
      <alignment horizontal="right" vertical="center"/>
    </xf>
    <xf numFmtId="169" fontId="17" fillId="5" borderId="0" xfId="0" applyNumberFormat="1" applyFont="1" applyFill="1" applyAlignment="1">
      <alignment horizontal="right" vertical="center"/>
    </xf>
    <xf numFmtId="3" fontId="17" fillId="5" borderId="25" xfId="0" applyNumberFormat="1" applyFont="1" applyFill="1" applyBorder="1" applyAlignment="1">
      <alignment vertical="center"/>
    </xf>
    <xf numFmtId="169" fontId="14" fillId="5" borderId="0" xfId="0" applyNumberFormat="1" applyFont="1" applyFill="1"/>
    <xf numFmtId="167" fontId="12" fillId="6" borderId="16" xfId="12" applyNumberFormat="1" applyFont="1" applyFill="1" applyBorder="1" applyAlignment="1">
      <alignment horizontal="right" vertical="center" wrapText="1" indent="1"/>
    </xf>
    <xf numFmtId="167" fontId="11" fillId="4" borderId="4" xfId="12" applyNumberFormat="1" applyFont="1" applyFill="1" applyBorder="1" applyAlignment="1">
      <alignment horizontal="right" vertical="center" wrapText="1" indent="1"/>
    </xf>
    <xf numFmtId="167" fontId="13" fillId="6" borderId="18" xfId="1" applyNumberFormat="1" applyFont="1" applyFill="1" applyBorder="1" applyAlignment="1">
      <alignment horizontal="right" vertical="center" wrapText="1" indent="2"/>
    </xf>
    <xf numFmtId="167" fontId="10" fillId="4" borderId="18" xfId="1" applyNumberFormat="1" applyFont="1" applyFill="1" applyBorder="1" applyAlignment="1">
      <alignment horizontal="right" vertical="center" wrapText="1" indent="2"/>
    </xf>
    <xf numFmtId="167" fontId="13" fillId="6" borderId="18" xfId="12" applyNumberFormat="1" applyFont="1" applyFill="1" applyBorder="1" applyAlignment="1">
      <alignment horizontal="right" vertical="center" wrapText="1" indent="1"/>
    </xf>
    <xf numFmtId="167" fontId="10" fillId="4" borderId="18" xfId="12" applyNumberFormat="1" applyFont="1" applyFill="1" applyBorder="1" applyAlignment="1">
      <alignment horizontal="right" vertical="center" wrapText="1" indent="1"/>
    </xf>
    <xf numFmtId="0" fontId="17" fillId="5" borderId="0" xfId="0" applyFont="1" applyFill="1" applyAlignment="1">
      <alignment horizontal="center"/>
    </xf>
    <xf numFmtId="169" fontId="14" fillId="5" borderId="0" xfId="0" applyNumberFormat="1" applyFont="1" applyFill="1" applyAlignment="1">
      <alignment vertical="center"/>
    </xf>
    <xf numFmtId="170" fontId="17" fillId="5" borderId="0" xfId="0" applyNumberFormat="1" applyFont="1" applyFill="1" applyAlignment="1">
      <alignment horizontal="right" vertical="center"/>
    </xf>
    <xf numFmtId="170" fontId="17" fillId="5" borderId="0" xfId="0" applyNumberFormat="1" applyFont="1" applyFill="1" applyAlignment="1">
      <alignment vertical="center"/>
    </xf>
    <xf numFmtId="169" fontId="17" fillId="5" borderId="0" xfId="0" quotePrefix="1" applyNumberFormat="1" applyFont="1" applyFill="1" applyAlignment="1">
      <alignment horizontal="right" vertical="center"/>
    </xf>
    <xf numFmtId="169" fontId="17" fillId="5" borderId="25" xfId="0" quotePrefix="1" applyNumberFormat="1" applyFont="1" applyFill="1" applyBorder="1" applyAlignment="1">
      <alignment horizontal="right" vertical="center"/>
    </xf>
    <xf numFmtId="170" fontId="17" fillId="5" borderId="0" xfId="0" applyNumberFormat="1" applyFont="1" applyFill="1"/>
    <xf numFmtId="170" fontId="17" fillId="5" borderId="25" xfId="0" applyNumberFormat="1" applyFont="1" applyFill="1" applyBorder="1" applyAlignment="1">
      <alignment horizontal="right"/>
    </xf>
    <xf numFmtId="0" fontId="14" fillId="5" borderId="0" xfId="0" applyFont="1" applyFill="1" applyAlignment="1">
      <alignment horizontal="left" vertical="center"/>
    </xf>
    <xf numFmtId="0" fontId="19" fillId="5" borderId="0" xfId="0" applyFont="1" applyFill="1" applyAlignment="1">
      <alignment vertical="center"/>
    </xf>
    <xf numFmtId="3" fontId="20" fillId="5" borderId="0" xfId="0" applyNumberFormat="1" applyFont="1" applyFill="1" applyAlignment="1">
      <alignment horizontal="right" vertical="center"/>
    </xf>
    <xf numFmtId="0" fontId="1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18" fillId="5" borderId="0" xfId="0" applyFont="1" applyFill="1" applyAlignment="1">
      <alignment horizontal="left" vertical="center"/>
    </xf>
    <xf numFmtId="169" fontId="17" fillId="5" borderId="0" xfId="0" applyNumberFormat="1" applyFont="1" applyFill="1" applyAlignment="1">
      <alignment vertical="center"/>
    </xf>
    <xf numFmtId="0" fontId="2" fillId="5" borderId="0" xfId="0" applyFont="1" applyFill="1" applyAlignment="1">
      <alignment horizontal="center"/>
    </xf>
    <xf numFmtId="0" fontId="6" fillId="0" borderId="8" xfId="0" applyFont="1" applyBorder="1"/>
    <xf numFmtId="0" fontId="17" fillId="5" borderId="25" xfId="0" applyFont="1" applyFill="1" applyBorder="1" applyAlignment="1">
      <alignment horizontal="left" indent="1"/>
    </xf>
    <xf numFmtId="0" fontId="17" fillId="5" borderId="0" xfId="0" applyFont="1" applyFill="1" applyAlignment="1">
      <alignment horizontal="left" vertical="center" indent="1"/>
    </xf>
    <xf numFmtId="0" fontId="17" fillId="5" borderId="25" xfId="0" applyFont="1" applyFill="1" applyBorder="1" applyAlignment="1">
      <alignment horizontal="left" vertical="center" indent="1"/>
    </xf>
    <xf numFmtId="0" fontId="18" fillId="5" borderId="0" xfId="0" applyFont="1" applyFill="1" applyAlignment="1">
      <alignment horizontal="left" vertical="center" indent="1"/>
    </xf>
    <xf numFmtId="0" fontId="2" fillId="5" borderId="0" xfId="0" applyFont="1" applyFill="1" applyAlignment="1">
      <alignment horizontal="left" vertical="center" indent="1"/>
    </xf>
    <xf numFmtId="0" fontId="5" fillId="5" borderId="0" xfId="5" applyFont="1" applyFill="1" applyBorder="1" applyAlignment="1">
      <alignment horizontal="left" vertical="center" wrapText="1"/>
    </xf>
    <xf numFmtId="0" fontId="5" fillId="5" borderId="1" xfId="5" applyFont="1" applyFill="1" applyBorder="1" applyAlignment="1">
      <alignment horizontal="left" vertical="center" wrapText="1"/>
    </xf>
    <xf numFmtId="0" fontId="5" fillId="5" borderId="0" xfId="5" applyFont="1" applyFill="1" applyBorder="1" applyAlignment="1">
      <alignment horizontal="left" vertical="center" wrapText="1"/>
    </xf>
    <xf numFmtId="0" fontId="9" fillId="3" borderId="1" xfId="1" applyFont="1" applyFill="1" applyBorder="1" applyAlignment="1">
      <alignment horizontal="center"/>
    </xf>
    <xf numFmtId="0" fontId="9" fillId="3" borderId="0" xfId="1" applyFont="1" applyFill="1" applyBorder="1" applyAlignment="1">
      <alignment horizontal="center"/>
    </xf>
    <xf numFmtId="0" fontId="9" fillId="3" borderId="11" xfId="1" applyFont="1" applyFill="1" applyBorder="1" applyAlignment="1">
      <alignment horizontal="center"/>
    </xf>
    <xf numFmtId="0" fontId="9" fillId="3" borderId="9" xfId="1" applyFont="1" applyFill="1" applyBorder="1" applyAlignment="1">
      <alignment horizontal="center"/>
    </xf>
    <xf numFmtId="0" fontId="17" fillId="5" borderId="0" xfId="0" applyFont="1" applyFill="1" applyAlignment="1">
      <alignment horizontal="center"/>
    </xf>
    <xf numFmtId="0" fontId="16" fillId="5" borderId="0" xfId="0" applyFont="1" applyFill="1" applyAlignment="1">
      <alignment horizontal="center" vertical="center"/>
    </xf>
    <xf numFmtId="0" fontId="17" fillId="5" borderId="0" xfId="0" applyFont="1" applyFill="1" applyAlignment="1">
      <alignment horizontal="center" vertical="center"/>
    </xf>
    <xf numFmtId="0" fontId="19" fillId="5" borderId="0" xfId="0" applyFont="1" applyFill="1" applyAlignment="1">
      <alignment horizontal="center" vertical="center"/>
    </xf>
    <xf numFmtId="0" fontId="14" fillId="5" borderId="0" xfId="0" applyFont="1" applyFill="1" applyAlignment="1">
      <alignment horizontal="center" vertical="center"/>
    </xf>
    <xf numFmtId="0" fontId="2" fillId="5" borderId="0" xfId="0" applyFont="1" applyFill="1" applyAlignment="1">
      <alignment horizontal="center"/>
    </xf>
    <xf numFmtId="0" fontId="4" fillId="2" borderId="27" xfId="1" applyFont="1" applyFill="1" applyBorder="1"/>
    <xf numFmtId="168" fontId="4" fillId="2" borderId="27" xfId="13" applyNumberFormat="1" applyFont="1" applyFill="1" applyBorder="1"/>
    <xf numFmtId="0" fontId="4" fillId="2" borderId="23" xfId="1" applyFont="1" applyFill="1" applyBorder="1"/>
    <xf numFmtId="0" fontId="0" fillId="0" borderId="28" xfId="0" applyBorder="1"/>
    <xf numFmtId="0" fontId="5" fillId="5" borderId="29" xfId="5" applyFont="1" applyFill="1" applyBorder="1" applyAlignment="1">
      <alignment horizontal="left"/>
    </xf>
    <xf numFmtId="0" fontId="7" fillId="5" borderId="30" xfId="5" applyFont="1" applyFill="1" applyBorder="1" applyAlignment="1">
      <alignment horizontal="left"/>
    </xf>
    <xf numFmtId="0" fontId="8" fillId="5" borderId="30" xfId="0" applyFont="1" applyFill="1" applyBorder="1"/>
    <xf numFmtId="168" fontId="8" fillId="5" borderId="30" xfId="13" applyNumberFormat="1" applyFont="1" applyFill="1" applyBorder="1"/>
    <xf numFmtId="0" fontId="8" fillId="5" borderId="31" xfId="0" applyFont="1" applyFill="1" applyBorder="1"/>
    <xf numFmtId="0" fontId="5" fillId="5" borderId="15" xfId="5" applyFont="1" applyFill="1" applyBorder="1" applyAlignment="1">
      <alignment horizontal="left" vertical="center" wrapText="1"/>
    </xf>
  </cellXfs>
  <cellStyles count="14">
    <cellStyle name="Comma" xfId="13" builtinId="3"/>
    <cellStyle name="Comma 2" xfId="2" xr:uid="{00000000-0005-0000-0000-000001000000}"/>
    <cellStyle name="Currency 2" xfId="4" xr:uid="{00000000-0005-0000-0000-000002000000}"/>
    <cellStyle name="Currency 3" xfId="3" xr:uid="{00000000-0005-0000-0000-000003000000}"/>
    <cellStyle name="Normal" xfId="0" builtinId="0"/>
    <cellStyle name="Normal 2" xfId="5" xr:uid="{00000000-0005-0000-0000-000005000000}"/>
    <cellStyle name="Normal 3" xfId="6" xr:uid="{00000000-0005-0000-0000-000006000000}"/>
    <cellStyle name="Normal 4" xfId="7" xr:uid="{00000000-0005-0000-0000-000007000000}"/>
    <cellStyle name="Normal 5" xfId="11" xr:uid="{00000000-0005-0000-0000-000008000000}"/>
    <cellStyle name="Normal 6" xfId="1" xr:uid="{00000000-0005-0000-0000-000009000000}"/>
    <cellStyle name="Percent" xfId="12" builtinId="5"/>
    <cellStyle name="Percent 2" xfId="9" xr:uid="{00000000-0005-0000-0000-00000B000000}"/>
    <cellStyle name="Percent 3" xfId="10" xr:uid="{00000000-0005-0000-0000-00000C000000}"/>
    <cellStyle name="Percent 4" xfId="8" xr:uid="{00000000-0005-0000-0000-00000D000000}"/>
  </cellStyles>
  <dxfs count="0"/>
  <tableStyles count="0" defaultTableStyle="TableStyleMedium2" defaultPivotStyle="PivotStyleLight16"/>
  <colors>
    <mruColors>
      <color rgb="FF80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3.pn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8</xdr:col>
      <xdr:colOff>380539</xdr:colOff>
      <xdr:row>31</xdr:row>
      <xdr:rowOff>99695</xdr:rowOff>
    </xdr:from>
    <xdr:ext cx="1104265" cy="394970"/>
    <xdr:pic>
      <xdr:nvPicPr>
        <xdr:cNvPr id="3" name="Picture 2" descr="C:\Users\dgonzalez\AppData\Local\Microsoft\Windows\Temporary Internet Files\Content.Outlook\DJWY1OBN\Logo CCE BW (002).JP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71494" y="6871104"/>
          <a:ext cx="1104265" cy="394970"/>
        </a:xfrm>
        <a:prstGeom prst="rect">
          <a:avLst/>
        </a:prstGeom>
        <a:noFill/>
        <a:ln>
          <a:noFill/>
        </a:ln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2</xdr:row>
      <xdr:rowOff>0</xdr:rowOff>
    </xdr:from>
    <xdr:to>
      <xdr:col>18</xdr:col>
      <xdr:colOff>548409</xdr:colOff>
      <xdr:row>81</xdr:row>
      <xdr:rowOff>138997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24A8397C-851B-45A1-8A26-B291576CEB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818409" y="375227"/>
          <a:ext cx="9640455" cy="14960475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41"/>
  <sheetViews>
    <sheetView tabSelected="1" zoomScaleNormal="100" workbookViewId="0">
      <selection activeCell="A3" sqref="A3:J3"/>
    </sheetView>
  </sheetViews>
  <sheetFormatPr defaultColWidth="8.85546875" defaultRowHeight="15" x14ac:dyDescent="0.25"/>
  <cols>
    <col min="1" max="1" width="44.5703125" customWidth="1"/>
    <col min="2" max="3" width="17.7109375" customWidth="1"/>
    <col min="4" max="4" width="9.42578125" bestFit="1" customWidth="1"/>
    <col min="5" max="5" width="18.85546875" bestFit="1" customWidth="1"/>
    <col min="6" max="6" width="18.7109375" style="12" customWidth="1"/>
    <col min="7" max="7" width="11.7109375" bestFit="1" customWidth="1"/>
    <col min="8" max="8" width="21" customWidth="1"/>
    <col min="9" max="9" width="19.140625" style="12" customWidth="1"/>
    <col min="10" max="10" width="11.7109375" bestFit="1" customWidth="1"/>
    <col min="12" max="12" width="16.7109375" bestFit="1" customWidth="1"/>
    <col min="13" max="13" width="12.42578125" bestFit="1" customWidth="1"/>
  </cols>
  <sheetData>
    <row r="1" spans="1:10" ht="15.75" x14ac:dyDescent="0.25">
      <c r="A1" s="124" t="s">
        <v>0</v>
      </c>
      <c r="B1" s="125"/>
      <c r="C1" s="125"/>
      <c r="D1" s="125"/>
      <c r="E1" s="125"/>
      <c r="F1" s="125"/>
      <c r="G1" s="125"/>
      <c r="H1" s="125"/>
      <c r="I1" s="125"/>
      <c r="J1" s="125"/>
    </row>
    <row r="2" spans="1:10" ht="15.75" x14ac:dyDescent="0.25">
      <c r="A2" s="124" t="s">
        <v>7</v>
      </c>
      <c r="B2" s="125"/>
      <c r="C2" s="125"/>
      <c r="D2" s="125"/>
      <c r="E2" s="125"/>
      <c r="F2" s="125"/>
      <c r="G2" s="125"/>
      <c r="H2" s="125"/>
      <c r="I2" s="125"/>
      <c r="J2" s="125"/>
    </row>
    <row r="3" spans="1:10" ht="16.5" thickBot="1" x14ac:dyDescent="0.3">
      <c r="A3" s="126" t="s">
        <v>80</v>
      </c>
      <c r="B3" s="127"/>
      <c r="C3" s="127"/>
      <c r="D3" s="127"/>
      <c r="E3" s="127"/>
      <c r="F3" s="127"/>
      <c r="G3" s="127"/>
      <c r="H3" s="127"/>
      <c r="I3" s="127"/>
      <c r="J3" s="127"/>
    </row>
    <row r="4" spans="1:10" ht="33.6" customHeight="1" thickBot="1" x14ac:dyDescent="0.3">
      <c r="A4" s="26" t="s">
        <v>1</v>
      </c>
      <c r="B4" s="27" t="s">
        <v>84</v>
      </c>
      <c r="C4" s="27" t="s">
        <v>85</v>
      </c>
      <c r="D4" s="28" t="s">
        <v>28</v>
      </c>
      <c r="E4" s="29" t="s">
        <v>81</v>
      </c>
      <c r="F4" s="29" t="s">
        <v>86</v>
      </c>
      <c r="G4" s="30" t="s">
        <v>34</v>
      </c>
      <c r="H4" s="29" t="s">
        <v>82</v>
      </c>
      <c r="I4" s="29" t="s">
        <v>83</v>
      </c>
      <c r="J4" s="30" t="s">
        <v>34</v>
      </c>
    </row>
    <row r="5" spans="1:10" ht="16.5" thickTop="1" thickBot="1" x14ac:dyDescent="0.3">
      <c r="A5" s="31" t="s">
        <v>2</v>
      </c>
      <c r="B5" s="33">
        <v>410189034.86430299</v>
      </c>
      <c r="C5" s="33">
        <v>480166195.44099104</v>
      </c>
      <c r="D5" s="93">
        <f>(C5-B5)/B5</f>
        <v>0.17059734568438087</v>
      </c>
      <c r="E5" s="41">
        <v>5518098664.9862547</v>
      </c>
      <c r="F5" s="42">
        <v>5186707718.2971897</v>
      </c>
      <c r="G5" s="39">
        <f>(F5-E5)/E5</f>
        <v>-6.0055277516479572E-2</v>
      </c>
      <c r="H5" s="41">
        <v>2586149986.8591156</v>
      </c>
      <c r="I5" s="42">
        <v>3122775960.187839</v>
      </c>
      <c r="J5" s="39">
        <f>(I5-H5)/H5</f>
        <v>0.20749994240684266</v>
      </c>
    </row>
    <row r="6" spans="1:10" ht="16.5" thickTop="1" thickBot="1" x14ac:dyDescent="0.3">
      <c r="A6" s="31" t="s">
        <v>14</v>
      </c>
      <c r="B6" s="33">
        <v>44898561.937327892</v>
      </c>
      <c r="C6" s="33">
        <v>44315747.08125557</v>
      </c>
      <c r="D6" s="93">
        <f t="shared" ref="D6:D21" si="0">(C6-B6)/B6</f>
        <v>-1.2980702074285798E-2</v>
      </c>
      <c r="E6" s="41">
        <v>590730797.07687187</v>
      </c>
      <c r="F6" s="42">
        <v>545618102.78373528</v>
      </c>
      <c r="G6" s="39">
        <f t="shared" ref="G6:G23" si="1">(F6-E6)/E6</f>
        <v>-7.6367601818576047E-2</v>
      </c>
      <c r="H6" s="41">
        <v>288810284.69561195</v>
      </c>
      <c r="I6" s="42">
        <v>324910450.07206309</v>
      </c>
      <c r="J6" s="39">
        <f t="shared" ref="J6:J7" si="2">(I6-H6)/H6</f>
        <v>0.12499612129290499</v>
      </c>
    </row>
    <row r="7" spans="1:10" ht="16.5" thickTop="1" thickBot="1" x14ac:dyDescent="0.3">
      <c r="A7" s="31" t="s">
        <v>4</v>
      </c>
      <c r="B7" s="33">
        <v>62054698.412947208</v>
      </c>
      <c r="C7" s="33">
        <v>85194559.806865692</v>
      </c>
      <c r="D7" s="93">
        <f t="shared" si="0"/>
        <v>0.37289459115460855</v>
      </c>
      <c r="E7" s="41">
        <v>642772356.953385</v>
      </c>
      <c r="F7" s="42">
        <v>719592794.89070201</v>
      </c>
      <c r="G7" s="39">
        <f t="shared" si="1"/>
        <v>0.11951422164672861</v>
      </c>
      <c r="H7" s="41">
        <v>346348041.97055769</v>
      </c>
      <c r="I7" s="42">
        <v>495063814.79551458</v>
      </c>
      <c r="J7" s="39">
        <f t="shared" si="2"/>
        <v>0.42938245580611339</v>
      </c>
    </row>
    <row r="8" spans="1:10" ht="16.5" thickTop="1" thickBot="1" x14ac:dyDescent="0.3">
      <c r="A8" s="31" t="s">
        <v>15</v>
      </c>
      <c r="B8" s="33">
        <v>71399608.724197596</v>
      </c>
      <c r="C8" s="33">
        <v>46841212.873362005</v>
      </c>
      <c r="D8" s="93">
        <f t="shared" si="0"/>
        <v>-0.34395700886400876</v>
      </c>
      <c r="E8" s="41">
        <v>718908470.58911192</v>
      </c>
      <c r="F8" s="42">
        <v>610126536.05595016</v>
      </c>
      <c r="G8" s="39">
        <f>(F8-E8)/E8</f>
        <v>-0.15131541633390416</v>
      </c>
      <c r="H8" s="41">
        <v>426338080.85729444</v>
      </c>
      <c r="I8" s="42">
        <v>380393252.4847694</v>
      </c>
      <c r="J8" s="39">
        <f>(I8-H8)/H8</f>
        <v>-0.10776618471457601</v>
      </c>
    </row>
    <row r="9" spans="1:10" ht="16.5" thickTop="1" thickBot="1" x14ac:dyDescent="0.3">
      <c r="A9" s="31" t="s">
        <v>16</v>
      </c>
      <c r="B9" s="33">
        <v>67243547.769265652</v>
      </c>
      <c r="C9" s="33">
        <v>95789390.211272448</v>
      </c>
      <c r="D9" s="93">
        <f t="shared" si="0"/>
        <v>0.42451422313344933</v>
      </c>
      <c r="E9" s="41">
        <v>910692058.45352983</v>
      </c>
      <c r="F9" s="42">
        <v>986614346.59834313</v>
      </c>
      <c r="G9" s="39">
        <f t="shared" si="1"/>
        <v>8.3367684433022213E-2</v>
      </c>
      <c r="H9" s="41">
        <v>443979992.68449408</v>
      </c>
      <c r="I9" s="42">
        <v>637053614.99100924</v>
      </c>
      <c r="J9" s="39">
        <f t="shared" ref="J9:J23" si="3">(I9-H9)/H9</f>
        <v>0.43487009659851777</v>
      </c>
    </row>
    <row r="10" spans="1:10" ht="16.5" thickTop="1" thickBot="1" x14ac:dyDescent="0.3">
      <c r="A10" s="31" t="s">
        <v>17</v>
      </c>
      <c r="B10" s="33">
        <v>6148664.4057821985</v>
      </c>
      <c r="C10" s="33">
        <v>7747021.9080572994</v>
      </c>
      <c r="D10" s="93">
        <f t="shared" si="0"/>
        <v>0.25995198254307178</v>
      </c>
      <c r="E10" s="41">
        <v>82024127.197335601</v>
      </c>
      <c r="F10" s="42">
        <v>75803966.895646811</v>
      </c>
      <c r="G10" s="39">
        <f t="shared" si="1"/>
        <v>-7.5833300691200048E-2</v>
      </c>
      <c r="H10" s="41">
        <v>39338189.810135394</v>
      </c>
      <c r="I10" s="42">
        <v>48096554.569921501</v>
      </c>
      <c r="J10" s="39">
        <f t="shared" si="3"/>
        <v>0.2226428008522531</v>
      </c>
    </row>
    <row r="11" spans="1:10" ht="16.5" thickTop="1" thickBot="1" x14ac:dyDescent="0.3">
      <c r="A11" s="31" t="s">
        <v>18</v>
      </c>
      <c r="B11" s="33">
        <v>295766241.27158332</v>
      </c>
      <c r="C11" s="33">
        <v>323500730.6376341</v>
      </c>
      <c r="D11" s="93">
        <f t="shared" si="0"/>
        <v>9.3771653069032859E-2</v>
      </c>
      <c r="E11" s="41">
        <v>3333680988.13342</v>
      </c>
      <c r="F11" s="42">
        <v>3682652181.2540126</v>
      </c>
      <c r="G11" s="39">
        <f t="shared" si="1"/>
        <v>0.10468044013893094</v>
      </c>
      <c r="H11" s="41">
        <v>1705780663.794683</v>
      </c>
      <c r="I11" s="42">
        <v>1831171654.5145481</v>
      </c>
      <c r="J11" s="39">
        <f t="shared" si="3"/>
        <v>7.3509445488096958E-2</v>
      </c>
    </row>
    <row r="12" spans="1:10" ht="16.5" thickTop="1" thickBot="1" x14ac:dyDescent="0.3">
      <c r="A12" s="31" t="s">
        <v>19</v>
      </c>
      <c r="B12" s="33">
        <v>10471901.72624</v>
      </c>
      <c r="C12" s="33">
        <v>11311443.611520002</v>
      </c>
      <c r="D12" s="93">
        <f t="shared" si="0"/>
        <v>8.0170909470656818E-2</v>
      </c>
      <c r="E12" s="41">
        <v>127791887.720525</v>
      </c>
      <c r="F12" s="42">
        <v>99107139.363090008</v>
      </c>
      <c r="G12" s="39">
        <f t="shared" si="1"/>
        <v>-0.22446454833007254</v>
      </c>
      <c r="H12" s="41">
        <v>63829356.677345008</v>
      </c>
      <c r="I12" s="42">
        <v>56496624.770350002</v>
      </c>
      <c r="J12" s="39">
        <f t="shared" si="3"/>
        <v>-0.11488024145475395</v>
      </c>
    </row>
    <row r="13" spans="1:10" ht="16.5" thickTop="1" thickBot="1" x14ac:dyDescent="0.3">
      <c r="A13" s="31" t="s">
        <v>20</v>
      </c>
      <c r="B13" s="33">
        <v>188321735.7274141</v>
      </c>
      <c r="C13" s="33">
        <v>208058912.05622262</v>
      </c>
      <c r="D13" s="93">
        <f t="shared" si="0"/>
        <v>0.10480562029959754</v>
      </c>
      <c r="E13" s="41">
        <v>2028303288.7541625</v>
      </c>
      <c r="F13" s="42">
        <v>2459245997.6552868</v>
      </c>
      <c r="G13" s="39">
        <f t="shared" si="1"/>
        <v>0.2124646305562225</v>
      </c>
      <c r="H13" s="41">
        <v>1037489637.2586155</v>
      </c>
      <c r="I13" s="42">
        <v>1140783918.872061</v>
      </c>
      <c r="J13" s="39">
        <f t="shared" si="3"/>
        <v>9.9561747803460041E-2</v>
      </c>
    </row>
    <row r="14" spans="1:10" ht="16.5" thickTop="1" thickBot="1" x14ac:dyDescent="0.3">
      <c r="A14" s="31" t="s">
        <v>21</v>
      </c>
      <c r="B14" s="33">
        <v>21737199.867333442</v>
      </c>
      <c r="C14" s="33">
        <v>20870375.432402484</v>
      </c>
      <c r="D14" s="93">
        <f t="shared" si="0"/>
        <v>-3.9877465369107516E-2</v>
      </c>
      <c r="E14" s="41">
        <v>225138743.51299089</v>
      </c>
      <c r="F14" s="42">
        <v>205261791.75349271</v>
      </c>
      <c r="G14" s="39">
        <f t="shared" si="1"/>
        <v>-8.8287566366164985E-2</v>
      </c>
      <c r="H14" s="41">
        <v>111591859.35190018</v>
      </c>
      <c r="I14" s="42">
        <v>112686988.91637167</v>
      </c>
      <c r="J14" s="39">
        <f t="shared" si="3"/>
        <v>9.8137047884295364E-3</v>
      </c>
    </row>
    <row r="15" spans="1:10" ht="16.5" thickTop="1" thickBot="1" x14ac:dyDescent="0.3">
      <c r="A15" s="31" t="s">
        <v>24</v>
      </c>
      <c r="B15" s="34">
        <v>187193147.85310733</v>
      </c>
      <c r="C15" s="33">
        <v>157781828.01483309</v>
      </c>
      <c r="D15" s="93">
        <f t="shared" si="0"/>
        <v>-0.15711750229956947</v>
      </c>
      <c r="E15" s="41">
        <v>1846055901.4652009</v>
      </c>
      <c r="F15" s="42">
        <v>1463839046.1132264</v>
      </c>
      <c r="G15" s="39">
        <f t="shared" si="1"/>
        <v>-0.20704511442400622</v>
      </c>
      <c r="H15" s="41">
        <v>947487061.44092786</v>
      </c>
      <c r="I15" s="42">
        <v>803560824.62529123</v>
      </c>
      <c r="J15" s="39">
        <f t="shared" si="3"/>
        <v>-0.15190311580271629</v>
      </c>
    </row>
    <row r="16" spans="1:10" ht="16.5" thickTop="1" thickBot="1" x14ac:dyDescent="0.3">
      <c r="A16" s="31" t="s">
        <v>6</v>
      </c>
      <c r="B16" s="34">
        <v>168647010.39665383</v>
      </c>
      <c r="C16" s="33">
        <v>136806849.75021049</v>
      </c>
      <c r="D16" s="93">
        <f t="shared" si="0"/>
        <v>-0.18879765832525594</v>
      </c>
      <c r="E16" s="41">
        <v>1027236100.4463241</v>
      </c>
      <c r="F16" s="42">
        <v>734154100.04849005</v>
      </c>
      <c r="G16" s="39">
        <f t="shared" si="1"/>
        <v>-0.28531123494442295</v>
      </c>
      <c r="H16" s="41">
        <v>534699293.41424638</v>
      </c>
      <c r="I16" s="42">
        <v>490842246.67960966</v>
      </c>
      <c r="J16" s="39">
        <f t="shared" si="3"/>
        <v>-8.2021890200366238E-2</v>
      </c>
    </row>
    <row r="17" spans="1:12" ht="16.5" thickTop="1" thickBot="1" x14ac:dyDescent="0.3">
      <c r="A17" s="31" t="s">
        <v>3</v>
      </c>
      <c r="B17" s="34">
        <v>151301611.5833905</v>
      </c>
      <c r="C17" s="33">
        <v>113181468.25014752</v>
      </c>
      <c r="D17" s="93">
        <f t="shared" si="0"/>
        <v>-0.25194803237262881</v>
      </c>
      <c r="E17" s="41">
        <v>811311449.97013092</v>
      </c>
      <c r="F17" s="42">
        <v>652207776.56442761</v>
      </c>
      <c r="G17" s="39">
        <f t="shared" si="1"/>
        <v>-0.19610677676441129</v>
      </c>
      <c r="H17" s="41">
        <v>430190211.80647945</v>
      </c>
      <c r="I17" s="42">
        <v>406934099.99789256</v>
      </c>
      <c r="J17" s="39">
        <f t="shared" si="3"/>
        <v>-5.4060067315173196E-2</v>
      </c>
    </row>
    <row r="18" spans="1:12" ht="16.5" thickTop="1" thickBot="1" x14ac:dyDescent="0.3">
      <c r="A18" s="31" t="s">
        <v>22</v>
      </c>
      <c r="B18" s="34">
        <v>23293519.256994002</v>
      </c>
      <c r="C18" s="33">
        <v>25140433.101058319</v>
      </c>
      <c r="D18" s="93">
        <f t="shared" si="0"/>
        <v>7.9288742232875437E-2</v>
      </c>
      <c r="E18" s="41">
        <v>152442655.48427588</v>
      </c>
      <c r="F18" s="42">
        <v>129980931.0971486</v>
      </c>
      <c r="G18" s="39">
        <f t="shared" si="1"/>
        <v>-0.14734540221548525</v>
      </c>
      <c r="H18" s="41">
        <v>82832259.33917135</v>
      </c>
      <c r="I18" s="42">
        <v>92305807.852899924</v>
      </c>
      <c r="J18" s="39">
        <f t="shared" si="3"/>
        <v>0.11437027782783822</v>
      </c>
    </row>
    <row r="19" spans="1:12" ht="16.5" thickTop="1" thickBot="1" x14ac:dyDescent="0.3">
      <c r="A19" s="31" t="s">
        <v>25</v>
      </c>
      <c r="B19" s="34">
        <v>15992359.213888269</v>
      </c>
      <c r="C19" s="33">
        <v>27877831.474519134</v>
      </c>
      <c r="D19" s="93">
        <f t="shared" si="0"/>
        <v>0.74319692933792691</v>
      </c>
      <c r="E19" s="41">
        <v>183257931.52184772</v>
      </c>
      <c r="F19" s="42">
        <v>259478259.82776195</v>
      </c>
      <c r="G19" s="39">
        <f t="shared" si="1"/>
        <v>0.41591830527033619</v>
      </c>
      <c r="H19" s="41">
        <v>93204392.920224145</v>
      </c>
      <c r="I19" s="42">
        <v>166153861.48011506</v>
      </c>
      <c r="J19" s="39">
        <f t="shared" si="3"/>
        <v>0.78268272850969689</v>
      </c>
    </row>
    <row r="20" spans="1:12" ht="16.5" thickTop="1" thickBot="1" x14ac:dyDescent="0.3">
      <c r="A20" s="31" t="s">
        <v>26</v>
      </c>
      <c r="B20" s="34">
        <v>947816229.10279989</v>
      </c>
      <c r="C20" s="33">
        <v>1050663370.4451123</v>
      </c>
      <c r="D20" s="93">
        <f t="shared" si="0"/>
        <v>0.10850958042749201</v>
      </c>
      <c r="E20" s="41">
        <v>9844558620.7055111</v>
      </c>
      <c r="F20" s="42">
        <v>9803690257.4301338</v>
      </c>
      <c r="G20" s="39">
        <f t="shared" si="1"/>
        <v>-4.1513657290252835E-3</v>
      </c>
      <c r="H20" s="41">
        <v>5134553579.595355</v>
      </c>
      <c r="I20" s="42">
        <v>5808302014.4885941</v>
      </c>
      <c r="J20" s="39">
        <f t="shared" si="3"/>
        <v>0.13121850311791583</v>
      </c>
    </row>
    <row r="21" spans="1:12" ht="16.5" thickTop="1" thickBot="1" x14ac:dyDescent="0.3">
      <c r="A21" s="31" t="s">
        <v>23</v>
      </c>
      <c r="B21" s="35">
        <v>57162312.7847545</v>
      </c>
      <c r="C21" s="33">
        <v>67567548.745247006</v>
      </c>
      <c r="D21" s="93">
        <f t="shared" si="0"/>
        <v>0.18202965299311052</v>
      </c>
      <c r="E21" s="41">
        <v>581680520.78709853</v>
      </c>
      <c r="F21" s="42">
        <v>670869416.06724894</v>
      </c>
      <c r="G21" s="39">
        <f t="shared" si="1"/>
        <v>0.15332969231884341</v>
      </c>
      <c r="H21" s="41">
        <v>307661718.42566675</v>
      </c>
      <c r="I21" s="42">
        <v>360856937.06720322</v>
      </c>
      <c r="J21" s="39">
        <f t="shared" si="3"/>
        <v>0.17290164962264817</v>
      </c>
    </row>
    <row r="22" spans="1:12" ht="16.5" thickTop="1" thickBot="1" x14ac:dyDescent="0.3">
      <c r="A22" s="31" t="s">
        <v>27</v>
      </c>
      <c r="B22" s="36">
        <v>179024242.6003899</v>
      </c>
      <c r="C22" s="33">
        <v>154279549.63195476</v>
      </c>
      <c r="D22" s="93">
        <f>(C22-B22)/B22</f>
        <v>-0.13821978861080375</v>
      </c>
      <c r="E22" s="41">
        <v>1996105979.3710299</v>
      </c>
      <c r="F22" s="42">
        <v>1598941720.7222209</v>
      </c>
      <c r="G22" s="39">
        <f t="shared" si="1"/>
        <v>-0.1989695250419293</v>
      </c>
      <c r="H22" s="41">
        <v>993747864.17192864</v>
      </c>
      <c r="I22" s="42">
        <v>915863502.69090307</v>
      </c>
      <c r="J22" s="39">
        <f t="shared" si="3"/>
        <v>-7.837436867944883E-2</v>
      </c>
    </row>
    <row r="23" spans="1:12" ht="16.5" thickTop="1" thickBot="1" x14ac:dyDescent="0.3">
      <c r="A23" s="32" t="s">
        <v>5</v>
      </c>
      <c r="B23" s="37">
        <f>SUM(B5:B22)</f>
        <v>2908661627.4983721</v>
      </c>
      <c r="C23" s="38">
        <f>SUM(C5:C22)</f>
        <v>3057094468.4726658</v>
      </c>
      <c r="D23" s="94">
        <f>(C23-B23)/B23</f>
        <v>5.1031319549519095E-2</v>
      </c>
      <c r="E23" s="43">
        <f>SUM(E5:E22)</f>
        <v>30620790543.129005</v>
      </c>
      <c r="F23" s="43">
        <f>SUM(F5:F22)</f>
        <v>29883892083.41811</v>
      </c>
      <c r="G23" s="40">
        <f t="shared" si="1"/>
        <v>-2.4065298336206676E-2</v>
      </c>
      <c r="H23" s="43">
        <f>SUM(H5:H22)</f>
        <v>15574032475.07375</v>
      </c>
      <c r="I23" s="43">
        <f>SUM(I5:I22)</f>
        <v>17194252129.056957</v>
      </c>
      <c r="J23" s="40">
        <f t="shared" si="3"/>
        <v>0.10403340667077525</v>
      </c>
    </row>
    <row r="24" spans="1:12" ht="16.5" thickTop="1" thickBot="1" x14ac:dyDescent="0.3">
      <c r="A24" s="2"/>
      <c r="B24" s="3"/>
      <c r="C24" s="3"/>
      <c r="D24" s="4"/>
      <c r="E24" s="4"/>
      <c r="F24" s="11"/>
      <c r="G24" s="4"/>
      <c r="H24" s="4"/>
      <c r="I24" s="11"/>
      <c r="J24" s="4"/>
    </row>
    <row r="25" spans="1:12" ht="27.6" customHeight="1" thickTop="1" thickBot="1" x14ac:dyDescent="0.3">
      <c r="A25" s="44" t="s">
        <v>1</v>
      </c>
      <c r="B25" s="27" t="s">
        <v>84</v>
      </c>
      <c r="C25" s="27" t="s">
        <v>85</v>
      </c>
      <c r="D25" s="45" t="s">
        <v>28</v>
      </c>
      <c r="E25" s="29" t="s">
        <v>81</v>
      </c>
      <c r="F25" s="29" t="s">
        <v>86</v>
      </c>
      <c r="G25" s="30" t="s">
        <v>34</v>
      </c>
      <c r="H25" s="29" t="s">
        <v>82</v>
      </c>
      <c r="I25" s="29" t="s">
        <v>83</v>
      </c>
      <c r="J25" s="30" t="s">
        <v>34</v>
      </c>
    </row>
    <row r="26" spans="1:12" ht="16.5" thickTop="1" thickBot="1" x14ac:dyDescent="0.3">
      <c r="A26" s="46" t="s">
        <v>29</v>
      </c>
      <c r="B26" s="53">
        <v>292974614.54617405</v>
      </c>
      <c r="C26" s="53">
        <v>249285781.6420472</v>
      </c>
      <c r="D26" s="97">
        <f>(C26-B26)/B26</f>
        <v>-0.14912156458265877</v>
      </c>
      <c r="E26" s="51">
        <v>3401751365.4763365</v>
      </c>
      <c r="F26" s="51">
        <v>2912987109.8845949</v>
      </c>
      <c r="G26" s="95">
        <f>(F26-E26)/E26</f>
        <v>-0.14368018208270827</v>
      </c>
      <c r="H26" s="51">
        <v>1577389891.4477069</v>
      </c>
      <c r="I26" s="51">
        <v>1561990158.274152</v>
      </c>
      <c r="J26" s="95">
        <f>(I26-H26)/H26</f>
        <v>-9.7627943839688446E-3</v>
      </c>
      <c r="L26" s="12"/>
    </row>
    <row r="27" spans="1:12" ht="16.5" thickTop="1" thickBot="1" x14ac:dyDescent="0.3">
      <c r="A27" s="47" t="s">
        <v>30</v>
      </c>
      <c r="B27" s="53">
        <v>706590173.18727028</v>
      </c>
      <c r="C27" s="53">
        <v>779275002.76126945</v>
      </c>
      <c r="D27" s="97">
        <f t="shared" ref="D27:D29" si="4">(C27-B27)/B27</f>
        <v>0.10286702579818532</v>
      </c>
      <c r="E27" s="51">
        <v>7557204206.6190701</v>
      </c>
      <c r="F27" s="51">
        <v>7058348918.3760548</v>
      </c>
      <c r="G27" s="95">
        <f t="shared" ref="G27:G30" si="5">(F27-E27)/E27</f>
        <v>-6.6010560864041071E-2</v>
      </c>
      <c r="H27" s="51">
        <v>3891921617.0378313</v>
      </c>
      <c r="I27" s="51">
        <v>4103312250.0314403</v>
      </c>
      <c r="J27" s="95">
        <f t="shared" ref="J27:J30" si="6">(I27-H27)/H27</f>
        <v>5.4315233911236847E-2</v>
      </c>
      <c r="L27" s="12"/>
    </row>
    <row r="28" spans="1:12" ht="16.5" thickTop="1" thickBot="1" x14ac:dyDescent="0.3">
      <c r="A28" s="48" t="s">
        <v>31</v>
      </c>
      <c r="B28" s="53">
        <v>291197211.37582827</v>
      </c>
      <c r="C28" s="53">
        <v>335885301.22044939</v>
      </c>
      <c r="D28" s="97">
        <f t="shared" si="4"/>
        <v>0.15346331660760745</v>
      </c>
      <c r="E28" s="51">
        <v>3642734458.8592997</v>
      </c>
      <c r="F28" s="51">
        <v>3480380857.7904592</v>
      </c>
      <c r="G28" s="95">
        <f t="shared" si="5"/>
        <v>-4.4569156193636071E-2</v>
      </c>
      <c r="H28" s="51">
        <v>1951311257.3970141</v>
      </c>
      <c r="I28" s="51">
        <v>2234251760.3562651</v>
      </c>
      <c r="J28" s="95">
        <f t="shared" si="6"/>
        <v>0.14500018994236952</v>
      </c>
      <c r="L28" s="12"/>
    </row>
    <row r="29" spans="1:12" ht="16.5" thickTop="1" thickBot="1" x14ac:dyDescent="0.3">
      <c r="A29" s="49" t="s">
        <v>32</v>
      </c>
      <c r="B29" s="53">
        <v>1617899628.3890998</v>
      </c>
      <c r="C29" s="53">
        <v>1692648382.8489001</v>
      </c>
      <c r="D29" s="97">
        <f t="shared" si="4"/>
        <v>4.6201107379093484E-2</v>
      </c>
      <c r="E29" s="51">
        <v>16019100512.174297</v>
      </c>
      <c r="F29" s="51">
        <v>16432175197.366999</v>
      </c>
      <c r="G29" s="95">
        <f t="shared" si="5"/>
        <v>2.5786384502598646E-2</v>
      </c>
      <c r="H29" s="51">
        <v>8153409709.1912003</v>
      </c>
      <c r="I29" s="51">
        <v>9294697960.3950996</v>
      </c>
      <c r="J29" s="95">
        <f t="shared" si="6"/>
        <v>0.13997680625779721</v>
      </c>
    </row>
    <row r="30" spans="1:12" ht="16.5" thickTop="1" thickBot="1" x14ac:dyDescent="0.3">
      <c r="A30" s="50" t="s">
        <v>5</v>
      </c>
      <c r="B30" s="54">
        <f>SUM(B26:B29)</f>
        <v>2908661627.4983721</v>
      </c>
      <c r="C30" s="54">
        <f>SUM(C26:C29)</f>
        <v>3057094468.4726658</v>
      </c>
      <c r="D30" s="98">
        <f>(C30-B30)/B30</f>
        <v>5.1031319549519095E-2</v>
      </c>
      <c r="E30" s="52">
        <f>SUM(E26:E29)</f>
        <v>30620790543.129002</v>
      </c>
      <c r="F30" s="52">
        <f>SUM(F26:F29)</f>
        <v>29883892083.418106</v>
      </c>
      <c r="G30" s="96">
        <f t="shared" si="5"/>
        <v>-2.4065298336206679E-2</v>
      </c>
      <c r="H30" s="52">
        <f>SUM(H26:H29)</f>
        <v>15574032475.073753</v>
      </c>
      <c r="I30" s="52">
        <f>SUM(I26:I29)</f>
        <v>17194252129.056957</v>
      </c>
      <c r="J30" s="96">
        <f t="shared" si="6"/>
        <v>0.10403340667077497</v>
      </c>
    </row>
    <row r="31" spans="1:12" ht="16.5" thickTop="1" thickBot="1" x14ac:dyDescent="0.3">
      <c r="A31" s="115" t="s">
        <v>33</v>
      </c>
      <c r="B31" s="134"/>
      <c r="C31" s="134"/>
      <c r="D31" s="134"/>
      <c r="E31" s="134"/>
      <c r="F31" s="135"/>
      <c r="G31" s="134"/>
      <c r="H31" s="134"/>
      <c r="I31" s="135"/>
      <c r="J31" s="136"/>
    </row>
    <row r="32" spans="1:12" ht="15.75" customHeight="1" x14ac:dyDescent="0.25">
      <c r="A32" s="138" t="s">
        <v>9</v>
      </c>
      <c r="B32" s="139"/>
      <c r="C32" s="139"/>
      <c r="D32" s="140"/>
      <c r="E32" s="140"/>
      <c r="F32" s="141"/>
      <c r="G32" s="140"/>
      <c r="H32" s="140"/>
      <c r="I32" s="141"/>
      <c r="J32" s="142"/>
    </row>
    <row r="33" spans="1:12" x14ac:dyDescent="0.25">
      <c r="A33" s="5" t="s">
        <v>77</v>
      </c>
      <c r="B33" s="13"/>
      <c r="C33" s="13"/>
      <c r="D33" s="14"/>
      <c r="E33" s="14"/>
      <c r="F33" s="15"/>
      <c r="G33" s="14"/>
      <c r="H33" s="14"/>
      <c r="I33" s="15"/>
      <c r="J33" s="16"/>
    </row>
    <row r="34" spans="1:12" ht="15" customHeight="1" x14ac:dyDescent="0.25">
      <c r="A34" s="6" t="s">
        <v>75</v>
      </c>
      <c r="B34" s="13"/>
      <c r="C34" s="17"/>
      <c r="D34" s="14"/>
      <c r="E34" s="14"/>
      <c r="F34" s="15"/>
      <c r="G34" s="14"/>
      <c r="H34" s="14"/>
      <c r="I34" s="15"/>
      <c r="J34" s="16"/>
    </row>
    <row r="35" spans="1:12" x14ac:dyDescent="0.25">
      <c r="A35" s="7" t="s">
        <v>8</v>
      </c>
      <c r="B35" s="17"/>
      <c r="C35" s="17"/>
      <c r="D35" s="14"/>
      <c r="E35" s="14"/>
      <c r="F35" s="15"/>
      <c r="G35" s="14"/>
      <c r="H35" s="14"/>
      <c r="I35" s="15"/>
      <c r="J35" s="16"/>
    </row>
    <row r="36" spans="1:12" ht="28.5" customHeight="1" thickBot="1" x14ac:dyDescent="0.3">
      <c r="A36" s="122" t="s">
        <v>76</v>
      </c>
      <c r="B36" s="123"/>
      <c r="C36" s="123"/>
      <c r="D36" s="123"/>
      <c r="E36" s="123"/>
      <c r="F36" s="123"/>
      <c r="G36" s="123"/>
      <c r="H36" s="121"/>
      <c r="I36" s="121"/>
      <c r="J36" s="143"/>
    </row>
    <row r="37" spans="1:12" ht="15.75" thickBot="1" x14ac:dyDescent="0.3">
      <c r="A37" s="8" t="s">
        <v>13</v>
      </c>
      <c r="B37" s="18"/>
      <c r="C37" s="18"/>
      <c r="D37" s="14"/>
      <c r="E37" s="14"/>
      <c r="F37" s="15"/>
      <c r="G37" s="14"/>
      <c r="H37" s="14"/>
      <c r="I37" s="15"/>
      <c r="J37" s="16"/>
      <c r="L37" s="137"/>
    </row>
    <row r="38" spans="1:12" x14ac:dyDescent="0.25">
      <c r="A38" s="8" t="s">
        <v>10</v>
      </c>
      <c r="B38" s="19"/>
      <c r="C38" s="18" t="s">
        <v>11</v>
      </c>
      <c r="D38" s="18"/>
      <c r="E38" s="18"/>
      <c r="F38" s="20"/>
      <c r="G38" s="18"/>
      <c r="H38" s="18"/>
      <c r="I38" s="20"/>
      <c r="J38" s="21"/>
    </row>
    <row r="39" spans="1:12" x14ac:dyDescent="0.25">
      <c r="A39" s="9" t="s">
        <v>79</v>
      </c>
      <c r="B39" s="14"/>
      <c r="C39" s="14"/>
      <c r="D39" s="14"/>
      <c r="E39" s="14"/>
      <c r="F39" s="15"/>
      <c r="G39" s="14"/>
      <c r="H39" s="14"/>
      <c r="I39" s="15"/>
      <c r="J39" s="16"/>
    </row>
    <row r="40" spans="1:12" ht="15.75" thickBot="1" x14ac:dyDescent="0.3">
      <c r="A40" s="10" t="s">
        <v>12</v>
      </c>
      <c r="B40" s="22"/>
      <c r="C40" s="23"/>
      <c r="D40" s="22"/>
      <c r="E40" s="22"/>
      <c r="F40" s="24"/>
      <c r="G40" s="23"/>
      <c r="H40" s="22"/>
      <c r="I40" s="24"/>
      <c r="J40" s="25"/>
    </row>
    <row r="41" spans="1:12" x14ac:dyDescent="0.25">
      <c r="A41" s="1"/>
    </row>
  </sheetData>
  <sheetProtection selectLockedCells="1" selectUnlockedCells="1"/>
  <mergeCells count="4">
    <mergeCell ref="A36:G36"/>
    <mergeCell ref="A1:J1"/>
    <mergeCell ref="A2:J2"/>
    <mergeCell ref="A3:J3"/>
  </mergeCells>
  <printOptions horizontalCentered="1" verticalCentered="1"/>
  <pageMargins left="0.7" right="0.7" top="0.75" bottom="0.75" header="0.75" footer="0.3"/>
  <pageSetup scale="75" orientation="portrait" r:id="rId1"/>
  <headerFooter differentOddEven="1">
    <oddHeader>&amp;L    &amp;G</oddHeader>
  </headerFooter>
  <ignoredErrors>
    <ignoredError sqref="D23 D30 G30" formula="1"/>
  </ignoredErrors>
  <drawing r:id="rId2"/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374"/>
  <sheetViews>
    <sheetView zoomScale="80" zoomScaleNormal="80" workbookViewId="0">
      <selection activeCell="B2" sqref="B2:P2"/>
    </sheetView>
  </sheetViews>
  <sheetFormatPr defaultRowHeight="15" x14ac:dyDescent="0.25"/>
  <cols>
    <col min="1" max="1" width="3.42578125" customWidth="1"/>
    <col min="2" max="2" width="14.28515625" customWidth="1"/>
    <col min="3" max="12" width="14.85546875" bestFit="1" customWidth="1"/>
    <col min="13" max="13" width="16.7109375" bestFit="1" customWidth="1"/>
    <col min="14" max="15" width="14.85546875" customWidth="1"/>
    <col min="16" max="16" width="18.7109375" customWidth="1"/>
  </cols>
  <sheetData>
    <row r="1" spans="1:16" s="55" customFormat="1" x14ac:dyDescent="0.25">
      <c r="B1" s="56"/>
      <c r="C1" s="56"/>
      <c r="D1" s="56"/>
      <c r="E1" s="56"/>
      <c r="F1" s="56"/>
      <c r="G1" s="56"/>
      <c r="H1" s="56"/>
      <c r="I1" s="56"/>
      <c r="J1" s="56"/>
      <c r="K1" s="56"/>
      <c r="L1" s="56"/>
      <c r="M1" s="56"/>
      <c r="N1" s="56"/>
      <c r="O1" s="56"/>
      <c r="P1" s="56"/>
    </row>
    <row r="2" spans="1:16" s="55" customFormat="1" x14ac:dyDescent="0.2">
      <c r="B2" s="129" t="s">
        <v>35</v>
      </c>
      <c r="C2" s="129"/>
      <c r="D2" s="129"/>
      <c r="E2" s="129"/>
      <c r="F2" s="129"/>
      <c r="G2" s="129"/>
      <c r="H2" s="129"/>
      <c r="I2" s="129"/>
      <c r="J2" s="129"/>
      <c r="K2" s="129"/>
      <c r="L2" s="129"/>
      <c r="M2" s="129"/>
      <c r="N2" s="129"/>
      <c r="O2" s="129"/>
      <c r="P2" s="129"/>
    </row>
    <row r="3" spans="1:16" s="55" customFormat="1" ht="14.25" x14ac:dyDescent="0.2">
      <c r="B3" s="130" t="s">
        <v>36</v>
      </c>
      <c r="C3" s="130"/>
      <c r="D3" s="130"/>
      <c r="E3" s="130"/>
      <c r="F3" s="130"/>
      <c r="G3" s="130"/>
      <c r="H3" s="130"/>
      <c r="I3" s="130"/>
      <c r="J3" s="130"/>
      <c r="K3" s="130"/>
      <c r="L3" s="130"/>
      <c r="M3" s="130"/>
      <c r="N3" s="130"/>
      <c r="O3" s="130"/>
      <c r="P3" s="130"/>
    </row>
    <row r="4" spans="1:16" s="55" customFormat="1" x14ac:dyDescent="0.25">
      <c r="B4" s="57" t="s">
        <v>37</v>
      </c>
      <c r="C4" s="57"/>
      <c r="P4" s="58"/>
    </row>
    <row r="5" spans="1:16" s="55" customFormat="1" ht="18.600000000000001" customHeight="1" x14ac:dyDescent="0.25">
      <c r="A5" s="59"/>
      <c r="B5" s="60" t="s">
        <v>38</v>
      </c>
      <c r="C5" s="61">
        <v>2009</v>
      </c>
      <c r="D5" s="61">
        <v>2010</v>
      </c>
      <c r="E5" s="61">
        <v>2011</v>
      </c>
      <c r="F5" s="61">
        <v>2012</v>
      </c>
      <c r="G5" s="61">
        <v>2013</v>
      </c>
      <c r="H5" s="61">
        <v>2014</v>
      </c>
      <c r="I5" s="61">
        <v>2015</v>
      </c>
      <c r="J5" s="61">
        <v>2016</v>
      </c>
      <c r="K5" s="61">
        <v>2017</v>
      </c>
      <c r="L5" s="61">
        <v>2018</v>
      </c>
      <c r="M5" s="61">
        <v>2019</v>
      </c>
      <c r="N5" s="61">
        <v>2020</v>
      </c>
      <c r="O5" s="61">
        <v>2021</v>
      </c>
      <c r="P5" s="62" t="s">
        <v>39</v>
      </c>
    </row>
    <row r="6" spans="1:16" s="55" customFormat="1" ht="18.600000000000001" customHeight="1" x14ac:dyDescent="0.2">
      <c r="A6" s="63" t="s">
        <v>40</v>
      </c>
      <c r="B6" s="64" t="s">
        <v>41</v>
      </c>
      <c r="C6" s="65" t="s">
        <v>42</v>
      </c>
      <c r="D6" s="66">
        <v>2233483415.3594103</v>
      </c>
      <c r="E6" s="66">
        <v>2184929927.078733</v>
      </c>
      <c r="F6" s="67">
        <v>2203191014.3230443</v>
      </c>
      <c r="G6" s="67">
        <v>2216289371.8509288</v>
      </c>
      <c r="H6" s="67">
        <v>2357037827.1904774</v>
      </c>
      <c r="I6" s="67">
        <v>2333906345.6537232</v>
      </c>
      <c r="J6" s="67">
        <v>2284719903.7551908</v>
      </c>
      <c r="K6" s="67">
        <v>2294639541.9027171</v>
      </c>
      <c r="L6" s="67">
        <v>2580245100</v>
      </c>
      <c r="M6" s="67">
        <v>3076563478.4047318</v>
      </c>
      <c r="N6" s="67">
        <v>2460766136.1731334</v>
      </c>
      <c r="O6" s="67">
        <v>2824104518.2727489</v>
      </c>
      <c r="P6" s="68" t="s">
        <v>43</v>
      </c>
    </row>
    <row r="7" spans="1:16" s="55" customFormat="1" ht="18.600000000000001" customHeight="1" x14ac:dyDescent="0.2">
      <c r="A7" s="63" t="s">
        <v>40</v>
      </c>
      <c r="B7" s="64" t="s">
        <v>44</v>
      </c>
      <c r="C7" s="65" t="s">
        <v>42</v>
      </c>
      <c r="D7" s="66">
        <v>2151164616.7197452</v>
      </c>
      <c r="E7" s="66">
        <v>2129729041.4888654</v>
      </c>
      <c r="F7" s="66">
        <v>2147714384.9059482</v>
      </c>
      <c r="G7" s="66">
        <v>2215704159.1323872</v>
      </c>
      <c r="H7" s="67">
        <v>2395643110.5372167</v>
      </c>
      <c r="I7" s="66">
        <v>2342183438.9885306</v>
      </c>
      <c r="J7" s="66">
        <v>2239004330.5337095</v>
      </c>
      <c r="K7" s="66">
        <v>2300008724.3091617</v>
      </c>
      <c r="L7" s="66">
        <v>2647652606</v>
      </c>
      <c r="M7" s="66">
        <v>2962399729.0742555</v>
      </c>
      <c r="N7" s="66">
        <v>2691578193.9596272</v>
      </c>
      <c r="O7" s="69">
        <v>3000725617.8623891</v>
      </c>
      <c r="P7" s="68" t="s">
        <v>45</v>
      </c>
    </row>
    <row r="8" spans="1:16" s="55" customFormat="1" ht="18.600000000000001" customHeight="1" x14ac:dyDescent="0.2">
      <c r="A8" s="63" t="s">
        <v>40</v>
      </c>
      <c r="B8" s="64" t="s">
        <v>46</v>
      </c>
      <c r="C8" s="65" t="s">
        <v>42</v>
      </c>
      <c r="D8" s="66">
        <v>2063862647.1613276</v>
      </c>
      <c r="E8" s="66">
        <v>2089732073.1388152</v>
      </c>
      <c r="F8" s="69">
        <v>2143543640.0936975</v>
      </c>
      <c r="G8" s="69">
        <v>2171455647.2129812</v>
      </c>
      <c r="H8" s="67">
        <v>2296973920.3504834</v>
      </c>
      <c r="I8" s="66">
        <v>2322054950.9057074</v>
      </c>
      <c r="J8" s="69">
        <v>2234793350.7053113</v>
      </c>
      <c r="K8" s="69">
        <v>2298688502.4284501</v>
      </c>
      <c r="L8" s="69">
        <v>1719474082</v>
      </c>
      <c r="M8" s="69">
        <v>2477039021.4250603</v>
      </c>
      <c r="N8" s="69">
        <v>2274460560.8777041</v>
      </c>
      <c r="O8" s="69">
        <v>2723699742.6922846</v>
      </c>
      <c r="P8" s="68" t="s">
        <v>47</v>
      </c>
    </row>
    <row r="9" spans="1:16" s="55" customFormat="1" ht="18.600000000000001" customHeight="1" x14ac:dyDescent="0.2">
      <c r="A9" s="63" t="s">
        <v>40</v>
      </c>
      <c r="B9" s="64" t="s">
        <v>48</v>
      </c>
      <c r="C9" s="65" t="s">
        <v>42</v>
      </c>
      <c r="D9" s="66">
        <v>2144277709.6132584</v>
      </c>
      <c r="E9" s="66">
        <v>2176249655.0158057</v>
      </c>
      <c r="F9" s="69">
        <v>2247788147.1592698</v>
      </c>
      <c r="G9" s="69">
        <v>2257419576.2047453</v>
      </c>
      <c r="H9" s="67">
        <v>2403581565.532146</v>
      </c>
      <c r="I9" s="66">
        <v>2419206005.1111288</v>
      </c>
      <c r="J9" s="66">
        <v>2366115514.7901621</v>
      </c>
      <c r="K9" s="66">
        <v>2443850867</v>
      </c>
      <c r="L9" s="66">
        <v>1897429181</v>
      </c>
      <c r="M9" s="66">
        <v>2559959983</v>
      </c>
      <c r="N9" s="66">
        <v>2562958946.2187028</v>
      </c>
      <c r="O9" s="66">
        <v>2792874541.1187997</v>
      </c>
      <c r="P9" s="68" t="s">
        <v>49</v>
      </c>
    </row>
    <row r="10" spans="1:16" s="55" customFormat="1" ht="18.600000000000001" customHeight="1" x14ac:dyDescent="0.2">
      <c r="A10" s="63" t="s">
        <v>40</v>
      </c>
      <c r="B10" s="64" t="s">
        <v>50</v>
      </c>
      <c r="C10" s="65" t="s">
        <v>42</v>
      </c>
      <c r="D10" s="66">
        <v>2215480047.6157508</v>
      </c>
      <c r="E10" s="66">
        <v>2254541064.3820062</v>
      </c>
      <c r="F10" s="69">
        <v>2350025077.7722478</v>
      </c>
      <c r="G10" s="69">
        <v>2392846680.0987539</v>
      </c>
      <c r="H10" s="67">
        <v>2541859895.588623</v>
      </c>
      <c r="I10" s="66">
        <v>2516654043.4196973</v>
      </c>
      <c r="J10" s="66">
        <v>2470334688.280467</v>
      </c>
      <c r="K10" s="66">
        <v>2639622187</v>
      </c>
      <c r="L10" s="66">
        <v>2743780264</v>
      </c>
      <c r="M10" s="66">
        <v>2703576850.6429043</v>
      </c>
      <c r="N10" s="66">
        <v>2675607010.3462114</v>
      </c>
      <c r="O10" s="66">
        <v>2795753240.6380682</v>
      </c>
      <c r="P10" s="68" t="s">
        <v>51</v>
      </c>
    </row>
    <row r="11" spans="1:16" s="55" customFormat="1" ht="18.600000000000001" customHeight="1" x14ac:dyDescent="0.2">
      <c r="A11" s="63" t="s">
        <v>40</v>
      </c>
      <c r="B11" s="64" t="s">
        <v>52</v>
      </c>
      <c r="C11" s="65" t="s">
        <v>42</v>
      </c>
      <c r="D11" s="66">
        <v>2475099847.1038885</v>
      </c>
      <c r="E11" s="66">
        <v>2514463497.8371515</v>
      </c>
      <c r="F11" s="69">
        <v>2585257281.1850061</v>
      </c>
      <c r="G11" s="69">
        <v>2650271494.7183838</v>
      </c>
      <c r="H11" s="67">
        <v>2805880610.2992373</v>
      </c>
      <c r="I11" s="69">
        <v>2748576121.5855188</v>
      </c>
      <c r="J11" s="69">
        <v>2742455301.6450009</v>
      </c>
      <c r="K11" s="69">
        <v>3032549785</v>
      </c>
      <c r="L11" s="69">
        <v>3351326249.2236071</v>
      </c>
      <c r="M11" s="69">
        <v>2996565645.2635593</v>
      </c>
      <c r="N11" s="69">
        <v>2908661627.4983721</v>
      </c>
      <c r="O11" s="69">
        <v>3057094468.4726658</v>
      </c>
      <c r="P11" s="68" t="s">
        <v>53</v>
      </c>
    </row>
    <row r="12" spans="1:16" s="55" customFormat="1" ht="18.600000000000001" customHeight="1" x14ac:dyDescent="0.2">
      <c r="A12" s="63" t="s">
        <v>40</v>
      </c>
      <c r="B12" s="64" t="s">
        <v>54</v>
      </c>
      <c r="C12" s="66">
        <v>2101520513.3331194</v>
      </c>
      <c r="D12" s="66">
        <v>2040085878.8222311</v>
      </c>
      <c r="E12" s="66">
        <v>2127534060.3729239</v>
      </c>
      <c r="F12" s="69">
        <v>2159770512.9180923</v>
      </c>
      <c r="G12" s="69">
        <v>2189301323.8639765</v>
      </c>
      <c r="H12" s="69">
        <v>2362821243.3854389</v>
      </c>
      <c r="I12" s="69">
        <v>2291926046.9326243</v>
      </c>
      <c r="J12" s="69">
        <v>2206859833.1253338</v>
      </c>
      <c r="K12" s="69">
        <v>2371793459</v>
      </c>
      <c r="L12" s="69">
        <v>2757527857.9577012</v>
      </c>
      <c r="M12" s="69">
        <v>2687489741.6372824</v>
      </c>
      <c r="N12" s="69">
        <v>2494831368.182766</v>
      </c>
      <c r="O12" s="69" t="s">
        <v>42</v>
      </c>
      <c r="P12" s="68" t="s">
        <v>55</v>
      </c>
    </row>
    <row r="13" spans="1:16" s="55" customFormat="1" ht="18.600000000000001" customHeight="1" x14ac:dyDescent="0.2">
      <c r="A13" s="63" t="s">
        <v>40</v>
      </c>
      <c r="B13" s="64" t="s">
        <v>56</v>
      </c>
      <c r="C13" s="66">
        <v>1968851934.4546015</v>
      </c>
      <c r="D13" s="66">
        <v>1963926969.5921311</v>
      </c>
      <c r="E13" s="66">
        <v>2060254929.8955002</v>
      </c>
      <c r="F13" s="69">
        <v>2127035235.483773</v>
      </c>
      <c r="G13" s="69">
        <v>2088221458.8014481</v>
      </c>
      <c r="H13" s="69">
        <v>2253641934.4800296</v>
      </c>
      <c r="I13" s="69">
        <v>2246955348.3701844</v>
      </c>
      <c r="J13" s="69">
        <v>2229436884.2451191</v>
      </c>
      <c r="K13" s="69">
        <v>2315715526</v>
      </c>
      <c r="L13" s="69">
        <v>2654370480</v>
      </c>
      <c r="M13" s="69">
        <v>2719374926.1941719</v>
      </c>
      <c r="N13" s="69">
        <v>2646333657.5593004</v>
      </c>
      <c r="O13" s="69" t="s">
        <v>42</v>
      </c>
      <c r="P13" s="68" t="s">
        <v>57</v>
      </c>
    </row>
    <row r="14" spans="1:16" s="55" customFormat="1" ht="18.600000000000001" customHeight="1" x14ac:dyDescent="0.2">
      <c r="A14" s="63" t="s">
        <v>40</v>
      </c>
      <c r="B14" s="64" t="s">
        <v>58</v>
      </c>
      <c r="C14" s="66">
        <v>2087108449.1301782</v>
      </c>
      <c r="D14" s="66">
        <v>2147250055.8580053</v>
      </c>
      <c r="E14" s="66">
        <v>2211531190.5493317</v>
      </c>
      <c r="F14" s="69">
        <v>2289539366.7164302</v>
      </c>
      <c r="G14" s="69">
        <v>2231856254.5676041</v>
      </c>
      <c r="H14" s="69">
        <v>2450921317.7562323</v>
      </c>
      <c r="I14" s="69">
        <v>2386062307.3640461</v>
      </c>
      <c r="J14" s="69">
        <v>2332426903.8848257</v>
      </c>
      <c r="K14" s="69">
        <v>2506902588</v>
      </c>
      <c r="L14" s="69">
        <v>2773103888</v>
      </c>
      <c r="M14" s="69">
        <v>2590950118.5090194</v>
      </c>
      <c r="N14" s="69">
        <v>2112305621.5268373</v>
      </c>
      <c r="O14" s="69" t="s">
        <v>42</v>
      </c>
      <c r="P14" s="68" t="s">
        <v>59</v>
      </c>
    </row>
    <row r="15" spans="1:16" s="55" customFormat="1" ht="18.600000000000001" customHeight="1" x14ac:dyDescent="0.2">
      <c r="A15" s="63" t="s">
        <v>40</v>
      </c>
      <c r="B15" s="64" t="s">
        <v>60</v>
      </c>
      <c r="C15" s="66">
        <v>2043730088.2945538</v>
      </c>
      <c r="D15" s="66">
        <v>2053589175.782356</v>
      </c>
      <c r="E15" s="66">
        <v>2106408086.8742044</v>
      </c>
      <c r="F15" s="69">
        <v>2187467919.024837</v>
      </c>
      <c r="G15" s="69">
        <v>2196805755.5366116</v>
      </c>
      <c r="H15" s="69">
        <v>2347668905.1697721</v>
      </c>
      <c r="I15" s="69">
        <v>2347186982.5898676</v>
      </c>
      <c r="J15" s="69">
        <v>2313869300.1071324</v>
      </c>
      <c r="K15" s="69">
        <v>2147205873</v>
      </c>
      <c r="L15" s="69">
        <v>2607311201</v>
      </c>
      <c r="M15" s="69">
        <v>2300097588.2251053</v>
      </c>
      <c r="N15" s="69">
        <v>1016890464.825657</v>
      </c>
      <c r="O15" s="69" t="s">
        <v>42</v>
      </c>
      <c r="P15" s="68" t="s">
        <v>61</v>
      </c>
    </row>
    <row r="16" spans="1:16" s="55" customFormat="1" ht="18.600000000000001" customHeight="1" x14ac:dyDescent="0.2">
      <c r="A16" s="63" t="s">
        <v>40</v>
      </c>
      <c r="B16" s="64" t="s">
        <v>62</v>
      </c>
      <c r="C16" s="66">
        <v>2184431220.0201645</v>
      </c>
      <c r="D16" s="66">
        <v>2121411750.6635733</v>
      </c>
      <c r="E16" s="66">
        <v>2124375172.5550845</v>
      </c>
      <c r="F16" s="69">
        <v>2273005220.2520232</v>
      </c>
      <c r="G16" s="69">
        <v>2258138211.4190083</v>
      </c>
      <c r="H16" s="69">
        <v>2381600300.3617821</v>
      </c>
      <c r="I16" s="69">
        <v>2393106752.4584923</v>
      </c>
      <c r="J16" s="69">
        <v>2325790753.0169153</v>
      </c>
      <c r="K16" s="69">
        <v>2576165291</v>
      </c>
      <c r="L16" s="69">
        <v>2970227299</v>
      </c>
      <c r="M16" s="69">
        <v>2355204012.7186537</v>
      </c>
      <c r="N16" s="69">
        <v>1793561199.0527415</v>
      </c>
      <c r="O16" s="69" t="s">
        <v>42</v>
      </c>
      <c r="P16" s="68" t="s">
        <v>63</v>
      </c>
    </row>
    <row r="17" spans="1:16" s="55" customFormat="1" ht="18.600000000000001" customHeight="1" x14ac:dyDescent="0.2">
      <c r="A17" s="70" t="s">
        <v>40</v>
      </c>
      <c r="B17" s="64" t="s">
        <v>64</v>
      </c>
      <c r="C17" s="66">
        <v>2188646367.4487243</v>
      </c>
      <c r="D17" s="66">
        <v>2130050640.1755707</v>
      </c>
      <c r="E17" s="71">
        <v>2194334901.5051599</v>
      </c>
      <c r="F17" s="72">
        <v>2225739575.2087693</v>
      </c>
      <c r="G17" s="72">
        <v>2298571772.0982585</v>
      </c>
      <c r="H17" s="72">
        <v>2332904189.0432644</v>
      </c>
      <c r="I17" s="72">
        <v>2377342465.9902377</v>
      </c>
      <c r="J17" s="72">
        <v>2289245361.400435</v>
      </c>
      <c r="K17" s="72">
        <v>2600410001</v>
      </c>
      <c r="L17" s="72">
        <v>2926275000</v>
      </c>
      <c r="M17" s="72">
        <v>2393641680.7710199</v>
      </c>
      <c r="N17" s="72">
        <v>2625717643.21385</v>
      </c>
      <c r="O17" s="72" t="s">
        <v>42</v>
      </c>
      <c r="P17" s="73" t="s">
        <v>65</v>
      </c>
    </row>
    <row r="18" spans="1:16" s="55" customFormat="1" ht="18.600000000000001" customHeight="1" x14ac:dyDescent="0.2">
      <c r="A18" s="63" t="s">
        <v>40</v>
      </c>
      <c r="B18" s="74" t="s">
        <v>66</v>
      </c>
      <c r="C18" s="75" t="s">
        <v>67</v>
      </c>
      <c r="D18" s="76">
        <v>25739682754</v>
      </c>
      <c r="E18" s="76">
        <v>26174083601</v>
      </c>
      <c r="F18" s="76">
        <v>26940077375</v>
      </c>
      <c r="G18" s="76">
        <v>27166881706</v>
      </c>
      <c r="H18" s="76">
        <v>28930534820</v>
      </c>
      <c r="I18" s="76">
        <v>28725160809</v>
      </c>
      <c r="J18" s="76">
        <v>28035052125</v>
      </c>
      <c r="K18" s="76">
        <v>29527552346</v>
      </c>
      <c r="L18" s="76">
        <v>31628723208</v>
      </c>
      <c r="M18" s="76">
        <v>31822862776</v>
      </c>
      <c r="N18" s="76">
        <v>28263672429</v>
      </c>
      <c r="O18" s="66" t="s">
        <v>42</v>
      </c>
      <c r="P18" s="119" t="s">
        <v>66</v>
      </c>
    </row>
    <row r="19" spans="1:16" s="55" customFormat="1" ht="18.600000000000001" customHeight="1" x14ac:dyDescent="0.2">
      <c r="A19" s="63" t="s">
        <v>40</v>
      </c>
      <c r="B19" s="64" t="s">
        <v>68</v>
      </c>
      <c r="C19" s="90" t="s">
        <v>67</v>
      </c>
      <c r="D19" s="90" t="s">
        <v>67</v>
      </c>
      <c r="E19" s="67">
        <v>434400847</v>
      </c>
      <c r="F19" s="67">
        <v>765993774</v>
      </c>
      <c r="G19" s="67">
        <v>226804331</v>
      </c>
      <c r="H19" s="67">
        <v>1763653114</v>
      </c>
      <c r="I19" s="67">
        <v>-205374011</v>
      </c>
      <c r="J19" s="67">
        <v>-690108684</v>
      </c>
      <c r="K19" s="67">
        <v>1492500221</v>
      </c>
      <c r="L19" s="67">
        <v>2101170862</v>
      </c>
      <c r="M19" s="67">
        <v>194139568</v>
      </c>
      <c r="N19" s="67">
        <v>-3559190347</v>
      </c>
      <c r="O19" s="66" t="s">
        <v>42</v>
      </c>
      <c r="P19" s="68" t="s">
        <v>69</v>
      </c>
    </row>
    <row r="20" spans="1:16" s="55" customFormat="1" ht="18.600000000000001" customHeight="1" x14ac:dyDescent="0.2">
      <c r="A20" s="70" t="s">
        <v>40</v>
      </c>
      <c r="B20" s="77" t="s">
        <v>70</v>
      </c>
      <c r="C20" s="78" t="s">
        <v>67</v>
      </c>
      <c r="D20" s="78" t="s">
        <v>67</v>
      </c>
      <c r="E20" s="79">
        <v>1.6876697788067849</v>
      </c>
      <c r="F20" s="79">
        <v>2.9265352158145266</v>
      </c>
      <c r="G20" s="79">
        <v>0.84188448252368842</v>
      </c>
      <c r="H20" s="79">
        <v>6.4919232655637638</v>
      </c>
      <c r="I20" s="79">
        <v>-0.70988667260317173</v>
      </c>
      <c r="J20" s="79">
        <v>-2.4024536836840933</v>
      </c>
      <c r="K20" s="79">
        <v>5.3236934047612374</v>
      </c>
      <c r="L20" s="79">
        <v>7.1159669361644156</v>
      </c>
      <c r="M20" s="79">
        <v>0.6138077933885594</v>
      </c>
      <c r="N20" s="79">
        <v>-11.184381405447443</v>
      </c>
      <c r="O20" s="78" t="s">
        <v>42</v>
      </c>
      <c r="P20" s="73" t="s">
        <v>71</v>
      </c>
    </row>
    <row r="21" spans="1:16" s="55" customFormat="1" ht="18.600000000000001" customHeight="1" x14ac:dyDescent="0.2">
      <c r="A21" s="63"/>
      <c r="B21" s="74" t="s">
        <v>87</v>
      </c>
      <c r="C21" s="74"/>
      <c r="D21" s="67">
        <v>13283368284</v>
      </c>
      <c r="E21" s="67">
        <v>13349645259</v>
      </c>
      <c r="F21" s="67">
        <v>13677519545</v>
      </c>
      <c r="G21" s="67">
        <v>13903986929</v>
      </c>
      <c r="H21" s="67">
        <v>14800976929</v>
      </c>
      <c r="I21" s="67">
        <v>14682580906</v>
      </c>
      <c r="J21" s="67">
        <v>14337423090</v>
      </c>
      <c r="K21" s="67">
        <v>15009359608</v>
      </c>
      <c r="L21" s="67">
        <v>14939907482</v>
      </c>
      <c r="M21" s="67">
        <v>16776104708</v>
      </c>
      <c r="N21" s="67">
        <v>15574032475</v>
      </c>
      <c r="O21" s="67">
        <v>17194252129</v>
      </c>
      <c r="P21" s="80" t="s">
        <v>88</v>
      </c>
    </row>
    <row r="22" spans="1:16" s="55" customFormat="1" ht="18.600000000000001" customHeight="1" x14ac:dyDescent="0.2">
      <c r="A22" s="63"/>
      <c r="B22" s="64" t="s">
        <v>68</v>
      </c>
      <c r="C22" s="90" t="s">
        <v>67</v>
      </c>
      <c r="D22" s="90" t="s">
        <v>67</v>
      </c>
      <c r="E22" s="67">
        <v>66276975</v>
      </c>
      <c r="F22" s="67">
        <v>327874286</v>
      </c>
      <c r="G22" s="67">
        <v>226467384</v>
      </c>
      <c r="H22" s="67">
        <v>896990000</v>
      </c>
      <c r="I22" s="67">
        <v>-118396023</v>
      </c>
      <c r="J22" s="67">
        <v>-345157816</v>
      </c>
      <c r="K22" s="67">
        <v>671936518</v>
      </c>
      <c r="L22" s="67">
        <v>-69452126</v>
      </c>
      <c r="M22" s="67">
        <v>1836197226</v>
      </c>
      <c r="N22" s="67">
        <v>-1202072233</v>
      </c>
      <c r="O22" s="67">
        <v>1620219654</v>
      </c>
      <c r="P22" s="120" t="s">
        <v>69</v>
      </c>
    </row>
    <row r="23" spans="1:16" s="55" customFormat="1" ht="18.600000000000001" customHeight="1" x14ac:dyDescent="0.2">
      <c r="A23" s="70"/>
      <c r="B23" s="77" t="s">
        <v>70</v>
      </c>
      <c r="C23" s="78" t="s">
        <v>67</v>
      </c>
      <c r="D23" s="78" t="s">
        <v>67</v>
      </c>
      <c r="E23" s="81">
        <v>0.49894705607034567</v>
      </c>
      <c r="F23" s="81">
        <v>2.4560524241567792</v>
      </c>
      <c r="G23" s="81">
        <v>1.6557635560666275</v>
      </c>
      <c r="H23" s="81">
        <v>6.4513150406457775</v>
      </c>
      <c r="I23" s="81">
        <v>-0.79992032666454005</v>
      </c>
      <c r="J23" s="81">
        <v>-2.3507979844262401</v>
      </c>
      <c r="K23" s="81">
        <v>4.6865919613452656</v>
      </c>
      <c r="L23" s="81">
        <v>-0.46272544474836863</v>
      </c>
      <c r="M23" s="81">
        <v>12.290552857922979</v>
      </c>
      <c r="N23" s="81">
        <v>-7.1653834660841698</v>
      </c>
      <c r="O23" s="81">
        <v>10.403340667234611</v>
      </c>
      <c r="P23" s="82" t="s">
        <v>71</v>
      </c>
    </row>
    <row r="24" spans="1:16" s="55" customFormat="1" ht="18.600000000000001" customHeight="1" x14ac:dyDescent="0.2">
      <c r="A24" s="63"/>
      <c r="B24" s="74" t="s">
        <v>89</v>
      </c>
      <c r="C24" s="67">
        <v>25857656856.254723</v>
      </c>
      <c r="D24" s="67">
        <v>25805959729.835243</v>
      </c>
      <c r="E24" s="67">
        <v>26501957887.191418</v>
      </c>
      <c r="F24" s="67">
        <v>27166544758.822105</v>
      </c>
      <c r="G24" s="67">
        <v>28063871705.785091</v>
      </c>
      <c r="H24" s="67">
        <v>28812138795.860825</v>
      </c>
      <c r="I24" s="67">
        <v>28380002993.415295</v>
      </c>
      <c r="J24" s="67">
        <v>28706988643.42009</v>
      </c>
      <c r="K24" s="67">
        <v>29458100220.223606</v>
      </c>
      <c r="L24" s="67">
        <v>33464920433.768211</v>
      </c>
      <c r="M24" s="67">
        <v>30620790543.129002</v>
      </c>
      <c r="N24" s="67">
        <v>29883892083.418106</v>
      </c>
      <c r="O24" s="66" t="s">
        <v>42</v>
      </c>
      <c r="P24" s="80" t="s">
        <v>90</v>
      </c>
    </row>
    <row r="25" spans="1:16" s="55" customFormat="1" ht="18.600000000000001" customHeight="1" x14ac:dyDescent="0.2">
      <c r="A25" s="63"/>
      <c r="B25" s="64" t="s">
        <v>68</v>
      </c>
      <c r="C25" s="90" t="s">
        <v>67</v>
      </c>
      <c r="D25" s="67">
        <v>-51697126.41947937</v>
      </c>
      <c r="E25" s="67">
        <v>695998157.35617447</v>
      </c>
      <c r="F25" s="67">
        <v>664586871.63068771</v>
      </c>
      <c r="G25" s="67">
        <v>897326946.96298599</v>
      </c>
      <c r="H25" s="67">
        <v>748267090.07573318</v>
      </c>
      <c r="I25" s="67">
        <v>-432135802.44552994</v>
      </c>
      <c r="J25" s="67">
        <v>326985650.00479507</v>
      </c>
      <c r="K25" s="67">
        <v>751111576.80351639</v>
      </c>
      <c r="L25" s="67">
        <v>4006820213.5446053</v>
      </c>
      <c r="M25" s="67">
        <v>-2844129890.6392097</v>
      </c>
      <c r="N25" s="67">
        <v>-736898459.71089554</v>
      </c>
      <c r="O25" s="66" t="s">
        <v>42</v>
      </c>
      <c r="P25" s="120" t="s">
        <v>69</v>
      </c>
    </row>
    <row r="26" spans="1:16" s="55" customFormat="1" ht="18.600000000000001" customHeight="1" x14ac:dyDescent="0.2">
      <c r="A26" s="70"/>
      <c r="B26" s="77" t="s">
        <v>70</v>
      </c>
      <c r="C26" s="78" t="s">
        <v>67</v>
      </c>
      <c r="D26" s="81">
        <v>-0.1999296638008185</v>
      </c>
      <c r="E26" s="81">
        <v>2.6970442666835006</v>
      </c>
      <c r="F26" s="81">
        <v>2.5076897128113211</v>
      </c>
      <c r="G26" s="81">
        <v>3.3030587987144986</v>
      </c>
      <c r="H26" s="81">
        <v>2.6663002807324165</v>
      </c>
      <c r="I26" s="81">
        <v>-1.4998393750192918</v>
      </c>
      <c r="J26" s="81">
        <v>1.1521691878632361</v>
      </c>
      <c r="K26" s="81">
        <v>2.6164763783946325</v>
      </c>
      <c r="L26" s="81">
        <v>13.601760410855817</v>
      </c>
      <c r="M26" s="81">
        <v>-8.4988395423444771</v>
      </c>
      <c r="N26" s="81">
        <v>-2.406529833620668</v>
      </c>
      <c r="O26" s="88" t="s">
        <v>42</v>
      </c>
      <c r="P26" s="82" t="s">
        <v>71</v>
      </c>
    </row>
    <row r="27" spans="1:16" s="55" customFormat="1" x14ac:dyDescent="0.25">
      <c r="B27" s="83" t="s">
        <v>72</v>
      </c>
      <c r="C27" s="83"/>
      <c r="P27" s="58"/>
    </row>
    <row r="28" spans="1:16" s="55" customFormat="1" x14ac:dyDescent="0.25">
      <c r="B28" s="83" t="s">
        <v>78</v>
      </c>
      <c r="C28" s="57"/>
      <c r="P28" s="58"/>
    </row>
    <row r="29" spans="1:16" s="55" customFormat="1" ht="14.25" x14ac:dyDescent="0.2">
      <c r="B29" s="128" t="s">
        <v>73</v>
      </c>
      <c r="C29" s="128"/>
      <c r="D29" s="128"/>
      <c r="E29" s="128"/>
      <c r="F29" s="128"/>
      <c r="G29" s="128"/>
      <c r="H29" s="128"/>
      <c r="I29" s="128"/>
      <c r="J29" s="128"/>
      <c r="K29" s="128"/>
      <c r="L29" s="128"/>
      <c r="M29" s="128"/>
      <c r="N29" s="128"/>
      <c r="O29" s="128"/>
      <c r="P29" s="128"/>
    </row>
    <row r="30" spans="1:16" s="55" customFormat="1" x14ac:dyDescent="0.25">
      <c r="B30" s="83" t="s">
        <v>37</v>
      </c>
      <c r="C30" s="83"/>
      <c r="D30" s="84"/>
      <c r="E30" s="84"/>
      <c r="F30" s="84"/>
      <c r="G30" s="84"/>
      <c r="H30" s="84"/>
      <c r="I30" s="84"/>
      <c r="J30" s="84"/>
      <c r="K30" s="84"/>
      <c r="L30" s="84"/>
      <c r="M30" s="84"/>
      <c r="N30" s="84"/>
      <c r="O30" s="84"/>
      <c r="P30" s="58"/>
    </row>
    <row r="31" spans="1:16" s="55" customFormat="1" ht="18.600000000000001" customHeight="1" x14ac:dyDescent="0.2">
      <c r="A31" s="59"/>
      <c r="B31" s="60" t="s">
        <v>38</v>
      </c>
      <c r="C31" s="60"/>
      <c r="D31" s="85">
        <v>2010</v>
      </c>
      <c r="E31" s="85">
        <v>2011</v>
      </c>
      <c r="F31" s="85">
        <v>2012</v>
      </c>
      <c r="G31" s="85">
        <v>2013</v>
      </c>
      <c r="H31" s="85">
        <v>2014</v>
      </c>
      <c r="I31" s="85">
        <v>2015</v>
      </c>
      <c r="J31" s="85">
        <v>2016</v>
      </c>
      <c r="K31" s="85">
        <v>2017</v>
      </c>
      <c r="L31" s="85">
        <v>2018</v>
      </c>
      <c r="M31" s="85">
        <v>2019</v>
      </c>
      <c r="N31" s="85">
        <v>2020</v>
      </c>
      <c r="O31" s="85">
        <v>2021</v>
      </c>
      <c r="P31" s="116" t="s">
        <v>39</v>
      </c>
    </row>
    <row r="32" spans="1:16" s="55" customFormat="1" ht="18.600000000000001" customHeight="1" x14ac:dyDescent="0.2">
      <c r="A32" s="63" t="s">
        <v>40</v>
      </c>
      <c r="B32" s="64" t="s">
        <v>41</v>
      </c>
      <c r="C32" s="64"/>
      <c r="D32" s="101" t="s">
        <v>67</v>
      </c>
      <c r="E32" s="102">
        <v>-2.173890701259769</v>
      </c>
      <c r="F32" s="102">
        <v>0.8357745032458106</v>
      </c>
      <c r="G32" s="102">
        <v>0.59451756305883008</v>
      </c>
      <c r="H32" s="102">
        <v>6.3506353063455272</v>
      </c>
      <c r="I32" s="102">
        <v>-0.98137930880499291</v>
      </c>
      <c r="J32" s="102">
        <v>-2.1074728208408615</v>
      </c>
      <c r="K32" s="102">
        <v>0.43417305251388744</v>
      </c>
      <c r="L32" s="102">
        <v>12.446641526122161</v>
      </c>
      <c r="M32" s="102">
        <v>19.235319094481827</v>
      </c>
      <c r="N32" s="102">
        <v>-20.015752853924642</v>
      </c>
      <c r="O32" s="102">
        <v>14.76525447739874</v>
      </c>
      <c r="P32" s="117" t="s">
        <v>43</v>
      </c>
    </row>
    <row r="33" spans="1:16" s="55" customFormat="1" ht="18.600000000000001" customHeight="1" x14ac:dyDescent="0.2">
      <c r="A33" s="63" t="s">
        <v>40</v>
      </c>
      <c r="B33" s="64" t="s">
        <v>44</v>
      </c>
      <c r="C33" s="64"/>
      <c r="D33" s="101" t="s">
        <v>67</v>
      </c>
      <c r="E33" s="102">
        <v>-0.99646373244862751</v>
      </c>
      <c r="F33" s="102">
        <v>0.84448974807187072</v>
      </c>
      <c r="G33" s="102">
        <v>3.1656804416950615</v>
      </c>
      <c r="H33" s="102">
        <v>8.1210729628854867</v>
      </c>
      <c r="I33" s="102">
        <v>-2.2315373819056812</v>
      </c>
      <c r="J33" s="102">
        <v>-4.4052530957771143</v>
      </c>
      <c r="K33" s="102">
        <v>2.7246215178561344</v>
      </c>
      <c r="L33" s="102">
        <v>15.114894044380542</v>
      </c>
      <c r="M33" s="102">
        <v>11.887780230721685</v>
      </c>
      <c r="N33" s="102">
        <v>-9.141964619314205</v>
      </c>
      <c r="O33" s="102">
        <v>11.485730735839029</v>
      </c>
      <c r="P33" s="117" t="s">
        <v>45</v>
      </c>
    </row>
    <row r="34" spans="1:16" s="55" customFormat="1" ht="18.600000000000001" customHeight="1" x14ac:dyDescent="0.2">
      <c r="A34" s="63" t="s">
        <v>40</v>
      </c>
      <c r="B34" s="64" t="s">
        <v>46</v>
      </c>
      <c r="C34" s="64"/>
      <c r="D34" s="101" t="s">
        <v>67</v>
      </c>
      <c r="E34" s="102">
        <v>1.2534470747396305</v>
      </c>
      <c r="F34" s="102">
        <v>2.5750462294458853</v>
      </c>
      <c r="G34" s="102">
        <v>1.3021431706453896</v>
      </c>
      <c r="H34" s="102">
        <v>5.7803747130917609</v>
      </c>
      <c r="I34" s="102">
        <v>1.0919162091051062</v>
      </c>
      <c r="J34" s="102">
        <v>-3.7579472512638024</v>
      </c>
      <c r="K34" s="102">
        <v>2.8591078321838213</v>
      </c>
      <c r="L34" s="102">
        <v>-25.197603756078252</v>
      </c>
      <c r="M34" s="102">
        <v>44.057944656188205</v>
      </c>
      <c r="N34" s="102">
        <v>-8.1782506773272843</v>
      </c>
      <c r="O34" s="102">
        <v>19.751460611883331</v>
      </c>
      <c r="P34" s="117" t="s">
        <v>47</v>
      </c>
    </row>
    <row r="35" spans="1:16" s="55" customFormat="1" ht="18.600000000000001" customHeight="1" x14ac:dyDescent="0.2">
      <c r="A35" s="63" t="s">
        <v>40</v>
      </c>
      <c r="B35" s="64" t="s">
        <v>48</v>
      </c>
      <c r="C35" s="64"/>
      <c r="D35" s="101" t="s">
        <v>67</v>
      </c>
      <c r="E35" s="102">
        <v>1.4910356647933358</v>
      </c>
      <c r="F35" s="102">
        <v>3.2872373800764376</v>
      </c>
      <c r="G35" s="102">
        <v>0.42848473320973673</v>
      </c>
      <c r="H35" s="102">
        <v>6.4747373890118141</v>
      </c>
      <c r="I35" s="102">
        <v>0.65004823647512144</v>
      </c>
      <c r="J35" s="102">
        <v>-2.1945419368503907</v>
      </c>
      <c r="K35" s="102">
        <v>3.2853574444666043</v>
      </c>
      <c r="L35" s="102">
        <v>-22.359043809852903</v>
      </c>
      <c r="M35" s="102">
        <v>34.917287487421646</v>
      </c>
      <c r="N35" s="102">
        <v>0.11714883195901868</v>
      </c>
      <c r="O35" s="102">
        <v>8.9707092358738745</v>
      </c>
      <c r="P35" s="117" t="s">
        <v>49</v>
      </c>
    </row>
    <row r="36" spans="1:16" s="55" customFormat="1" ht="18.600000000000001" customHeight="1" x14ac:dyDescent="0.2">
      <c r="A36" s="63" t="s">
        <v>40</v>
      </c>
      <c r="B36" s="64" t="s">
        <v>50</v>
      </c>
      <c r="C36" s="64"/>
      <c r="D36" s="101" t="s">
        <v>67</v>
      </c>
      <c r="E36" s="102">
        <v>1.7630949467720081</v>
      </c>
      <c r="F36" s="102">
        <v>4.235186260242938</v>
      </c>
      <c r="G36" s="102">
        <v>1.8221763985216581</v>
      </c>
      <c r="H36" s="102">
        <v>6.2274451902501031</v>
      </c>
      <c r="I36" s="102">
        <v>-0.99163027091580902</v>
      </c>
      <c r="J36" s="102">
        <v>-1.8405134094748383</v>
      </c>
      <c r="K36" s="102">
        <v>6.8528163217175004</v>
      </c>
      <c r="L36" s="102">
        <v>3.945946412822753</v>
      </c>
      <c r="M36" s="102">
        <v>-1.4652563065850421</v>
      </c>
      <c r="N36" s="102">
        <v>-1.0345494817371914</v>
      </c>
      <c r="O36" s="102">
        <v>4.4904288943506083</v>
      </c>
      <c r="P36" s="117" t="s">
        <v>51</v>
      </c>
    </row>
    <row r="37" spans="1:16" s="55" customFormat="1" ht="18.600000000000001" customHeight="1" x14ac:dyDescent="0.2">
      <c r="A37" s="63" t="s">
        <v>40</v>
      </c>
      <c r="B37" s="64" t="s">
        <v>52</v>
      </c>
      <c r="C37" s="64"/>
      <c r="D37" s="101" t="s">
        <v>67</v>
      </c>
      <c r="E37" s="102">
        <v>1.5903863748899818</v>
      </c>
      <c r="F37" s="102">
        <v>2.8154627581091876</v>
      </c>
      <c r="G37" s="102">
        <v>2.5148063214651133</v>
      </c>
      <c r="H37" s="102">
        <v>5.8714405633898421</v>
      </c>
      <c r="I37" s="102">
        <v>-2.0422996083075358</v>
      </c>
      <c r="J37" s="102">
        <v>-0.2226905739465968</v>
      </c>
      <c r="K37" s="102">
        <v>10.577911085040924</v>
      </c>
      <c r="L37" s="102">
        <v>10.511829543586769</v>
      </c>
      <c r="M37" s="102">
        <v>-10.585677954876347</v>
      </c>
      <c r="N37" s="102">
        <v>-2.9334921430515091</v>
      </c>
      <c r="O37" s="102">
        <v>5.1031319549519099</v>
      </c>
      <c r="P37" s="117" t="s">
        <v>53</v>
      </c>
    </row>
    <row r="38" spans="1:16" s="55" customFormat="1" ht="18.600000000000001" customHeight="1" x14ac:dyDescent="0.2">
      <c r="A38" s="63" t="s">
        <v>40</v>
      </c>
      <c r="B38" s="64" t="s">
        <v>54</v>
      </c>
      <c r="C38" s="64"/>
      <c r="D38" s="101" t="s">
        <v>67</v>
      </c>
      <c r="E38" s="102">
        <v>4.2864951156457103</v>
      </c>
      <c r="F38" s="102">
        <v>1.5152026538892565</v>
      </c>
      <c r="G38" s="102">
        <v>1.3673124421902023</v>
      </c>
      <c r="H38" s="102">
        <v>7.9258125699760189</v>
      </c>
      <c r="I38" s="102">
        <v>-3.0004468874351358</v>
      </c>
      <c r="J38" s="102">
        <v>-3.7115601492089172</v>
      </c>
      <c r="K38" s="102">
        <v>7.4736792703816084</v>
      </c>
      <c r="L38" s="102">
        <v>16.263405967918271</v>
      </c>
      <c r="M38" s="102">
        <v>-2.5398878969908552</v>
      </c>
      <c r="N38" s="102">
        <v>-7.1687110268612368</v>
      </c>
      <c r="O38" s="101" t="s">
        <v>42</v>
      </c>
      <c r="P38" s="117" t="s">
        <v>55</v>
      </c>
    </row>
    <row r="39" spans="1:16" s="55" customFormat="1" ht="18.600000000000001" customHeight="1" x14ac:dyDescent="0.2">
      <c r="A39" s="63" t="s">
        <v>40</v>
      </c>
      <c r="B39" s="64" t="s">
        <v>56</v>
      </c>
      <c r="C39" s="64"/>
      <c r="D39" s="101" t="s">
        <v>67</v>
      </c>
      <c r="E39" s="102">
        <v>4.9048646815708459</v>
      </c>
      <c r="F39" s="102">
        <v>3.2413612810362271</v>
      </c>
      <c r="G39" s="102">
        <v>-1.8247829671470899</v>
      </c>
      <c r="H39" s="102">
        <v>7.9215963891840238</v>
      </c>
      <c r="I39" s="102">
        <v>-0.29670135293200073</v>
      </c>
      <c r="J39" s="102">
        <v>-0.7796534157998396</v>
      </c>
      <c r="K39" s="102">
        <v>3.8699746274312941</v>
      </c>
      <c r="L39" s="102">
        <v>14.624203629405558</v>
      </c>
      <c r="M39" s="102">
        <v>2.4489590539061417</v>
      </c>
      <c r="N39" s="102">
        <v>-2.6859580093685143</v>
      </c>
      <c r="O39" s="101" t="s">
        <v>42</v>
      </c>
      <c r="P39" s="117" t="s">
        <v>57</v>
      </c>
    </row>
    <row r="40" spans="1:16" s="55" customFormat="1" ht="18.600000000000001" customHeight="1" x14ac:dyDescent="0.2">
      <c r="A40" s="63" t="s">
        <v>40</v>
      </c>
      <c r="B40" s="64" t="s">
        <v>58</v>
      </c>
      <c r="C40" s="64"/>
      <c r="D40" s="101" t="s">
        <v>67</v>
      </c>
      <c r="E40" s="102">
        <v>2.9936492266449477</v>
      </c>
      <c r="F40" s="102">
        <v>3.5273378236967905</v>
      </c>
      <c r="G40" s="102">
        <v>-2.5194199753618141</v>
      </c>
      <c r="H40" s="102">
        <v>9.815375104928945</v>
      </c>
      <c r="I40" s="102">
        <v>-2.6463114063393616</v>
      </c>
      <c r="J40" s="102">
        <v>-2.2478626527767842</v>
      </c>
      <c r="K40" s="102">
        <v>7.4804352421322369</v>
      </c>
      <c r="L40" s="102">
        <v>10.618733303569433</v>
      </c>
      <c r="M40" s="102">
        <v>-6.5685880099628138</v>
      </c>
      <c r="N40" s="102">
        <v>-18.473705594055257</v>
      </c>
      <c r="O40" s="101" t="s">
        <v>42</v>
      </c>
      <c r="P40" s="117" t="s">
        <v>59</v>
      </c>
    </row>
    <row r="41" spans="1:16" s="55" customFormat="1" ht="18.600000000000001" customHeight="1" x14ac:dyDescent="0.2">
      <c r="A41" s="63" t="s">
        <v>40</v>
      </c>
      <c r="B41" s="64" t="s">
        <v>60</v>
      </c>
      <c r="C41" s="64"/>
      <c r="D41" s="101" t="s">
        <v>67</v>
      </c>
      <c r="E41" s="103">
        <v>2.5720290949491371</v>
      </c>
      <c r="F41" s="103">
        <v>3.8482491904463312</v>
      </c>
      <c r="G41" s="103">
        <v>0.42687878668123758</v>
      </c>
      <c r="H41" s="102">
        <v>6.8673868526127109</v>
      </c>
      <c r="I41" s="102">
        <v>-2.052770639178807E-2</v>
      </c>
      <c r="J41" s="102">
        <v>-1.4194728724156729</v>
      </c>
      <c r="K41" s="102">
        <v>-7.2028021245372802</v>
      </c>
      <c r="L41" s="102">
        <v>21.428095637478727</v>
      </c>
      <c r="M41" s="102">
        <v>-11.782775015773604</v>
      </c>
      <c r="N41" s="102">
        <v>-55.789246941893836</v>
      </c>
      <c r="O41" s="101" t="s">
        <v>42</v>
      </c>
      <c r="P41" s="117" t="s">
        <v>61</v>
      </c>
    </row>
    <row r="42" spans="1:16" s="55" customFormat="1" ht="18.600000000000001" customHeight="1" x14ac:dyDescent="0.2">
      <c r="A42" s="63" t="s">
        <v>40</v>
      </c>
      <c r="B42" s="64" t="s">
        <v>62</v>
      </c>
      <c r="C42" s="64"/>
      <c r="D42" s="101" t="s">
        <v>67</v>
      </c>
      <c r="E42" s="103">
        <v>0.13969102841936504</v>
      </c>
      <c r="F42" s="103">
        <v>6.9964123859616816</v>
      </c>
      <c r="G42" s="103">
        <v>-0.65406839810805895</v>
      </c>
      <c r="H42" s="102">
        <v>5.4674283583904533</v>
      </c>
      <c r="I42" s="102">
        <v>0.48313951316525672</v>
      </c>
      <c r="J42" s="102">
        <v>-2.8129125193609403</v>
      </c>
      <c r="K42" s="102">
        <v>10.765136014850418</v>
      </c>
      <c r="L42" s="102">
        <v>15.296456689975644</v>
      </c>
      <c r="M42" s="102">
        <v>-20.706270071937222</v>
      </c>
      <c r="N42" s="102">
        <v>-23.846885901726957</v>
      </c>
      <c r="O42" s="101" t="s">
        <v>42</v>
      </c>
      <c r="P42" s="117" t="s">
        <v>63</v>
      </c>
    </row>
    <row r="43" spans="1:16" s="55" customFormat="1" ht="18.600000000000001" customHeight="1" x14ac:dyDescent="0.2">
      <c r="A43" s="70" t="s">
        <v>40</v>
      </c>
      <c r="B43" s="77" t="s">
        <v>64</v>
      </c>
      <c r="C43" s="77"/>
      <c r="D43" s="88" t="s">
        <v>67</v>
      </c>
      <c r="E43" s="104">
        <v>3.0179686866172561</v>
      </c>
      <c r="F43" s="104">
        <v>1.431170496448289</v>
      </c>
      <c r="G43" s="104">
        <v>3.2722694829496248</v>
      </c>
      <c r="H43" s="79">
        <v>1.4936412846341289</v>
      </c>
      <c r="I43" s="79">
        <v>1.904847921131201</v>
      </c>
      <c r="J43" s="79">
        <v>-3.7056968379651409</v>
      </c>
      <c r="K43" s="79">
        <v>13.592454738412641</v>
      </c>
      <c r="L43" s="79">
        <v>12.53129309896082</v>
      </c>
      <c r="M43" s="79">
        <v>-18.201752030447587</v>
      </c>
      <c r="N43" s="79">
        <v>9.695518101442639</v>
      </c>
      <c r="O43" s="78" t="s">
        <v>42</v>
      </c>
      <c r="P43" s="118" t="s">
        <v>65</v>
      </c>
    </row>
    <row r="44" spans="1:16" s="55" customFormat="1" ht="14.25" x14ac:dyDescent="0.2">
      <c r="B44" s="83"/>
      <c r="C44" s="83"/>
      <c r="D44" s="84"/>
      <c r="E44" s="84"/>
      <c r="F44" s="84"/>
      <c r="G44" s="84"/>
      <c r="H44" s="84"/>
      <c r="I44" s="84"/>
      <c r="J44" s="84"/>
      <c r="K44" s="84"/>
      <c r="L44" s="84"/>
      <c r="M44" s="84"/>
      <c r="N44" s="84"/>
      <c r="O44" s="84"/>
      <c r="P44" s="89"/>
    </row>
    <row r="45" spans="1:16" s="55" customFormat="1" ht="14.25" x14ac:dyDescent="0.2">
      <c r="B45" s="128" t="s">
        <v>74</v>
      </c>
      <c r="C45" s="128"/>
      <c r="D45" s="128"/>
      <c r="E45" s="128"/>
      <c r="F45" s="128"/>
      <c r="G45" s="128"/>
      <c r="H45" s="128"/>
      <c r="I45" s="128"/>
      <c r="J45" s="128"/>
      <c r="K45" s="128"/>
      <c r="L45" s="128"/>
      <c r="M45" s="128"/>
      <c r="N45" s="128"/>
      <c r="O45" s="128"/>
      <c r="P45" s="128"/>
    </row>
    <row r="46" spans="1:16" s="55" customFormat="1" ht="14.25" x14ac:dyDescent="0.2">
      <c r="B46" s="83"/>
      <c r="C46" s="83"/>
      <c r="D46" s="84"/>
      <c r="E46" s="84"/>
      <c r="F46" s="84"/>
      <c r="G46" s="84"/>
      <c r="H46" s="84"/>
      <c r="I46" s="84"/>
      <c r="J46" s="84"/>
      <c r="K46" s="84"/>
      <c r="L46" s="84"/>
      <c r="M46" s="84"/>
      <c r="N46" s="84"/>
      <c r="O46" s="84"/>
      <c r="P46" s="84"/>
    </row>
    <row r="47" spans="1:16" s="55" customFormat="1" ht="18.600000000000001" customHeight="1" x14ac:dyDescent="0.2">
      <c r="A47" s="59"/>
      <c r="B47" s="60" t="s">
        <v>38</v>
      </c>
      <c r="C47" s="60"/>
      <c r="D47" s="85">
        <v>2010</v>
      </c>
      <c r="E47" s="85">
        <v>2011</v>
      </c>
      <c r="F47" s="85">
        <v>2012</v>
      </c>
      <c r="G47" s="85">
        <v>2013</v>
      </c>
      <c r="H47" s="85">
        <v>2014</v>
      </c>
      <c r="I47" s="85">
        <v>2015</v>
      </c>
      <c r="J47" s="85">
        <v>2016</v>
      </c>
      <c r="K47" s="85">
        <v>2017</v>
      </c>
      <c r="L47" s="85">
        <v>2018</v>
      </c>
      <c r="M47" s="85">
        <v>2019</v>
      </c>
      <c r="N47" s="85">
        <v>2020</v>
      </c>
      <c r="O47" s="85">
        <v>2021</v>
      </c>
      <c r="P47" s="116" t="s">
        <v>39</v>
      </c>
    </row>
    <row r="48" spans="1:16" s="55" customFormat="1" ht="18.600000000000001" customHeight="1" x14ac:dyDescent="0.2">
      <c r="A48" s="63" t="s">
        <v>40</v>
      </c>
      <c r="B48" s="64" t="s">
        <v>41</v>
      </c>
      <c r="C48" s="64"/>
      <c r="D48" s="90" t="s">
        <v>67</v>
      </c>
      <c r="E48" s="67">
        <v>-48553488.280677319</v>
      </c>
      <c r="F48" s="67">
        <v>18261087.244311333</v>
      </c>
      <c r="G48" s="67">
        <v>13098357.527884483</v>
      </c>
      <c r="H48" s="67">
        <v>140748455.33954859</v>
      </c>
      <c r="I48" s="67">
        <v>-23131481.536754131</v>
      </c>
      <c r="J48" s="67">
        <v>-49186441.898532391</v>
      </c>
      <c r="K48" s="67">
        <v>9919638.1475262642</v>
      </c>
      <c r="L48" s="67">
        <v>285605558.09728289</v>
      </c>
      <c r="M48" s="67">
        <v>496318378.40473175</v>
      </c>
      <c r="N48" s="67">
        <v>-615797342.23159838</v>
      </c>
      <c r="O48" s="67">
        <v>363338382.09961557</v>
      </c>
      <c r="P48" s="117" t="s">
        <v>43</v>
      </c>
    </row>
    <row r="49" spans="1:16" s="55" customFormat="1" ht="18.600000000000001" customHeight="1" x14ac:dyDescent="0.2">
      <c r="A49" s="63" t="s">
        <v>40</v>
      </c>
      <c r="B49" s="64" t="s">
        <v>44</v>
      </c>
      <c r="C49" s="64"/>
      <c r="D49" s="90" t="s">
        <v>67</v>
      </c>
      <c r="E49" s="67">
        <v>-21435575.230879784</v>
      </c>
      <c r="F49" s="67">
        <v>17985343.417082787</v>
      </c>
      <c r="G49" s="67">
        <v>67989774.226438999</v>
      </c>
      <c r="H49" s="67">
        <v>179938951.4048295</v>
      </c>
      <c r="I49" s="67">
        <v>-53459671.548686028</v>
      </c>
      <c r="J49" s="67">
        <v>-103179108.45482111</v>
      </c>
      <c r="K49" s="67">
        <v>61004393.775452137</v>
      </c>
      <c r="L49" s="67">
        <v>347643881.69083834</v>
      </c>
      <c r="M49" s="67">
        <v>314747123.07425547</v>
      </c>
      <c r="N49" s="67">
        <v>-270821535.11462831</v>
      </c>
      <c r="O49" s="67">
        <v>309147423.90276194</v>
      </c>
      <c r="P49" s="117" t="s">
        <v>45</v>
      </c>
    </row>
    <row r="50" spans="1:16" s="55" customFormat="1" ht="18.600000000000001" customHeight="1" x14ac:dyDescent="0.2">
      <c r="A50" s="63" t="s">
        <v>40</v>
      </c>
      <c r="B50" s="64" t="s">
        <v>46</v>
      </c>
      <c r="C50" s="64"/>
      <c r="D50" s="90" t="s">
        <v>67</v>
      </c>
      <c r="E50" s="67">
        <v>25869425.977487564</v>
      </c>
      <c r="F50" s="67">
        <v>53811566.954882383</v>
      </c>
      <c r="G50" s="67">
        <v>27912007.119283676</v>
      </c>
      <c r="H50" s="67">
        <v>125518273.13750219</v>
      </c>
      <c r="I50" s="67">
        <v>25081030.555223942</v>
      </c>
      <c r="J50" s="67">
        <v>-87261600.200396061</v>
      </c>
      <c r="K50" s="67">
        <v>63895151.723138809</v>
      </c>
      <c r="L50" s="67">
        <v>-579214420.42845011</v>
      </c>
      <c r="M50" s="67">
        <v>757564939.42506027</v>
      </c>
      <c r="N50" s="67">
        <v>-202578460.54735613</v>
      </c>
      <c r="O50" s="67">
        <v>449239181.81458044</v>
      </c>
      <c r="P50" s="117" t="s">
        <v>47</v>
      </c>
    </row>
    <row r="51" spans="1:16" s="55" customFormat="1" ht="18.600000000000001" customHeight="1" x14ac:dyDescent="0.2">
      <c r="A51" s="63" t="s">
        <v>40</v>
      </c>
      <c r="B51" s="64" t="s">
        <v>48</v>
      </c>
      <c r="C51" s="64"/>
      <c r="D51" s="90" t="s">
        <v>67</v>
      </c>
      <c r="E51" s="67">
        <v>31971945.402547359</v>
      </c>
      <c r="F51" s="67">
        <v>71538492.143464088</v>
      </c>
      <c r="G51" s="67">
        <v>9631429.0454754829</v>
      </c>
      <c r="H51" s="67">
        <v>146161989.32740068</v>
      </c>
      <c r="I51" s="67">
        <v>15624439.57898283</v>
      </c>
      <c r="J51" s="67">
        <v>-53090490.320966721</v>
      </c>
      <c r="K51" s="67">
        <v>77735352.209837914</v>
      </c>
      <c r="L51" s="67">
        <v>-546421686</v>
      </c>
      <c r="M51" s="67">
        <v>662530802</v>
      </c>
      <c r="N51" s="67">
        <v>2998963.2187027931</v>
      </c>
      <c r="O51" s="67">
        <v>229915594.90009689</v>
      </c>
      <c r="P51" s="117" t="s">
        <v>49</v>
      </c>
    </row>
    <row r="52" spans="1:16" s="55" customFormat="1" ht="18.600000000000001" customHeight="1" x14ac:dyDescent="0.2">
      <c r="A52" s="63" t="s">
        <v>40</v>
      </c>
      <c r="B52" s="64" t="s">
        <v>50</v>
      </c>
      <c r="C52" s="64"/>
      <c r="D52" s="90" t="s">
        <v>67</v>
      </c>
      <c r="E52" s="67">
        <v>39061016.766255379</v>
      </c>
      <c r="F52" s="67">
        <v>95484013.390241623</v>
      </c>
      <c r="G52" s="67">
        <v>42821602.326506138</v>
      </c>
      <c r="H52" s="67">
        <v>149013215.48986912</v>
      </c>
      <c r="I52" s="67">
        <v>-25205852.168925762</v>
      </c>
      <c r="J52" s="67">
        <v>-46319355.139230251</v>
      </c>
      <c r="K52" s="67">
        <v>169287498.71953297</v>
      </c>
      <c r="L52" s="67">
        <v>104158077</v>
      </c>
      <c r="M52" s="67">
        <v>-40203413.357095718</v>
      </c>
      <c r="N52" s="67">
        <v>-27969840.296692848</v>
      </c>
      <c r="O52" s="67">
        <v>120146230.29185677</v>
      </c>
      <c r="P52" s="117" t="s">
        <v>51</v>
      </c>
    </row>
    <row r="53" spans="1:16" s="55" customFormat="1" ht="18.600000000000001" customHeight="1" x14ac:dyDescent="0.2">
      <c r="A53" s="63" t="s">
        <v>40</v>
      </c>
      <c r="B53" s="64" t="s">
        <v>52</v>
      </c>
      <c r="C53" s="64"/>
      <c r="D53" s="90" t="s">
        <v>67</v>
      </c>
      <c r="E53" s="67">
        <v>39363650.733263016</v>
      </c>
      <c r="F53" s="67">
        <v>70793783.347854614</v>
      </c>
      <c r="G53" s="67">
        <v>65014213.533377647</v>
      </c>
      <c r="H53" s="67">
        <v>155609115.58085346</v>
      </c>
      <c r="I53" s="67">
        <v>-57304488.713718414</v>
      </c>
      <c r="J53" s="67">
        <v>-6120819.9405179024</v>
      </c>
      <c r="K53" s="67">
        <v>290094483.35499907</v>
      </c>
      <c r="L53" s="67">
        <v>318776464.22360706</v>
      </c>
      <c r="M53" s="67">
        <v>-354760603.96004772</v>
      </c>
      <c r="N53" s="67">
        <v>-91137925.955248356</v>
      </c>
      <c r="O53" s="67">
        <v>148432840.97429371</v>
      </c>
      <c r="P53" s="117" t="s">
        <v>53</v>
      </c>
    </row>
    <row r="54" spans="1:16" s="55" customFormat="1" ht="18.600000000000001" customHeight="1" x14ac:dyDescent="0.2">
      <c r="A54" s="63" t="s">
        <v>40</v>
      </c>
      <c r="B54" s="64" t="s">
        <v>54</v>
      </c>
      <c r="C54" s="64"/>
      <c r="D54" s="90" t="s">
        <v>67</v>
      </c>
      <c r="E54" s="67">
        <v>87448181.550692797</v>
      </c>
      <c r="F54" s="67">
        <v>32236452.5451684</v>
      </c>
      <c r="G54" s="67">
        <v>29530810.945884228</v>
      </c>
      <c r="H54" s="67">
        <v>173519919.52146244</v>
      </c>
      <c r="I54" s="67">
        <v>-70895196.452814579</v>
      </c>
      <c r="J54" s="67">
        <v>-85066213.807290554</v>
      </c>
      <c r="K54" s="67">
        <v>164933625.87466621</v>
      </c>
      <c r="L54" s="67">
        <v>385734398.95770121</v>
      </c>
      <c r="M54" s="67">
        <v>-70038116.320418835</v>
      </c>
      <c r="N54" s="69">
        <v>-192658373.45451641</v>
      </c>
      <c r="O54" s="86" t="s">
        <v>42</v>
      </c>
      <c r="P54" s="117" t="s">
        <v>55</v>
      </c>
    </row>
    <row r="55" spans="1:16" s="55" customFormat="1" ht="18.600000000000001" customHeight="1" x14ac:dyDescent="0.2">
      <c r="A55" s="63" t="s">
        <v>40</v>
      </c>
      <c r="B55" s="64" t="s">
        <v>56</v>
      </c>
      <c r="C55" s="64"/>
      <c r="D55" s="90" t="s">
        <v>67</v>
      </c>
      <c r="E55" s="67">
        <v>96327960.303369045</v>
      </c>
      <c r="F55" s="67">
        <v>66780305.58827281</v>
      </c>
      <c r="G55" s="67">
        <v>-38813776.682324886</v>
      </c>
      <c r="H55" s="67">
        <v>165420475.67858148</v>
      </c>
      <c r="I55" s="67">
        <v>-6686586.1098451614</v>
      </c>
      <c r="J55" s="67">
        <v>-17518464.125065327</v>
      </c>
      <c r="K55" s="67">
        <v>86278641.754880905</v>
      </c>
      <c r="L55" s="67">
        <v>338654954</v>
      </c>
      <c r="M55" s="67">
        <v>65004446.194171906</v>
      </c>
      <c r="N55" s="69">
        <v>-73041268.634871483</v>
      </c>
      <c r="O55" s="86" t="s">
        <v>42</v>
      </c>
      <c r="P55" s="117" t="s">
        <v>57</v>
      </c>
    </row>
    <row r="56" spans="1:16" s="55" customFormat="1" ht="18.600000000000001" customHeight="1" x14ac:dyDescent="0.2">
      <c r="A56" s="63" t="s">
        <v>40</v>
      </c>
      <c r="B56" s="64" t="s">
        <v>58</v>
      </c>
      <c r="C56" s="64"/>
      <c r="D56" s="90" t="s">
        <v>67</v>
      </c>
      <c r="E56" s="67">
        <v>64281134.69132638</v>
      </c>
      <c r="F56" s="67">
        <v>78008176.167098522</v>
      </c>
      <c r="G56" s="67">
        <v>-57683112.148826122</v>
      </c>
      <c r="H56" s="67">
        <v>219065063.1886282</v>
      </c>
      <c r="I56" s="67">
        <v>-64859010.392186165</v>
      </c>
      <c r="J56" s="67">
        <v>-53635403.47922039</v>
      </c>
      <c r="K56" s="67">
        <v>174475684.11517429</v>
      </c>
      <c r="L56" s="67">
        <v>266201300</v>
      </c>
      <c r="M56" s="67">
        <v>-182153769.49098063</v>
      </c>
      <c r="N56" s="69">
        <v>-478644496.98218203</v>
      </c>
      <c r="O56" s="86" t="s">
        <v>42</v>
      </c>
      <c r="P56" s="117" t="s">
        <v>59</v>
      </c>
    </row>
    <row r="57" spans="1:16" s="55" customFormat="1" ht="18.600000000000001" customHeight="1" x14ac:dyDescent="0.2">
      <c r="A57" s="63" t="s">
        <v>40</v>
      </c>
      <c r="B57" s="64" t="s">
        <v>60</v>
      </c>
      <c r="C57" s="64"/>
      <c r="D57" s="90" t="s">
        <v>67</v>
      </c>
      <c r="E57" s="69">
        <v>52818911.091848373</v>
      </c>
      <c r="F57" s="69">
        <v>81059832.15063262</v>
      </c>
      <c r="G57" s="69">
        <v>9337836.5117745399</v>
      </c>
      <c r="H57" s="67">
        <v>150863149.63316059</v>
      </c>
      <c r="I57" s="67">
        <v>-481922.57990455627</v>
      </c>
      <c r="J57" s="67">
        <v>-33317682.482735157</v>
      </c>
      <c r="K57" s="67">
        <v>-166663427.10713243</v>
      </c>
      <c r="L57" s="67">
        <v>460105328</v>
      </c>
      <c r="M57" s="67">
        <v>-307213612.77489471</v>
      </c>
      <c r="N57" s="69">
        <v>-1283207123.3994484</v>
      </c>
      <c r="O57" s="86" t="s">
        <v>42</v>
      </c>
      <c r="P57" s="117" t="s">
        <v>61</v>
      </c>
    </row>
    <row r="58" spans="1:16" s="55" customFormat="1" ht="18.600000000000001" customHeight="1" x14ac:dyDescent="0.2">
      <c r="A58" s="63" t="s">
        <v>40</v>
      </c>
      <c r="B58" s="64" t="s">
        <v>62</v>
      </c>
      <c r="C58" s="64"/>
      <c r="D58" s="90" t="s">
        <v>67</v>
      </c>
      <c r="E58" s="69">
        <v>2963421.8915112019</v>
      </c>
      <c r="F58" s="69">
        <v>148630047.69693875</v>
      </c>
      <c r="G58" s="69">
        <v>-14867008.833014965</v>
      </c>
      <c r="H58" s="67">
        <v>123462088.94277382</v>
      </c>
      <c r="I58" s="67">
        <v>11506452.096710205</v>
      </c>
      <c r="J58" s="67">
        <v>-67315999.441576958</v>
      </c>
      <c r="K58" s="67">
        <v>250374537.98308468</v>
      </c>
      <c r="L58" s="67">
        <v>394062008</v>
      </c>
      <c r="M58" s="67">
        <v>-615023286.28134632</v>
      </c>
      <c r="N58" s="69">
        <v>-561642813.66591215</v>
      </c>
      <c r="O58" s="86" t="s">
        <v>42</v>
      </c>
      <c r="P58" s="117" t="s">
        <v>63</v>
      </c>
    </row>
    <row r="59" spans="1:16" s="55" customFormat="1" ht="18.600000000000001" customHeight="1" x14ac:dyDescent="0.2">
      <c r="A59" s="70" t="s">
        <v>40</v>
      </c>
      <c r="B59" s="77" t="s">
        <v>64</v>
      </c>
      <c r="C59" s="77"/>
      <c r="D59" s="88" t="s">
        <v>67</v>
      </c>
      <c r="E59" s="72">
        <v>64284261.329589128</v>
      </c>
      <c r="F59" s="72">
        <v>31404673.703609467</v>
      </c>
      <c r="G59" s="72">
        <v>72832196.889489174</v>
      </c>
      <c r="H59" s="91">
        <v>34332416.945005894</v>
      </c>
      <c r="I59" s="91">
        <v>44438276.946973324</v>
      </c>
      <c r="J59" s="91">
        <v>-88097104.589802742</v>
      </c>
      <c r="K59" s="91">
        <v>311164639.59956503</v>
      </c>
      <c r="L59" s="91">
        <v>325864999</v>
      </c>
      <c r="M59" s="91">
        <v>-532633319.22898006</v>
      </c>
      <c r="N59" s="91">
        <v>232075962.44283009</v>
      </c>
      <c r="O59" s="106" t="s">
        <v>42</v>
      </c>
      <c r="P59" s="118" t="s">
        <v>65</v>
      </c>
    </row>
    <row r="60" spans="1:16" s="55" customFormat="1" x14ac:dyDescent="0.25">
      <c r="A60" s="63" t="s">
        <v>40</v>
      </c>
      <c r="B60" s="107"/>
      <c r="C60" s="107"/>
      <c r="D60" s="100"/>
      <c r="E60" s="100"/>
      <c r="F60" s="100"/>
      <c r="G60" s="100"/>
      <c r="H60" s="100"/>
      <c r="I60" s="100"/>
      <c r="J60" s="100"/>
      <c r="K60" s="100"/>
      <c r="L60" s="100"/>
      <c r="M60" s="100"/>
      <c r="N60" s="100"/>
      <c r="O60" s="100"/>
      <c r="P60" s="58"/>
    </row>
    <row r="61" spans="1:16" s="55" customFormat="1" x14ac:dyDescent="0.25">
      <c r="B61" s="107"/>
      <c r="C61" s="107"/>
      <c r="D61" s="100"/>
      <c r="E61" s="100"/>
      <c r="F61" s="100"/>
      <c r="G61" s="100"/>
      <c r="H61" s="100"/>
      <c r="I61" s="100"/>
      <c r="J61" s="100"/>
      <c r="K61" s="100"/>
      <c r="L61" s="100"/>
      <c r="M61" s="100"/>
      <c r="N61" s="100"/>
      <c r="O61" s="100"/>
      <c r="P61" s="58"/>
    </row>
    <row r="62" spans="1:16" s="55" customFormat="1" x14ac:dyDescent="0.25">
      <c r="B62" s="57"/>
      <c r="C62" s="57"/>
      <c r="P62" s="58"/>
    </row>
    <row r="63" spans="1:16" s="55" customFormat="1" x14ac:dyDescent="0.25">
      <c r="D63" s="92"/>
      <c r="E63" s="92"/>
      <c r="F63" s="92"/>
      <c r="G63" s="92"/>
      <c r="H63" s="92"/>
      <c r="I63" s="92"/>
      <c r="J63" s="92"/>
      <c r="K63" s="92"/>
      <c r="L63" s="92"/>
      <c r="M63" s="92"/>
      <c r="N63" s="92"/>
      <c r="O63" s="92"/>
      <c r="P63" s="58"/>
    </row>
    <row r="64" spans="1:16" s="55" customFormat="1" ht="18" x14ac:dyDescent="0.25">
      <c r="B64" s="108"/>
      <c r="C64" s="108"/>
      <c r="D64" s="108"/>
      <c r="E64" s="108"/>
      <c r="F64" s="108"/>
      <c r="G64" s="108"/>
      <c r="H64" s="108"/>
      <c r="I64" s="108"/>
      <c r="J64" s="108"/>
      <c r="K64" s="108"/>
      <c r="L64" s="108"/>
      <c r="M64" s="109"/>
      <c r="N64" s="109"/>
      <c r="O64" s="110"/>
      <c r="P64" s="58"/>
    </row>
    <row r="65" spans="2:16" s="55" customFormat="1" x14ac:dyDescent="0.25">
      <c r="B65" s="63"/>
      <c r="C65" s="63"/>
      <c r="D65" s="63"/>
      <c r="E65" s="63"/>
      <c r="F65" s="63"/>
      <c r="G65" s="63"/>
      <c r="H65" s="63"/>
      <c r="I65" s="63"/>
      <c r="J65" s="63"/>
      <c r="K65" s="63"/>
      <c r="L65" s="63"/>
      <c r="M65" s="66"/>
      <c r="N65" s="66"/>
      <c r="O65" s="111"/>
      <c r="P65" s="58"/>
    </row>
    <row r="66" spans="2:16" s="55" customFormat="1" x14ac:dyDescent="0.25">
      <c r="B66" s="57"/>
      <c r="C66" s="57"/>
      <c r="P66" s="58"/>
    </row>
    <row r="67" spans="2:16" s="55" customFormat="1" x14ac:dyDescent="0.25">
      <c r="B67" s="57"/>
      <c r="C67" s="57"/>
      <c r="P67" s="58"/>
    </row>
    <row r="68" spans="2:16" s="55" customFormat="1" x14ac:dyDescent="0.25">
      <c r="B68" s="83"/>
      <c r="C68" s="83"/>
      <c r="D68" s="84"/>
      <c r="E68" s="84"/>
      <c r="F68" s="84"/>
      <c r="G68" s="84"/>
      <c r="H68" s="84"/>
      <c r="I68" s="84"/>
      <c r="J68" s="84"/>
      <c r="K68" s="84"/>
      <c r="L68" s="84"/>
      <c r="M68" s="84"/>
      <c r="N68" s="84"/>
      <c r="O68" s="84"/>
      <c r="P68" s="58"/>
    </row>
    <row r="69" spans="2:16" s="55" customFormat="1" x14ac:dyDescent="0.25">
      <c r="B69" s="64"/>
      <c r="C69" s="64"/>
      <c r="D69" s="90"/>
      <c r="E69" s="66"/>
      <c r="F69" s="67"/>
      <c r="G69" s="67"/>
      <c r="H69" s="67"/>
      <c r="I69" s="67"/>
      <c r="J69" s="67"/>
      <c r="K69" s="67"/>
      <c r="L69" s="67"/>
      <c r="M69" s="67"/>
      <c r="N69" s="67"/>
      <c r="O69" s="67"/>
      <c r="P69" s="58"/>
    </row>
    <row r="70" spans="2:16" s="55" customFormat="1" x14ac:dyDescent="0.25">
      <c r="B70" s="64"/>
      <c r="C70" s="64"/>
      <c r="D70" s="90"/>
      <c r="E70" s="66"/>
      <c r="F70" s="66"/>
      <c r="G70" s="66"/>
      <c r="H70" s="67"/>
      <c r="I70" s="66"/>
      <c r="J70" s="66"/>
      <c r="K70" s="66"/>
      <c r="L70" s="66"/>
      <c r="M70" s="66"/>
      <c r="N70" s="66"/>
      <c r="O70" s="66"/>
      <c r="P70" s="58"/>
    </row>
    <row r="71" spans="2:16" s="55" customFormat="1" x14ac:dyDescent="0.25">
      <c r="B71" s="64"/>
      <c r="C71" s="64"/>
      <c r="D71" s="90"/>
      <c r="E71" s="66"/>
      <c r="F71" s="69"/>
      <c r="G71" s="69"/>
      <c r="H71" s="67"/>
      <c r="I71" s="66"/>
      <c r="J71" s="69"/>
      <c r="K71" s="69"/>
      <c r="L71" s="69"/>
      <c r="M71" s="69"/>
      <c r="N71" s="69"/>
      <c r="O71" s="69"/>
      <c r="P71" s="58"/>
    </row>
    <row r="72" spans="2:16" s="55" customFormat="1" x14ac:dyDescent="0.25">
      <c r="B72" s="64"/>
      <c r="C72" s="64"/>
      <c r="D72" s="90"/>
      <c r="E72" s="66"/>
      <c r="F72" s="69"/>
      <c r="G72" s="69"/>
      <c r="H72" s="67"/>
      <c r="I72" s="66"/>
      <c r="J72" s="66"/>
      <c r="K72" s="66"/>
      <c r="L72" s="66"/>
      <c r="M72" s="66"/>
      <c r="N72" s="66"/>
      <c r="O72" s="66"/>
      <c r="P72" s="58"/>
    </row>
    <row r="73" spans="2:16" s="55" customFormat="1" x14ac:dyDescent="0.25">
      <c r="B73" s="64"/>
      <c r="C73" s="64"/>
      <c r="D73" s="90"/>
      <c r="E73" s="66"/>
      <c r="F73" s="69"/>
      <c r="G73" s="69"/>
      <c r="H73" s="67"/>
      <c r="I73" s="66"/>
      <c r="J73" s="66"/>
      <c r="K73" s="66"/>
      <c r="L73" s="66"/>
      <c r="M73" s="66"/>
      <c r="N73" s="66"/>
      <c r="O73" s="66"/>
      <c r="P73" s="58"/>
    </row>
    <row r="74" spans="2:16" s="55" customFormat="1" x14ac:dyDescent="0.25">
      <c r="B74" s="64"/>
      <c r="C74" s="64"/>
      <c r="D74" s="90"/>
      <c r="E74" s="66"/>
      <c r="F74" s="69"/>
      <c r="G74" s="69"/>
      <c r="H74" s="67"/>
      <c r="I74" s="69"/>
      <c r="J74" s="69"/>
      <c r="K74" s="69"/>
      <c r="L74" s="69"/>
      <c r="M74" s="69"/>
      <c r="N74" s="69"/>
      <c r="O74" s="69"/>
      <c r="P74" s="58"/>
    </row>
    <row r="75" spans="2:16" s="55" customFormat="1" x14ac:dyDescent="0.25">
      <c r="B75" s="64"/>
      <c r="C75" s="64"/>
      <c r="D75" s="90"/>
      <c r="E75" s="66"/>
      <c r="F75" s="69"/>
      <c r="G75" s="69"/>
      <c r="H75" s="69"/>
      <c r="I75" s="69"/>
      <c r="J75" s="69"/>
      <c r="K75" s="69"/>
      <c r="L75" s="69"/>
      <c r="M75" s="69"/>
      <c r="N75" s="69"/>
      <c r="O75" s="69"/>
      <c r="P75" s="58"/>
    </row>
    <row r="76" spans="2:16" s="55" customFormat="1" x14ac:dyDescent="0.25">
      <c r="B76" s="64"/>
      <c r="C76" s="64"/>
      <c r="D76" s="90"/>
      <c r="E76" s="66"/>
      <c r="F76" s="69"/>
      <c r="G76" s="69"/>
      <c r="H76" s="69"/>
      <c r="I76" s="69"/>
      <c r="J76" s="69"/>
      <c r="K76" s="69"/>
      <c r="L76" s="69"/>
      <c r="M76" s="69"/>
      <c r="N76" s="69"/>
      <c r="O76" s="69"/>
      <c r="P76" s="58"/>
    </row>
    <row r="77" spans="2:16" s="55" customFormat="1" x14ac:dyDescent="0.25">
      <c r="B77" s="64"/>
      <c r="C77" s="64"/>
      <c r="D77" s="90"/>
      <c r="E77" s="66"/>
      <c r="F77" s="69"/>
      <c r="G77" s="69"/>
      <c r="H77" s="69"/>
      <c r="I77" s="69"/>
      <c r="J77" s="69"/>
      <c r="K77" s="69"/>
      <c r="L77" s="69"/>
      <c r="M77" s="69"/>
      <c r="N77" s="69"/>
      <c r="O77" s="69"/>
      <c r="P77" s="58"/>
    </row>
    <row r="78" spans="2:16" s="55" customFormat="1" x14ac:dyDescent="0.25">
      <c r="B78" s="64"/>
      <c r="C78" s="64"/>
      <c r="D78" s="90"/>
      <c r="E78" s="66"/>
      <c r="F78" s="69"/>
      <c r="G78" s="69"/>
      <c r="H78" s="69"/>
      <c r="I78" s="69"/>
      <c r="J78" s="69"/>
      <c r="K78" s="69"/>
      <c r="L78" s="69"/>
      <c r="M78" s="69"/>
      <c r="N78" s="69"/>
      <c r="O78" s="69"/>
      <c r="P78" s="58"/>
    </row>
    <row r="79" spans="2:16" s="55" customFormat="1" x14ac:dyDescent="0.25">
      <c r="B79" s="64"/>
      <c r="C79" s="64"/>
      <c r="D79" s="90"/>
      <c r="E79" s="66"/>
      <c r="F79" s="69"/>
      <c r="G79" s="69"/>
      <c r="H79" s="69"/>
      <c r="I79" s="69"/>
      <c r="J79" s="69"/>
      <c r="K79" s="69"/>
      <c r="L79" s="69"/>
      <c r="M79" s="69"/>
      <c r="N79" s="69"/>
      <c r="O79" s="69"/>
      <c r="P79" s="58"/>
    </row>
    <row r="80" spans="2:16" s="55" customFormat="1" x14ac:dyDescent="0.25">
      <c r="B80" s="64"/>
      <c r="C80" s="64"/>
      <c r="D80" s="90"/>
      <c r="E80" s="66"/>
      <c r="F80" s="69"/>
      <c r="G80" s="69"/>
      <c r="H80" s="69"/>
      <c r="I80" s="69"/>
      <c r="J80" s="69"/>
      <c r="K80" s="69"/>
      <c r="L80" s="69"/>
      <c r="M80" s="69"/>
      <c r="N80" s="69"/>
      <c r="O80" s="69"/>
      <c r="P80" s="58"/>
    </row>
    <row r="81" spans="2:16" s="55" customFormat="1" x14ac:dyDescent="0.25">
      <c r="B81" s="112"/>
      <c r="C81" s="112"/>
      <c r="D81" s="103"/>
      <c r="E81" s="67"/>
      <c r="F81" s="67"/>
      <c r="G81" s="67"/>
      <c r="H81" s="67"/>
      <c r="I81" s="67"/>
      <c r="J81" s="67"/>
      <c r="K81" s="67"/>
      <c r="L81" s="67"/>
      <c r="M81" s="67"/>
      <c r="N81" s="66"/>
      <c r="O81" s="66"/>
      <c r="P81" s="58"/>
    </row>
    <row r="82" spans="2:16" s="55" customFormat="1" x14ac:dyDescent="0.25">
      <c r="B82" s="64"/>
      <c r="C82" s="64"/>
      <c r="D82" s="90"/>
      <c r="E82" s="66"/>
      <c r="F82" s="67"/>
      <c r="G82" s="67"/>
      <c r="H82" s="67"/>
      <c r="I82" s="67"/>
      <c r="J82" s="67"/>
      <c r="K82" s="67"/>
      <c r="L82" s="67"/>
      <c r="M82" s="67"/>
      <c r="N82" s="66"/>
      <c r="O82" s="66"/>
      <c r="P82" s="58"/>
    </row>
    <row r="83" spans="2:16" s="55" customFormat="1" x14ac:dyDescent="0.25">
      <c r="B83" s="64"/>
      <c r="C83" s="64"/>
      <c r="D83" s="101"/>
      <c r="E83" s="101"/>
      <c r="F83" s="102"/>
      <c r="G83" s="102"/>
      <c r="H83" s="102"/>
      <c r="I83" s="102"/>
      <c r="J83" s="102"/>
      <c r="K83" s="102"/>
      <c r="L83" s="102"/>
      <c r="M83" s="102"/>
      <c r="N83" s="101"/>
      <c r="O83" s="101"/>
      <c r="P83" s="58"/>
    </row>
    <row r="84" spans="2:16" s="55" customFormat="1" x14ac:dyDescent="0.25">
      <c r="B84" s="112"/>
      <c r="C84" s="112"/>
      <c r="D84" s="103"/>
      <c r="E84" s="103"/>
      <c r="F84" s="67"/>
      <c r="G84" s="67"/>
      <c r="H84" s="67"/>
      <c r="I84" s="67"/>
      <c r="J84" s="67"/>
      <c r="K84" s="67"/>
      <c r="L84" s="67"/>
      <c r="M84" s="67"/>
      <c r="N84" s="67"/>
      <c r="O84" s="67"/>
      <c r="P84" s="58"/>
    </row>
    <row r="85" spans="2:16" s="55" customFormat="1" x14ac:dyDescent="0.25">
      <c r="B85" s="64"/>
      <c r="C85" s="64"/>
      <c r="D85" s="90"/>
      <c r="E85" s="66"/>
      <c r="F85" s="66"/>
      <c r="G85" s="67"/>
      <c r="H85" s="67"/>
      <c r="I85" s="67"/>
      <c r="J85" s="67"/>
      <c r="K85" s="67"/>
      <c r="L85" s="67"/>
      <c r="M85" s="67"/>
      <c r="N85" s="67"/>
      <c r="O85" s="67"/>
      <c r="P85" s="58"/>
    </row>
    <row r="86" spans="2:16" s="55" customFormat="1" x14ac:dyDescent="0.25">
      <c r="B86" s="64"/>
      <c r="C86" s="64"/>
      <c r="D86" s="101"/>
      <c r="E86" s="101"/>
      <c r="F86" s="101"/>
      <c r="G86" s="113"/>
      <c r="H86" s="113"/>
      <c r="I86" s="113"/>
      <c r="J86" s="113"/>
      <c r="K86" s="113"/>
      <c r="L86" s="113"/>
      <c r="M86" s="113"/>
      <c r="N86" s="113"/>
      <c r="O86" s="113"/>
      <c r="P86" s="58"/>
    </row>
    <row r="87" spans="2:16" s="55" customFormat="1" x14ac:dyDescent="0.25">
      <c r="B87" s="112"/>
      <c r="C87" s="112"/>
      <c r="D87" s="103"/>
      <c r="E87" s="67"/>
      <c r="F87" s="67"/>
      <c r="G87" s="67"/>
      <c r="H87" s="67"/>
      <c r="I87" s="67"/>
      <c r="J87" s="67"/>
      <c r="K87" s="67"/>
      <c r="L87" s="67"/>
      <c r="M87" s="67"/>
      <c r="N87" s="66"/>
      <c r="O87" s="66"/>
      <c r="P87" s="58"/>
    </row>
    <row r="88" spans="2:16" s="55" customFormat="1" x14ac:dyDescent="0.25">
      <c r="B88" s="64"/>
      <c r="C88" s="64"/>
      <c r="D88" s="90"/>
      <c r="E88" s="66"/>
      <c r="F88" s="67"/>
      <c r="G88" s="67"/>
      <c r="H88" s="67"/>
      <c r="I88" s="67"/>
      <c r="J88" s="67"/>
      <c r="K88" s="67"/>
      <c r="L88" s="67"/>
      <c r="M88" s="67"/>
      <c r="N88" s="66"/>
      <c r="O88" s="66"/>
      <c r="P88" s="58"/>
    </row>
    <row r="89" spans="2:16" s="55" customFormat="1" x14ac:dyDescent="0.25">
      <c r="B89" s="64"/>
      <c r="C89" s="64"/>
      <c r="D89" s="101"/>
      <c r="E89" s="101"/>
      <c r="F89" s="113"/>
      <c r="G89" s="113"/>
      <c r="H89" s="113"/>
      <c r="I89" s="113"/>
      <c r="J89" s="113"/>
      <c r="K89" s="113"/>
      <c r="L89" s="113"/>
      <c r="M89" s="113"/>
      <c r="N89" s="90"/>
      <c r="O89" s="90"/>
      <c r="P89" s="58"/>
    </row>
    <row r="90" spans="2:16" s="55" customFormat="1" x14ac:dyDescent="0.25">
      <c r="B90" s="83"/>
      <c r="C90" s="83"/>
      <c r="P90" s="58"/>
    </row>
    <row r="91" spans="2:16" s="55" customFormat="1" x14ac:dyDescent="0.25">
      <c r="B91" s="57"/>
      <c r="C91" s="57"/>
      <c r="P91" s="58"/>
    </row>
    <row r="92" spans="2:16" s="55" customFormat="1" x14ac:dyDescent="0.25">
      <c r="B92" s="128"/>
      <c r="C92" s="128"/>
      <c r="D92" s="128"/>
      <c r="E92" s="128"/>
      <c r="F92" s="128"/>
      <c r="G92" s="128"/>
      <c r="H92" s="128"/>
      <c r="I92" s="128"/>
      <c r="J92" s="128"/>
      <c r="K92" s="128"/>
      <c r="L92" s="128"/>
      <c r="M92" s="128"/>
      <c r="N92" s="99"/>
      <c r="O92" s="99"/>
      <c r="P92" s="58"/>
    </row>
    <row r="93" spans="2:16" s="55" customFormat="1" x14ac:dyDescent="0.25">
      <c r="B93" s="83"/>
      <c r="C93" s="83"/>
      <c r="D93" s="84"/>
      <c r="E93" s="84"/>
      <c r="F93" s="84"/>
      <c r="G93" s="84"/>
      <c r="H93" s="84"/>
      <c r="I93" s="84"/>
      <c r="J93" s="84"/>
      <c r="K93" s="84"/>
      <c r="L93" s="84"/>
      <c r="M93" s="84"/>
      <c r="N93" s="84"/>
      <c r="O93" s="84"/>
      <c r="P93" s="58"/>
    </row>
    <row r="94" spans="2:16" s="55" customFormat="1" x14ac:dyDescent="0.25">
      <c r="B94" s="83"/>
      <c r="C94" s="83"/>
      <c r="D94" s="84"/>
      <c r="E94" s="84"/>
      <c r="F94" s="84"/>
      <c r="G94" s="84"/>
      <c r="H94" s="84"/>
      <c r="I94" s="84"/>
      <c r="J94" s="84"/>
      <c r="K94" s="84"/>
      <c r="L94" s="84"/>
      <c r="M94" s="84"/>
      <c r="N94" s="84"/>
      <c r="O94" s="84"/>
      <c r="P94" s="58"/>
    </row>
    <row r="95" spans="2:16" s="55" customFormat="1" x14ac:dyDescent="0.25">
      <c r="B95" s="64"/>
      <c r="C95" s="64"/>
      <c r="D95" s="86"/>
      <c r="E95" s="86"/>
      <c r="F95" s="90"/>
      <c r="G95" s="105"/>
      <c r="H95" s="105"/>
      <c r="I95" s="105"/>
      <c r="J95" s="105"/>
      <c r="K95" s="105"/>
      <c r="L95" s="105"/>
      <c r="M95" s="105"/>
      <c r="N95" s="105"/>
      <c r="O95" s="105"/>
      <c r="P95" s="58"/>
    </row>
    <row r="96" spans="2:16" s="55" customFormat="1" x14ac:dyDescent="0.25">
      <c r="B96" s="64"/>
      <c r="C96" s="64"/>
      <c r="D96" s="86"/>
      <c r="E96" s="86"/>
      <c r="F96" s="86"/>
      <c r="G96" s="105"/>
      <c r="H96" s="105"/>
      <c r="I96" s="105"/>
      <c r="J96" s="105"/>
      <c r="K96" s="105"/>
      <c r="L96" s="105"/>
      <c r="M96" s="105"/>
      <c r="N96" s="105"/>
      <c r="O96" s="105"/>
      <c r="P96" s="58"/>
    </row>
    <row r="97" spans="2:16" s="55" customFormat="1" x14ac:dyDescent="0.25">
      <c r="B97" s="64"/>
      <c r="C97" s="64"/>
      <c r="D97" s="86"/>
      <c r="E97" s="86"/>
      <c r="F97" s="105"/>
      <c r="G97" s="105"/>
      <c r="H97" s="105"/>
      <c r="I97" s="105"/>
      <c r="J97" s="105"/>
      <c r="K97" s="105"/>
      <c r="L97" s="105"/>
      <c r="M97" s="105"/>
      <c r="N97" s="105"/>
      <c r="O97" s="105"/>
      <c r="P97" s="58"/>
    </row>
    <row r="98" spans="2:16" s="55" customFormat="1" x14ac:dyDescent="0.25">
      <c r="B98" s="64"/>
      <c r="C98" s="64"/>
      <c r="D98" s="86"/>
      <c r="E98" s="86"/>
      <c r="F98" s="105"/>
      <c r="G98" s="105"/>
      <c r="H98" s="105"/>
      <c r="I98" s="105"/>
      <c r="J98" s="105"/>
      <c r="K98" s="105"/>
      <c r="L98" s="105"/>
      <c r="M98" s="105"/>
      <c r="N98" s="105"/>
      <c r="O98" s="105"/>
      <c r="P98" s="58"/>
    </row>
    <row r="99" spans="2:16" s="55" customFormat="1" x14ac:dyDescent="0.25">
      <c r="B99" s="64"/>
      <c r="C99" s="64"/>
      <c r="D99" s="86"/>
      <c r="E99" s="86"/>
      <c r="F99" s="105"/>
      <c r="G99" s="105"/>
      <c r="H99" s="105"/>
      <c r="I99" s="105"/>
      <c r="J99" s="105"/>
      <c r="K99" s="105"/>
      <c r="L99" s="105"/>
      <c r="M99" s="105"/>
      <c r="N99" s="105"/>
      <c r="O99" s="105"/>
      <c r="P99" s="58"/>
    </row>
    <row r="100" spans="2:16" s="55" customFormat="1" x14ac:dyDescent="0.25">
      <c r="B100" s="64"/>
      <c r="C100" s="64"/>
      <c r="D100" s="86"/>
      <c r="E100" s="86"/>
      <c r="F100" s="105"/>
      <c r="G100" s="105"/>
      <c r="H100" s="105"/>
      <c r="I100" s="105"/>
      <c r="J100" s="105"/>
      <c r="K100" s="105"/>
      <c r="L100" s="105"/>
      <c r="M100" s="105"/>
      <c r="N100" s="105"/>
      <c r="O100" s="105"/>
      <c r="P100" s="58"/>
    </row>
    <row r="101" spans="2:16" s="55" customFormat="1" x14ac:dyDescent="0.25">
      <c r="B101" s="64"/>
      <c r="C101" s="64"/>
      <c r="D101" s="86"/>
      <c r="E101" s="86"/>
      <c r="F101" s="105"/>
      <c r="G101" s="105"/>
      <c r="H101" s="105"/>
      <c r="I101" s="105"/>
      <c r="J101" s="105"/>
      <c r="K101" s="105"/>
      <c r="L101" s="105"/>
      <c r="M101" s="105"/>
      <c r="N101" s="69"/>
      <c r="O101" s="69"/>
      <c r="P101" s="58"/>
    </row>
    <row r="102" spans="2:16" s="55" customFormat="1" x14ac:dyDescent="0.25">
      <c r="B102" s="64"/>
      <c r="C102" s="64"/>
      <c r="D102" s="86"/>
      <c r="E102" s="86"/>
      <c r="F102" s="105"/>
      <c r="G102" s="105"/>
      <c r="H102" s="105"/>
      <c r="I102" s="105"/>
      <c r="J102" s="105"/>
      <c r="K102" s="105"/>
      <c r="L102" s="105"/>
      <c r="M102" s="105"/>
      <c r="N102" s="69"/>
      <c r="O102" s="69"/>
      <c r="P102" s="58"/>
    </row>
    <row r="103" spans="2:16" s="55" customFormat="1" x14ac:dyDescent="0.25">
      <c r="B103" s="64"/>
      <c r="C103" s="64"/>
      <c r="D103" s="86"/>
      <c r="E103" s="86"/>
      <c r="F103" s="105"/>
      <c r="G103" s="105"/>
      <c r="H103" s="105"/>
      <c r="I103" s="105"/>
      <c r="J103" s="105"/>
      <c r="K103" s="105"/>
      <c r="L103" s="105"/>
      <c r="M103" s="105"/>
      <c r="N103" s="69"/>
      <c r="O103" s="69"/>
      <c r="P103" s="58"/>
    </row>
    <row r="104" spans="2:16" s="55" customFormat="1" x14ac:dyDescent="0.25">
      <c r="B104" s="64"/>
      <c r="C104" s="64"/>
      <c r="D104" s="86"/>
      <c r="E104" s="86"/>
      <c r="F104" s="87"/>
      <c r="G104" s="87"/>
      <c r="H104" s="105"/>
      <c r="I104" s="105"/>
      <c r="J104" s="105"/>
      <c r="K104" s="105"/>
      <c r="L104" s="105"/>
      <c r="M104" s="105"/>
      <c r="N104" s="69"/>
      <c r="O104" s="69"/>
      <c r="P104" s="58"/>
    </row>
    <row r="105" spans="2:16" s="55" customFormat="1" x14ac:dyDescent="0.25">
      <c r="B105" s="64"/>
      <c r="C105" s="64"/>
      <c r="D105" s="86"/>
      <c r="E105" s="86"/>
      <c r="F105" s="105"/>
      <c r="G105" s="87"/>
      <c r="H105" s="105"/>
      <c r="I105" s="105"/>
      <c r="J105" s="105"/>
      <c r="K105" s="105"/>
      <c r="L105" s="105"/>
      <c r="M105" s="105"/>
      <c r="N105" s="69"/>
      <c r="O105" s="69"/>
      <c r="P105" s="58"/>
    </row>
    <row r="106" spans="2:16" s="55" customFormat="1" x14ac:dyDescent="0.25">
      <c r="B106" s="64"/>
      <c r="C106" s="64"/>
      <c r="D106" s="90"/>
      <c r="E106" s="90"/>
      <c r="F106" s="105"/>
      <c r="G106" s="87"/>
      <c r="H106" s="105"/>
      <c r="I106" s="105"/>
      <c r="J106" s="105"/>
      <c r="K106" s="105"/>
      <c r="L106" s="105"/>
      <c r="M106" s="105"/>
      <c r="N106" s="69"/>
      <c r="O106" s="69"/>
      <c r="P106" s="58"/>
    </row>
    <row r="107" spans="2:16" s="55" customFormat="1" x14ac:dyDescent="0.25">
      <c r="B107" s="83"/>
      <c r="C107" s="83"/>
      <c r="D107" s="84"/>
      <c r="E107" s="84"/>
      <c r="F107" s="84"/>
      <c r="G107" s="84"/>
      <c r="H107" s="84"/>
      <c r="I107" s="84"/>
      <c r="J107" s="84"/>
      <c r="K107" s="84"/>
      <c r="L107" s="84"/>
      <c r="M107" s="84"/>
      <c r="N107" s="84"/>
      <c r="O107" s="84"/>
      <c r="P107" s="58"/>
    </row>
    <row r="108" spans="2:16" s="55" customFormat="1" x14ac:dyDescent="0.25">
      <c r="B108" s="128"/>
      <c r="C108" s="128"/>
      <c r="D108" s="128"/>
      <c r="E108" s="128"/>
      <c r="F108" s="128"/>
      <c r="G108" s="128"/>
      <c r="H108" s="128"/>
      <c r="I108" s="128"/>
      <c r="J108" s="128"/>
      <c r="K108" s="128"/>
      <c r="L108" s="128"/>
      <c r="M108" s="99"/>
      <c r="N108" s="99"/>
      <c r="O108" s="99"/>
      <c r="P108" s="58"/>
    </row>
    <row r="109" spans="2:16" s="55" customFormat="1" x14ac:dyDescent="0.25">
      <c r="B109" s="83"/>
      <c r="C109" s="83"/>
      <c r="D109" s="84"/>
      <c r="E109" s="84"/>
      <c r="F109" s="84"/>
      <c r="G109" s="84"/>
      <c r="H109" s="84"/>
      <c r="I109" s="84"/>
      <c r="J109" s="84"/>
      <c r="K109" s="84"/>
      <c r="L109" s="84"/>
      <c r="M109" s="84"/>
      <c r="N109" s="84"/>
      <c r="O109" s="84"/>
      <c r="P109" s="58"/>
    </row>
    <row r="110" spans="2:16" s="55" customFormat="1" x14ac:dyDescent="0.25">
      <c r="B110" s="83"/>
      <c r="C110" s="83"/>
      <c r="D110" s="84"/>
      <c r="E110" s="84"/>
      <c r="F110" s="84"/>
      <c r="G110" s="84"/>
      <c r="H110" s="84"/>
      <c r="I110" s="84"/>
      <c r="J110" s="84"/>
      <c r="K110" s="84"/>
      <c r="L110" s="84"/>
      <c r="M110" s="84"/>
      <c r="N110" s="84"/>
      <c r="O110" s="84"/>
      <c r="P110" s="58"/>
    </row>
    <row r="111" spans="2:16" s="55" customFormat="1" x14ac:dyDescent="0.25">
      <c r="B111" s="64"/>
      <c r="C111" s="64"/>
      <c r="D111" s="90"/>
      <c r="E111" s="90"/>
      <c r="F111" s="90"/>
      <c r="G111" s="67"/>
      <c r="H111" s="67"/>
      <c r="I111" s="67"/>
      <c r="J111" s="67"/>
      <c r="K111" s="67"/>
      <c r="L111" s="67"/>
      <c r="M111" s="67"/>
      <c r="N111" s="67"/>
      <c r="O111" s="67"/>
      <c r="P111" s="58"/>
    </row>
    <row r="112" spans="2:16" s="55" customFormat="1" x14ac:dyDescent="0.25">
      <c r="B112" s="64"/>
      <c r="C112" s="64"/>
      <c r="D112" s="90"/>
      <c r="E112" s="90"/>
      <c r="F112" s="90"/>
      <c r="G112" s="67"/>
      <c r="H112" s="67"/>
      <c r="I112" s="67"/>
      <c r="J112" s="67"/>
      <c r="K112" s="67"/>
      <c r="L112" s="67"/>
      <c r="M112" s="67"/>
      <c r="N112" s="67"/>
      <c r="O112" s="67"/>
      <c r="P112" s="58"/>
    </row>
    <row r="113" spans="2:16" s="55" customFormat="1" x14ac:dyDescent="0.25">
      <c r="B113" s="64"/>
      <c r="C113" s="64"/>
      <c r="D113" s="90"/>
      <c r="E113" s="90"/>
      <c r="F113" s="67"/>
      <c r="G113" s="67"/>
      <c r="H113" s="67"/>
      <c r="I113" s="67"/>
      <c r="J113" s="67"/>
      <c r="K113" s="67"/>
      <c r="L113" s="67"/>
      <c r="M113" s="67"/>
      <c r="N113" s="67"/>
      <c r="O113" s="67"/>
      <c r="P113" s="58"/>
    </row>
    <row r="114" spans="2:16" s="55" customFormat="1" x14ac:dyDescent="0.25">
      <c r="B114" s="64"/>
      <c r="C114" s="64"/>
      <c r="D114" s="90"/>
      <c r="E114" s="90"/>
      <c r="F114" s="67"/>
      <c r="G114" s="67"/>
      <c r="H114" s="67"/>
      <c r="I114" s="67"/>
      <c r="J114" s="67"/>
      <c r="K114" s="67"/>
      <c r="L114" s="67"/>
      <c r="M114" s="67"/>
      <c r="N114" s="67"/>
      <c r="O114" s="67"/>
      <c r="P114" s="58"/>
    </row>
    <row r="115" spans="2:16" s="55" customFormat="1" x14ac:dyDescent="0.25">
      <c r="B115" s="64"/>
      <c r="C115" s="64"/>
      <c r="D115" s="90"/>
      <c r="E115" s="90"/>
      <c r="F115" s="67"/>
      <c r="G115" s="67"/>
      <c r="H115" s="67"/>
      <c r="I115" s="67"/>
      <c r="J115" s="67"/>
      <c r="K115" s="67"/>
      <c r="L115" s="67"/>
      <c r="M115" s="67"/>
      <c r="N115" s="67"/>
      <c r="O115" s="67"/>
      <c r="P115" s="58"/>
    </row>
    <row r="116" spans="2:16" s="55" customFormat="1" x14ac:dyDescent="0.25">
      <c r="B116" s="64"/>
      <c r="C116" s="64"/>
      <c r="D116" s="90"/>
      <c r="E116" s="90"/>
      <c r="F116" s="67"/>
      <c r="G116" s="67"/>
      <c r="H116" s="67"/>
      <c r="I116" s="67"/>
      <c r="J116" s="67"/>
      <c r="K116" s="67"/>
      <c r="L116" s="67"/>
      <c r="M116" s="67"/>
      <c r="N116" s="67"/>
      <c r="O116" s="67"/>
      <c r="P116" s="58"/>
    </row>
    <row r="117" spans="2:16" s="55" customFormat="1" x14ac:dyDescent="0.25">
      <c r="B117" s="64"/>
      <c r="C117" s="64"/>
      <c r="D117" s="90"/>
      <c r="E117" s="90"/>
      <c r="F117" s="67"/>
      <c r="G117" s="67"/>
      <c r="H117" s="67"/>
      <c r="I117" s="67"/>
      <c r="J117" s="67"/>
      <c r="K117" s="67"/>
      <c r="L117" s="67"/>
      <c r="M117" s="67"/>
      <c r="N117" s="66"/>
      <c r="O117" s="66"/>
      <c r="P117" s="58"/>
    </row>
    <row r="118" spans="2:16" s="55" customFormat="1" x14ac:dyDescent="0.25">
      <c r="B118" s="64"/>
      <c r="C118" s="64"/>
      <c r="D118" s="90"/>
      <c r="E118" s="90"/>
      <c r="F118" s="67"/>
      <c r="G118" s="67"/>
      <c r="H118" s="67"/>
      <c r="I118" s="67"/>
      <c r="J118" s="67"/>
      <c r="K118" s="67"/>
      <c r="L118" s="67"/>
      <c r="M118" s="67"/>
      <c r="N118" s="66"/>
      <c r="O118" s="66"/>
      <c r="P118" s="58"/>
    </row>
    <row r="119" spans="2:16" s="55" customFormat="1" x14ac:dyDescent="0.25">
      <c r="B119" s="64"/>
      <c r="C119" s="64"/>
      <c r="D119" s="90"/>
      <c r="E119" s="90"/>
      <c r="F119" s="67"/>
      <c r="G119" s="67"/>
      <c r="H119" s="67"/>
      <c r="I119" s="67"/>
      <c r="J119" s="67"/>
      <c r="K119" s="67"/>
      <c r="L119" s="67"/>
      <c r="M119" s="67"/>
      <c r="N119" s="66"/>
      <c r="O119" s="66"/>
      <c r="P119" s="58"/>
    </row>
    <row r="120" spans="2:16" s="55" customFormat="1" x14ac:dyDescent="0.25">
      <c r="B120" s="64"/>
      <c r="C120" s="64"/>
      <c r="D120" s="90"/>
      <c r="E120" s="90"/>
      <c r="F120" s="69"/>
      <c r="G120" s="69"/>
      <c r="H120" s="67"/>
      <c r="I120" s="67"/>
      <c r="J120" s="67"/>
      <c r="K120" s="67"/>
      <c r="L120" s="67"/>
      <c r="M120" s="67"/>
      <c r="N120" s="66"/>
      <c r="O120" s="66"/>
      <c r="P120" s="58"/>
    </row>
    <row r="121" spans="2:16" s="55" customFormat="1" x14ac:dyDescent="0.25">
      <c r="B121" s="64"/>
      <c r="C121" s="64"/>
      <c r="D121" s="90"/>
      <c r="E121" s="90"/>
      <c r="F121" s="67"/>
      <c r="G121" s="69"/>
      <c r="H121" s="67"/>
      <c r="I121" s="67"/>
      <c r="J121" s="67"/>
      <c r="K121" s="67"/>
      <c r="L121" s="67"/>
      <c r="M121" s="67"/>
      <c r="N121" s="66"/>
      <c r="O121" s="66"/>
      <c r="P121" s="58"/>
    </row>
    <row r="122" spans="2:16" s="55" customFormat="1" x14ac:dyDescent="0.25">
      <c r="B122" s="64"/>
      <c r="C122" s="64"/>
      <c r="D122" s="90"/>
      <c r="E122" s="90"/>
      <c r="F122" s="67"/>
      <c r="G122" s="69"/>
      <c r="H122" s="67"/>
      <c r="I122" s="67"/>
      <c r="J122" s="67"/>
      <c r="K122" s="67"/>
      <c r="L122" s="67"/>
      <c r="M122" s="67"/>
      <c r="N122" s="66"/>
      <c r="O122" s="66"/>
      <c r="P122" s="58"/>
    </row>
    <row r="123" spans="2:16" s="55" customFormat="1" x14ac:dyDescent="0.25">
      <c r="P123" s="58"/>
    </row>
    <row r="124" spans="2:16" s="55" customFormat="1" x14ac:dyDescent="0.25">
      <c r="P124" s="58"/>
    </row>
    <row r="125" spans="2:16" s="55" customFormat="1" ht="18" x14ac:dyDescent="0.25">
      <c r="B125" s="131"/>
      <c r="C125" s="131"/>
      <c r="D125" s="131"/>
      <c r="E125" s="131"/>
      <c r="F125" s="131"/>
      <c r="G125" s="131"/>
      <c r="H125" s="131"/>
      <c r="I125" s="131"/>
      <c r="J125" s="131"/>
      <c r="K125" s="131"/>
      <c r="L125" s="131"/>
      <c r="M125" s="131"/>
      <c r="N125" s="110"/>
      <c r="O125" s="110"/>
      <c r="P125" s="58"/>
    </row>
    <row r="126" spans="2:16" s="55" customFormat="1" x14ac:dyDescent="0.25">
      <c r="B126" s="132"/>
      <c r="C126" s="132"/>
      <c r="D126" s="132"/>
      <c r="E126" s="132"/>
      <c r="F126" s="132"/>
      <c r="G126" s="132"/>
      <c r="H126" s="132"/>
      <c r="I126" s="132"/>
      <c r="J126" s="132"/>
      <c r="K126" s="132"/>
      <c r="L126" s="132"/>
      <c r="M126" s="132"/>
      <c r="N126" s="111"/>
      <c r="O126" s="111"/>
      <c r="P126" s="58"/>
    </row>
    <row r="127" spans="2:16" s="55" customFormat="1" x14ac:dyDescent="0.25">
      <c r="B127" s="57"/>
      <c r="C127" s="57"/>
      <c r="P127" s="58"/>
    </row>
    <row r="128" spans="2:16" s="55" customFormat="1" x14ac:dyDescent="0.25">
      <c r="B128" s="57"/>
      <c r="C128" s="57"/>
      <c r="P128" s="58"/>
    </row>
    <row r="129" spans="2:16" s="55" customFormat="1" x14ac:dyDescent="0.25">
      <c r="B129" s="83"/>
      <c r="C129" s="83"/>
      <c r="D129" s="84"/>
      <c r="E129" s="84"/>
      <c r="F129" s="84"/>
      <c r="G129" s="84"/>
      <c r="H129" s="84"/>
      <c r="I129" s="84"/>
      <c r="J129" s="84"/>
      <c r="K129" s="84"/>
      <c r="L129" s="84"/>
      <c r="M129" s="84"/>
      <c r="N129" s="84"/>
      <c r="O129" s="84"/>
      <c r="P129" s="58"/>
    </row>
    <row r="130" spans="2:16" s="55" customFormat="1" x14ac:dyDescent="0.25">
      <c r="B130" s="64"/>
      <c r="C130" s="64"/>
      <c r="D130" s="90"/>
      <c r="E130" s="66"/>
      <c r="F130" s="67"/>
      <c r="G130" s="67"/>
      <c r="H130" s="67"/>
      <c r="I130" s="67"/>
      <c r="J130" s="67"/>
      <c r="K130" s="67"/>
      <c r="L130" s="67"/>
      <c r="M130" s="67"/>
      <c r="N130" s="67"/>
      <c r="O130" s="67"/>
      <c r="P130" s="58"/>
    </row>
    <row r="131" spans="2:16" s="55" customFormat="1" x14ac:dyDescent="0.25">
      <c r="B131" s="64"/>
      <c r="C131" s="64"/>
      <c r="D131" s="90"/>
      <c r="E131" s="66"/>
      <c r="F131" s="66"/>
      <c r="G131" s="66"/>
      <c r="H131" s="67"/>
      <c r="I131" s="66"/>
      <c r="J131" s="66"/>
      <c r="K131" s="66"/>
      <c r="L131" s="66"/>
      <c r="M131" s="66"/>
      <c r="N131" s="66"/>
      <c r="O131" s="66"/>
      <c r="P131" s="58"/>
    </row>
    <row r="132" spans="2:16" s="55" customFormat="1" x14ac:dyDescent="0.25">
      <c r="B132" s="64"/>
      <c r="C132" s="64"/>
      <c r="D132" s="90"/>
      <c r="E132" s="66"/>
      <c r="F132" s="69"/>
      <c r="G132" s="69"/>
      <c r="H132" s="67"/>
      <c r="I132" s="66"/>
      <c r="J132" s="69"/>
      <c r="K132" s="69"/>
      <c r="L132" s="69"/>
      <c r="M132" s="69"/>
      <c r="N132" s="69"/>
      <c r="O132" s="69"/>
      <c r="P132" s="58"/>
    </row>
    <row r="133" spans="2:16" s="55" customFormat="1" x14ac:dyDescent="0.25">
      <c r="B133" s="64"/>
      <c r="C133" s="64"/>
      <c r="D133" s="90"/>
      <c r="E133" s="66"/>
      <c r="F133" s="69"/>
      <c r="G133" s="69"/>
      <c r="H133" s="67"/>
      <c r="I133" s="66"/>
      <c r="J133" s="66"/>
      <c r="K133" s="66"/>
      <c r="L133" s="66"/>
      <c r="M133" s="66"/>
      <c r="N133" s="66"/>
      <c r="O133" s="66"/>
      <c r="P133" s="58"/>
    </row>
    <row r="134" spans="2:16" s="55" customFormat="1" x14ac:dyDescent="0.25">
      <c r="B134" s="64"/>
      <c r="C134" s="64"/>
      <c r="D134" s="90"/>
      <c r="E134" s="66"/>
      <c r="F134" s="69"/>
      <c r="G134" s="69"/>
      <c r="H134" s="67"/>
      <c r="I134" s="66"/>
      <c r="J134" s="66"/>
      <c r="K134" s="66"/>
      <c r="L134" s="66"/>
      <c r="M134" s="66"/>
      <c r="N134" s="66"/>
      <c r="O134" s="66"/>
      <c r="P134" s="58"/>
    </row>
    <row r="135" spans="2:16" s="55" customFormat="1" x14ac:dyDescent="0.25">
      <c r="B135" s="64"/>
      <c r="C135" s="64"/>
      <c r="D135" s="90"/>
      <c r="E135" s="66"/>
      <c r="F135" s="69"/>
      <c r="G135" s="69"/>
      <c r="H135" s="67"/>
      <c r="I135" s="69"/>
      <c r="J135" s="69"/>
      <c r="K135" s="69"/>
      <c r="L135" s="69"/>
      <c r="M135" s="69"/>
      <c r="N135" s="69"/>
      <c r="O135" s="69"/>
      <c r="P135" s="58"/>
    </row>
    <row r="136" spans="2:16" s="55" customFormat="1" x14ac:dyDescent="0.25">
      <c r="B136" s="64"/>
      <c r="C136" s="64"/>
      <c r="D136" s="90"/>
      <c r="E136" s="66"/>
      <c r="F136" s="69"/>
      <c r="G136" s="69"/>
      <c r="H136" s="69"/>
      <c r="I136" s="69"/>
      <c r="J136" s="69"/>
      <c r="K136" s="69"/>
      <c r="L136" s="69"/>
      <c r="M136" s="69"/>
      <c r="N136" s="69"/>
      <c r="O136" s="69"/>
      <c r="P136" s="58"/>
    </row>
    <row r="137" spans="2:16" s="55" customFormat="1" x14ac:dyDescent="0.25">
      <c r="B137" s="64"/>
      <c r="C137" s="64"/>
      <c r="D137" s="90"/>
      <c r="E137" s="66"/>
      <c r="F137" s="69"/>
      <c r="G137" s="69"/>
      <c r="H137" s="69"/>
      <c r="I137" s="69"/>
      <c r="J137" s="69"/>
      <c r="K137" s="69"/>
      <c r="L137" s="69"/>
      <c r="M137" s="69"/>
      <c r="N137" s="69"/>
      <c r="O137" s="69"/>
      <c r="P137" s="58"/>
    </row>
    <row r="138" spans="2:16" s="55" customFormat="1" x14ac:dyDescent="0.25">
      <c r="B138" s="64"/>
      <c r="C138" s="64"/>
      <c r="D138" s="90"/>
      <c r="E138" s="66"/>
      <c r="F138" s="69"/>
      <c r="G138" s="69"/>
      <c r="H138" s="69"/>
      <c r="I138" s="69"/>
      <c r="J138" s="69"/>
      <c r="K138" s="69"/>
      <c r="L138" s="69"/>
      <c r="M138" s="69"/>
      <c r="N138" s="69"/>
      <c r="O138" s="69"/>
      <c r="P138" s="58"/>
    </row>
    <row r="139" spans="2:16" s="55" customFormat="1" x14ac:dyDescent="0.25">
      <c r="B139" s="64"/>
      <c r="C139" s="64"/>
      <c r="D139" s="90"/>
      <c r="E139" s="66"/>
      <c r="F139" s="69"/>
      <c r="G139" s="69"/>
      <c r="H139" s="69"/>
      <c r="I139" s="69"/>
      <c r="J139" s="69"/>
      <c r="K139" s="69"/>
      <c r="L139" s="69"/>
      <c r="M139" s="69"/>
      <c r="N139" s="69"/>
      <c r="O139" s="69"/>
      <c r="P139" s="58"/>
    </row>
    <row r="140" spans="2:16" s="55" customFormat="1" x14ac:dyDescent="0.25">
      <c r="B140" s="64"/>
      <c r="C140" s="64"/>
      <c r="D140" s="90"/>
      <c r="E140" s="66"/>
      <c r="F140" s="69"/>
      <c r="G140" s="69"/>
      <c r="H140" s="69"/>
      <c r="I140" s="69"/>
      <c r="J140" s="69"/>
      <c r="K140" s="69"/>
      <c r="L140" s="69"/>
      <c r="M140" s="69"/>
      <c r="N140" s="69"/>
      <c r="O140" s="69"/>
      <c r="P140" s="58"/>
    </row>
    <row r="141" spans="2:16" s="55" customFormat="1" x14ac:dyDescent="0.25">
      <c r="B141" s="64"/>
      <c r="C141" s="64"/>
      <c r="D141" s="90"/>
      <c r="E141" s="66"/>
      <c r="F141" s="69"/>
      <c r="G141" s="69"/>
      <c r="H141" s="69"/>
      <c r="I141" s="69"/>
      <c r="J141" s="69"/>
      <c r="K141" s="69"/>
      <c r="L141" s="69"/>
      <c r="M141" s="69"/>
      <c r="N141" s="69"/>
      <c r="O141" s="69"/>
      <c r="P141" s="58"/>
    </row>
    <row r="142" spans="2:16" s="55" customFormat="1" x14ac:dyDescent="0.25">
      <c r="B142" s="112"/>
      <c r="C142" s="112"/>
      <c r="D142" s="103"/>
      <c r="E142" s="67"/>
      <c r="F142" s="67"/>
      <c r="G142" s="67"/>
      <c r="H142" s="67"/>
      <c r="I142" s="67"/>
      <c r="J142" s="67"/>
      <c r="K142" s="67"/>
      <c r="L142" s="67"/>
      <c r="M142" s="67"/>
      <c r="N142" s="66"/>
      <c r="O142" s="66"/>
      <c r="P142" s="58"/>
    </row>
    <row r="143" spans="2:16" s="55" customFormat="1" x14ac:dyDescent="0.25">
      <c r="B143" s="64"/>
      <c r="C143" s="64"/>
      <c r="D143" s="90"/>
      <c r="E143" s="66"/>
      <c r="F143" s="67"/>
      <c r="G143" s="67"/>
      <c r="H143" s="67"/>
      <c r="I143" s="67"/>
      <c r="J143" s="67"/>
      <c r="K143" s="67"/>
      <c r="L143" s="67"/>
      <c r="M143" s="67"/>
      <c r="N143" s="66"/>
      <c r="O143" s="66"/>
      <c r="P143" s="58"/>
    </row>
    <row r="144" spans="2:16" s="55" customFormat="1" x14ac:dyDescent="0.25">
      <c r="B144" s="64"/>
      <c r="C144" s="64"/>
      <c r="D144" s="101"/>
      <c r="E144" s="101"/>
      <c r="F144" s="102"/>
      <c r="G144" s="102"/>
      <c r="H144" s="102"/>
      <c r="I144" s="102"/>
      <c r="J144" s="102"/>
      <c r="K144" s="102"/>
      <c r="L144" s="102"/>
      <c r="M144" s="102"/>
      <c r="N144" s="101"/>
      <c r="O144" s="101"/>
      <c r="P144" s="58"/>
    </row>
    <row r="145" spans="2:16" s="55" customFormat="1" x14ac:dyDescent="0.25">
      <c r="B145" s="112"/>
      <c r="C145" s="112"/>
      <c r="D145" s="103"/>
      <c r="E145" s="103"/>
      <c r="F145" s="67"/>
      <c r="G145" s="67"/>
      <c r="H145" s="67"/>
      <c r="I145" s="67"/>
      <c r="J145" s="67"/>
      <c r="K145" s="67"/>
      <c r="L145" s="67"/>
      <c r="M145" s="67"/>
      <c r="N145" s="67"/>
      <c r="O145" s="67"/>
      <c r="P145" s="58"/>
    </row>
    <row r="146" spans="2:16" s="55" customFormat="1" x14ac:dyDescent="0.25">
      <c r="B146" s="64"/>
      <c r="C146" s="64"/>
      <c r="D146" s="90"/>
      <c r="E146" s="66"/>
      <c r="F146" s="66"/>
      <c r="G146" s="67"/>
      <c r="H146" s="67"/>
      <c r="I146" s="67"/>
      <c r="J146" s="67"/>
      <c r="K146" s="67"/>
      <c r="L146" s="67"/>
      <c r="M146" s="67"/>
      <c r="N146" s="67"/>
      <c r="O146" s="67"/>
      <c r="P146" s="58"/>
    </row>
    <row r="147" spans="2:16" s="55" customFormat="1" x14ac:dyDescent="0.25">
      <c r="B147" s="64"/>
      <c r="C147" s="64"/>
      <c r="D147" s="101"/>
      <c r="E147" s="101"/>
      <c r="F147" s="101"/>
      <c r="G147" s="113"/>
      <c r="H147" s="113"/>
      <c r="I147" s="113"/>
      <c r="J147" s="113"/>
      <c r="K147" s="113"/>
      <c r="L147" s="113"/>
      <c r="M147" s="113"/>
      <c r="N147" s="113"/>
      <c r="O147" s="113"/>
      <c r="P147" s="58"/>
    </row>
    <row r="148" spans="2:16" s="55" customFormat="1" x14ac:dyDescent="0.25">
      <c r="B148" s="112"/>
      <c r="C148" s="112"/>
      <c r="D148" s="103"/>
      <c r="E148" s="67"/>
      <c r="F148" s="67"/>
      <c r="G148" s="67"/>
      <c r="H148" s="67"/>
      <c r="I148" s="67"/>
      <c r="J148" s="67"/>
      <c r="K148" s="67"/>
      <c r="L148" s="67"/>
      <c r="M148" s="67"/>
      <c r="N148" s="66"/>
      <c r="O148" s="66"/>
      <c r="P148" s="58"/>
    </row>
    <row r="149" spans="2:16" s="55" customFormat="1" x14ac:dyDescent="0.25">
      <c r="B149" s="64"/>
      <c r="C149" s="64"/>
      <c r="D149" s="90"/>
      <c r="E149" s="66"/>
      <c r="F149" s="67"/>
      <c r="G149" s="67"/>
      <c r="H149" s="67"/>
      <c r="I149" s="67"/>
      <c r="J149" s="67"/>
      <c r="K149" s="67"/>
      <c r="L149" s="67"/>
      <c r="M149" s="67"/>
      <c r="N149" s="66"/>
      <c r="O149" s="66"/>
      <c r="P149" s="58"/>
    </row>
    <row r="150" spans="2:16" s="55" customFormat="1" x14ac:dyDescent="0.25">
      <c r="B150" s="64"/>
      <c r="C150" s="64"/>
      <c r="D150" s="101"/>
      <c r="E150" s="101"/>
      <c r="F150" s="113"/>
      <c r="G150" s="113"/>
      <c r="H150" s="113"/>
      <c r="I150" s="113"/>
      <c r="J150" s="113"/>
      <c r="K150" s="113"/>
      <c r="L150" s="113"/>
      <c r="M150" s="113"/>
      <c r="N150" s="90"/>
      <c r="O150" s="90"/>
      <c r="P150" s="58"/>
    </row>
    <row r="151" spans="2:16" s="55" customFormat="1" x14ac:dyDescent="0.25">
      <c r="B151" s="112"/>
      <c r="C151" s="112"/>
      <c r="D151" s="103"/>
      <c r="E151" s="67"/>
      <c r="F151" s="67"/>
      <c r="G151" s="67"/>
      <c r="H151" s="67"/>
      <c r="I151" s="67"/>
      <c r="J151" s="67"/>
      <c r="K151" s="67"/>
      <c r="L151" s="67"/>
      <c r="M151" s="67"/>
      <c r="N151" s="66"/>
      <c r="O151" s="66"/>
      <c r="P151" s="58"/>
    </row>
    <row r="152" spans="2:16" s="55" customFormat="1" x14ac:dyDescent="0.25">
      <c r="B152" s="133"/>
      <c r="C152" s="133"/>
      <c r="D152" s="133"/>
      <c r="E152" s="133"/>
      <c r="F152" s="133"/>
      <c r="G152" s="133"/>
      <c r="H152" s="133"/>
      <c r="I152" s="133"/>
      <c r="J152" s="133"/>
      <c r="K152" s="133"/>
      <c r="L152" s="133"/>
      <c r="M152" s="133"/>
      <c r="N152" s="133"/>
      <c r="O152" s="114"/>
      <c r="P152" s="58"/>
    </row>
    <row r="153" spans="2:16" s="55" customFormat="1" x14ac:dyDescent="0.25">
      <c r="B153" s="64"/>
      <c r="C153" s="64"/>
      <c r="D153" s="101"/>
      <c r="E153" s="101"/>
      <c r="F153" s="113"/>
      <c r="G153" s="113"/>
      <c r="H153" s="113"/>
      <c r="I153" s="113"/>
      <c r="J153" s="113"/>
      <c r="K153" s="113"/>
      <c r="L153" s="113"/>
      <c r="M153" s="113"/>
      <c r="N153" s="90"/>
      <c r="O153" s="90"/>
      <c r="P153" s="58"/>
    </row>
    <row r="154" spans="2:16" s="55" customFormat="1" x14ac:dyDescent="0.25">
      <c r="B154" s="83"/>
      <c r="C154" s="83"/>
      <c r="D154" s="84"/>
      <c r="E154" s="84"/>
      <c r="F154" s="84"/>
      <c r="G154" s="84"/>
      <c r="H154" s="84"/>
      <c r="I154" s="84"/>
      <c r="J154" s="84"/>
      <c r="K154" s="84"/>
      <c r="L154" s="84"/>
      <c r="M154" s="84"/>
      <c r="N154" s="84"/>
      <c r="O154" s="84"/>
      <c r="P154" s="58"/>
    </row>
    <row r="155" spans="2:16" s="55" customFormat="1" x14ac:dyDescent="0.25">
      <c r="B155" s="64"/>
      <c r="C155" s="64"/>
      <c r="D155" s="86"/>
      <c r="E155" s="86"/>
      <c r="F155" s="90"/>
      <c r="G155" s="105"/>
      <c r="H155" s="105"/>
      <c r="I155" s="105"/>
      <c r="J155" s="105"/>
      <c r="K155" s="105"/>
      <c r="L155" s="105"/>
      <c r="M155" s="105"/>
      <c r="N155" s="105"/>
      <c r="O155" s="105"/>
      <c r="P155" s="58"/>
    </row>
    <row r="156" spans="2:16" s="55" customFormat="1" x14ac:dyDescent="0.25">
      <c r="B156" s="64"/>
      <c r="C156" s="64"/>
      <c r="D156" s="86"/>
      <c r="E156" s="86"/>
      <c r="F156" s="86"/>
      <c r="G156" s="105"/>
      <c r="H156" s="105"/>
      <c r="I156" s="105"/>
      <c r="J156" s="105"/>
      <c r="K156" s="105"/>
      <c r="L156" s="105"/>
      <c r="M156" s="105"/>
      <c r="N156" s="105"/>
      <c r="O156" s="105"/>
      <c r="P156" s="58"/>
    </row>
    <row r="157" spans="2:16" s="55" customFormat="1" x14ac:dyDescent="0.25">
      <c r="B157" s="64"/>
      <c r="C157" s="64"/>
      <c r="D157" s="86"/>
      <c r="E157" s="86"/>
      <c r="F157" s="105"/>
      <c r="G157" s="105"/>
      <c r="H157" s="105"/>
      <c r="I157" s="105"/>
      <c r="J157" s="105"/>
      <c r="K157" s="105"/>
      <c r="L157" s="105"/>
      <c r="M157" s="105"/>
      <c r="N157" s="105"/>
      <c r="O157" s="105"/>
      <c r="P157" s="58"/>
    </row>
    <row r="158" spans="2:16" s="55" customFormat="1" x14ac:dyDescent="0.25">
      <c r="B158" s="64"/>
      <c r="C158" s="64"/>
      <c r="D158" s="86"/>
      <c r="E158" s="86"/>
      <c r="F158" s="105"/>
      <c r="G158" s="105"/>
      <c r="H158" s="105"/>
      <c r="I158" s="105"/>
      <c r="J158" s="105"/>
      <c r="K158" s="105"/>
      <c r="L158" s="105"/>
      <c r="M158" s="105"/>
      <c r="N158" s="105"/>
      <c r="O158" s="105"/>
      <c r="P158" s="58"/>
    </row>
    <row r="159" spans="2:16" s="55" customFormat="1" x14ac:dyDescent="0.25">
      <c r="B159" s="64"/>
      <c r="C159" s="64"/>
      <c r="D159" s="86"/>
      <c r="E159" s="86"/>
      <c r="F159" s="105"/>
      <c r="G159" s="105"/>
      <c r="H159" s="105"/>
      <c r="I159" s="105"/>
      <c r="J159" s="105"/>
      <c r="K159" s="105"/>
      <c r="L159" s="105"/>
      <c r="M159" s="105"/>
      <c r="N159" s="105"/>
      <c r="O159" s="105"/>
      <c r="P159" s="58"/>
    </row>
    <row r="160" spans="2:16" s="55" customFormat="1" x14ac:dyDescent="0.25">
      <c r="B160" s="64"/>
      <c r="C160" s="64"/>
      <c r="D160" s="86"/>
      <c r="E160" s="86"/>
      <c r="F160" s="105"/>
      <c r="G160" s="105"/>
      <c r="H160" s="105"/>
      <c r="I160" s="105"/>
      <c r="J160" s="105"/>
      <c r="K160" s="105"/>
      <c r="L160" s="105"/>
      <c r="M160" s="105"/>
      <c r="N160" s="105"/>
      <c r="O160" s="105"/>
      <c r="P160" s="58"/>
    </row>
    <row r="161" spans="2:16" s="55" customFormat="1" x14ac:dyDescent="0.25">
      <c r="B161" s="64"/>
      <c r="C161" s="64"/>
      <c r="D161" s="86"/>
      <c r="E161" s="86"/>
      <c r="F161" s="105"/>
      <c r="G161" s="105"/>
      <c r="H161" s="105"/>
      <c r="I161" s="105"/>
      <c r="J161" s="105"/>
      <c r="K161" s="105"/>
      <c r="L161" s="105"/>
      <c r="M161" s="105"/>
      <c r="N161" s="86"/>
      <c r="O161" s="86"/>
      <c r="P161" s="58"/>
    </row>
    <row r="162" spans="2:16" s="55" customFormat="1" x14ac:dyDescent="0.25">
      <c r="B162" s="64"/>
      <c r="C162" s="64"/>
      <c r="D162" s="86"/>
      <c r="E162" s="86"/>
      <c r="F162" s="105"/>
      <c r="G162" s="105"/>
      <c r="H162" s="105"/>
      <c r="I162" s="105"/>
      <c r="J162" s="105"/>
      <c r="K162" s="105"/>
      <c r="L162" s="105"/>
      <c r="M162" s="105"/>
      <c r="N162" s="86"/>
      <c r="O162" s="86"/>
      <c r="P162" s="58"/>
    </row>
    <row r="163" spans="2:16" s="55" customFormat="1" x14ac:dyDescent="0.25">
      <c r="B163" s="64"/>
      <c r="C163" s="64"/>
      <c r="D163" s="86"/>
      <c r="E163" s="86"/>
      <c r="F163" s="105"/>
      <c r="G163" s="105"/>
      <c r="H163" s="105"/>
      <c r="I163" s="105"/>
      <c r="J163" s="105"/>
      <c r="K163" s="105"/>
      <c r="L163" s="105"/>
      <c r="M163" s="105"/>
      <c r="N163" s="86"/>
      <c r="O163" s="86"/>
      <c r="P163" s="58"/>
    </row>
    <row r="164" spans="2:16" s="55" customFormat="1" x14ac:dyDescent="0.25">
      <c r="B164" s="64"/>
      <c r="C164" s="64"/>
      <c r="D164" s="86"/>
      <c r="E164" s="86"/>
      <c r="F164" s="87"/>
      <c r="G164" s="87"/>
      <c r="H164" s="105"/>
      <c r="I164" s="105"/>
      <c r="J164" s="105"/>
      <c r="K164" s="105"/>
      <c r="L164" s="105"/>
      <c r="M164" s="105"/>
      <c r="N164" s="86"/>
      <c r="O164" s="86"/>
      <c r="P164" s="58"/>
    </row>
    <row r="165" spans="2:16" s="55" customFormat="1" x14ac:dyDescent="0.25">
      <c r="B165" s="64"/>
      <c r="C165" s="64"/>
      <c r="D165" s="86"/>
      <c r="E165" s="86"/>
      <c r="F165" s="105"/>
      <c r="G165" s="87"/>
      <c r="H165" s="105"/>
      <c r="I165" s="105"/>
      <c r="J165" s="105"/>
      <c r="K165" s="105"/>
      <c r="L165" s="105"/>
      <c r="M165" s="105"/>
      <c r="N165" s="86"/>
      <c r="O165" s="86"/>
      <c r="P165" s="58"/>
    </row>
    <row r="166" spans="2:16" s="55" customFormat="1" x14ac:dyDescent="0.25">
      <c r="B166" s="64"/>
      <c r="C166" s="64"/>
      <c r="D166" s="90"/>
      <c r="E166" s="90"/>
      <c r="F166" s="105"/>
      <c r="G166" s="87"/>
      <c r="H166" s="105"/>
      <c r="I166" s="105"/>
      <c r="J166" s="105"/>
      <c r="K166" s="105"/>
      <c r="L166" s="105"/>
      <c r="M166" s="105"/>
      <c r="N166" s="86"/>
      <c r="O166" s="86"/>
      <c r="P166" s="58"/>
    </row>
    <row r="167" spans="2:16" s="55" customFormat="1" x14ac:dyDescent="0.25">
      <c r="B167" s="83"/>
      <c r="C167" s="83"/>
      <c r="D167" s="84"/>
      <c r="E167" s="84"/>
      <c r="F167" s="84"/>
      <c r="G167" s="84"/>
      <c r="H167" s="84"/>
      <c r="I167" s="84"/>
      <c r="J167" s="84"/>
      <c r="K167" s="84"/>
      <c r="L167" s="84"/>
      <c r="M167" s="84"/>
      <c r="N167" s="84"/>
      <c r="O167" s="84"/>
      <c r="P167" s="58"/>
    </row>
    <row r="168" spans="2:16" s="55" customFormat="1" x14ac:dyDescent="0.25">
      <c r="B168" s="128"/>
      <c r="C168" s="128"/>
      <c r="D168" s="128"/>
      <c r="E168" s="128"/>
      <c r="F168" s="128"/>
      <c r="G168" s="128"/>
      <c r="H168" s="128"/>
      <c r="I168" s="128"/>
      <c r="J168" s="128"/>
      <c r="K168" s="128"/>
      <c r="L168" s="128"/>
      <c r="M168" s="128"/>
      <c r="N168" s="128"/>
      <c r="O168" s="99"/>
      <c r="P168" s="58"/>
    </row>
    <row r="169" spans="2:16" s="55" customFormat="1" x14ac:dyDescent="0.25">
      <c r="B169" s="83"/>
      <c r="C169" s="83"/>
      <c r="D169" s="84"/>
      <c r="E169" s="84"/>
      <c r="F169" s="84"/>
      <c r="G169" s="84"/>
      <c r="H169" s="84"/>
      <c r="I169" s="84"/>
      <c r="J169" s="84"/>
      <c r="K169" s="84"/>
      <c r="L169" s="84"/>
      <c r="M169" s="84"/>
      <c r="N169" s="84"/>
      <c r="O169" s="84"/>
      <c r="P169" s="58"/>
    </row>
    <row r="170" spans="2:16" s="55" customFormat="1" x14ac:dyDescent="0.25">
      <c r="B170" s="83"/>
      <c r="C170" s="83"/>
      <c r="D170" s="84"/>
      <c r="E170" s="84"/>
      <c r="F170" s="84"/>
      <c r="G170" s="84"/>
      <c r="H170" s="84"/>
      <c r="I170" s="84"/>
      <c r="J170" s="84"/>
      <c r="K170" s="84"/>
      <c r="L170" s="84"/>
      <c r="M170" s="84"/>
      <c r="N170" s="84"/>
      <c r="O170" s="84"/>
      <c r="P170" s="58"/>
    </row>
    <row r="171" spans="2:16" s="55" customFormat="1" x14ac:dyDescent="0.25">
      <c r="B171" s="64"/>
      <c r="C171" s="64"/>
      <c r="D171" s="90"/>
      <c r="E171" s="90"/>
      <c r="F171" s="90"/>
      <c r="G171" s="67"/>
      <c r="H171" s="67"/>
      <c r="I171" s="67"/>
      <c r="J171" s="67"/>
      <c r="K171" s="67"/>
      <c r="L171" s="67"/>
      <c r="M171" s="67"/>
      <c r="N171" s="67"/>
      <c r="O171" s="67"/>
      <c r="P171" s="58"/>
    </row>
    <row r="172" spans="2:16" s="55" customFormat="1" x14ac:dyDescent="0.25">
      <c r="B172" s="64"/>
      <c r="C172" s="64"/>
      <c r="D172" s="90"/>
      <c r="E172" s="90"/>
      <c r="F172" s="90"/>
      <c r="G172" s="67"/>
      <c r="H172" s="67"/>
      <c r="I172" s="67"/>
      <c r="J172" s="67"/>
      <c r="K172" s="67"/>
      <c r="L172" s="67"/>
      <c r="M172" s="67"/>
      <c r="N172" s="67"/>
      <c r="O172" s="67"/>
      <c r="P172" s="58"/>
    </row>
    <row r="173" spans="2:16" s="55" customFormat="1" x14ac:dyDescent="0.25">
      <c r="B173" s="64"/>
      <c r="C173" s="64"/>
      <c r="D173" s="90"/>
      <c r="E173" s="90"/>
      <c r="F173" s="67"/>
      <c r="G173" s="67"/>
      <c r="H173" s="67"/>
      <c r="I173" s="67"/>
      <c r="J173" s="67"/>
      <c r="K173" s="67"/>
      <c r="L173" s="67"/>
      <c r="M173" s="67"/>
      <c r="N173" s="67"/>
      <c r="O173" s="67"/>
      <c r="P173" s="58"/>
    </row>
    <row r="174" spans="2:16" s="55" customFormat="1" x14ac:dyDescent="0.25">
      <c r="B174" s="64"/>
      <c r="C174" s="64"/>
      <c r="D174" s="90"/>
      <c r="E174" s="90"/>
      <c r="F174" s="67"/>
      <c r="G174" s="67"/>
      <c r="H174" s="67"/>
      <c r="I174" s="67"/>
      <c r="J174" s="67"/>
      <c r="K174" s="67"/>
      <c r="L174" s="67"/>
      <c r="M174" s="67"/>
      <c r="N174" s="67"/>
      <c r="O174" s="67"/>
      <c r="P174" s="58"/>
    </row>
    <row r="175" spans="2:16" s="55" customFormat="1" x14ac:dyDescent="0.25">
      <c r="B175" s="64"/>
      <c r="C175" s="64"/>
      <c r="D175" s="90"/>
      <c r="E175" s="90"/>
      <c r="F175" s="67"/>
      <c r="G175" s="67"/>
      <c r="H175" s="67"/>
      <c r="I175" s="67"/>
      <c r="J175" s="67"/>
      <c r="K175" s="67"/>
      <c r="L175" s="67"/>
      <c r="M175" s="67"/>
      <c r="N175" s="67"/>
      <c r="O175" s="67"/>
      <c r="P175" s="58"/>
    </row>
    <row r="176" spans="2:16" s="55" customFormat="1" x14ac:dyDescent="0.25">
      <c r="B176" s="64"/>
      <c r="C176" s="64"/>
      <c r="D176" s="90"/>
      <c r="E176" s="90"/>
      <c r="F176" s="67"/>
      <c r="G176" s="67"/>
      <c r="H176" s="67"/>
      <c r="I176" s="67"/>
      <c r="J176" s="67"/>
      <c r="K176" s="67"/>
      <c r="L176" s="67"/>
      <c r="M176" s="67"/>
      <c r="N176" s="67"/>
      <c r="O176" s="67"/>
      <c r="P176" s="58"/>
    </row>
    <row r="177" spans="1:16" s="55" customFormat="1" x14ac:dyDescent="0.25">
      <c r="B177" s="64"/>
      <c r="C177" s="64"/>
      <c r="D177" s="90"/>
      <c r="E177" s="90"/>
      <c r="F177" s="67"/>
      <c r="G177" s="67"/>
      <c r="H177" s="67"/>
      <c r="I177" s="67"/>
      <c r="J177" s="67"/>
      <c r="K177" s="67"/>
      <c r="L177" s="67"/>
      <c r="M177" s="67"/>
      <c r="N177" s="66"/>
      <c r="O177" s="66"/>
      <c r="P177" s="58"/>
    </row>
    <row r="178" spans="1:16" s="55" customFormat="1" x14ac:dyDescent="0.25">
      <c r="B178" s="64"/>
      <c r="C178" s="64"/>
      <c r="D178" s="90"/>
      <c r="E178" s="90"/>
      <c r="F178" s="67"/>
      <c r="G178" s="67"/>
      <c r="H178" s="67"/>
      <c r="I178" s="67"/>
      <c r="J178" s="67"/>
      <c r="K178" s="67"/>
      <c r="L178" s="67"/>
      <c r="M178" s="67"/>
      <c r="N178" s="66"/>
      <c r="O178" s="66"/>
      <c r="P178" s="58"/>
    </row>
    <row r="179" spans="1:16" s="55" customFormat="1" x14ac:dyDescent="0.25">
      <c r="B179" s="64"/>
      <c r="C179" s="64"/>
      <c r="D179" s="90"/>
      <c r="E179" s="90"/>
      <c r="F179" s="67"/>
      <c r="G179" s="67"/>
      <c r="H179" s="67"/>
      <c r="I179" s="67"/>
      <c r="J179" s="67"/>
      <c r="K179" s="67"/>
      <c r="L179" s="67"/>
      <c r="M179" s="67"/>
      <c r="N179" s="66"/>
      <c r="O179" s="66"/>
      <c r="P179" s="58"/>
    </row>
    <row r="180" spans="1:16" s="55" customFormat="1" x14ac:dyDescent="0.25">
      <c r="B180" s="64"/>
      <c r="C180" s="64"/>
      <c r="D180" s="90"/>
      <c r="E180" s="90"/>
      <c r="F180" s="69"/>
      <c r="G180" s="69"/>
      <c r="H180" s="67"/>
      <c r="I180" s="67"/>
      <c r="J180" s="67"/>
      <c r="K180" s="67"/>
      <c r="L180" s="67"/>
      <c r="M180" s="67"/>
      <c r="N180" s="66"/>
      <c r="O180" s="66"/>
      <c r="P180" s="58"/>
    </row>
    <row r="181" spans="1:16" s="55" customFormat="1" x14ac:dyDescent="0.25">
      <c r="B181" s="64"/>
      <c r="C181" s="64"/>
      <c r="D181" s="90"/>
      <c r="E181" s="90"/>
      <c r="F181" s="67"/>
      <c r="G181" s="69"/>
      <c r="H181" s="67"/>
      <c r="I181" s="67"/>
      <c r="J181" s="67"/>
      <c r="K181" s="67"/>
      <c r="L181" s="67"/>
      <c r="M181" s="67"/>
      <c r="N181" s="66"/>
      <c r="O181" s="66"/>
      <c r="P181" s="58"/>
    </row>
    <row r="182" spans="1:16" s="55" customFormat="1" x14ac:dyDescent="0.25">
      <c r="B182" s="64"/>
      <c r="C182" s="64"/>
      <c r="D182" s="90"/>
      <c r="E182" s="90"/>
      <c r="F182" s="67"/>
      <c r="G182" s="69"/>
      <c r="H182" s="67"/>
      <c r="I182" s="67"/>
      <c r="J182" s="67"/>
      <c r="K182" s="67"/>
      <c r="L182" s="67"/>
      <c r="M182" s="67"/>
      <c r="N182" s="66"/>
      <c r="O182" s="66"/>
      <c r="P182" s="58"/>
    </row>
    <row r="183" spans="1:16" x14ac:dyDescent="0.25">
      <c r="A183" s="58"/>
      <c r="B183" s="58"/>
      <c r="C183" s="58"/>
      <c r="D183" s="58"/>
      <c r="E183" s="58"/>
      <c r="F183" s="58"/>
      <c r="G183" s="58"/>
      <c r="H183" s="58"/>
      <c r="I183" s="58"/>
      <c r="J183" s="58"/>
      <c r="K183" s="58"/>
      <c r="L183" s="58"/>
      <c r="M183" s="58"/>
      <c r="N183" s="58"/>
      <c r="O183" s="58"/>
      <c r="P183" s="58"/>
    </row>
    <row r="184" spans="1:16" x14ac:dyDescent="0.25">
      <c r="A184" s="58"/>
      <c r="B184" s="58"/>
      <c r="C184" s="58"/>
      <c r="D184" s="58"/>
      <c r="E184" s="58"/>
      <c r="F184" s="58"/>
      <c r="G184" s="58"/>
      <c r="H184" s="58"/>
      <c r="I184" s="58"/>
      <c r="J184" s="58"/>
      <c r="K184" s="58"/>
      <c r="L184" s="58"/>
      <c r="M184" s="58"/>
      <c r="N184" s="58"/>
      <c r="O184" s="58"/>
      <c r="P184" s="58"/>
    </row>
    <row r="185" spans="1:16" x14ac:dyDescent="0.25">
      <c r="A185" s="58"/>
      <c r="B185" s="58"/>
      <c r="C185" s="58"/>
      <c r="D185" s="58"/>
      <c r="E185" s="58"/>
      <c r="F185" s="58"/>
      <c r="G185" s="58"/>
      <c r="H185" s="58"/>
      <c r="I185" s="58"/>
      <c r="J185" s="58"/>
      <c r="K185" s="58"/>
      <c r="L185" s="58"/>
      <c r="M185" s="58"/>
      <c r="N185" s="58"/>
      <c r="O185" s="58"/>
      <c r="P185" s="58"/>
    </row>
    <row r="186" spans="1:16" x14ac:dyDescent="0.25">
      <c r="A186" s="58"/>
      <c r="B186" s="58"/>
      <c r="C186" s="58"/>
      <c r="D186" s="58"/>
      <c r="E186" s="58"/>
      <c r="F186" s="58"/>
      <c r="G186" s="58"/>
      <c r="H186" s="58"/>
      <c r="I186" s="58"/>
      <c r="J186" s="58"/>
      <c r="K186" s="58"/>
      <c r="L186" s="58"/>
      <c r="M186" s="58"/>
      <c r="N186" s="58"/>
      <c r="O186" s="58"/>
      <c r="P186" s="58"/>
    </row>
    <row r="187" spans="1:16" x14ac:dyDescent="0.25">
      <c r="A187" s="58"/>
      <c r="B187" s="58"/>
      <c r="C187" s="58"/>
      <c r="D187" s="58"/>
      <c r="E187" s="58"/>
      <c r="F187" s="58"/>
      <c r="G187" s="58"/>
      <c r="H187" s="58"/>
      <c r="I187" s="58"/>
      <c r="J187" s="58"/>
      <c r="K187" s="58"/>
      <c r="L187" s="58"/>
      <c r="M187" s="58"/>
      <c r="N187" s="58"/>
      <c r="O187" s="58"/>
      <c r="P187" s="58"/>
    </row>
    <row r="188" spans="1:16" x14ac:dyDescent="0.25">
      <c r="A188" s="58"/>
      <c r="B188" s="58"/>
      <c r="C188" s="58"/>
      <c r="D188" s="58"/>
      <c r="E188" s="58"/>
      <c r="F188" s="58"/>
      <c r="G188" s="58"/>
      <c r="H188" s="58"/>
      <c r="I188" s="58"/>
      <c r="J188" s="58"/>
      <c r="K188" s="58"/>
      <c r="L188" s="58"/>
      <c r="M188" s="58"/>
      <c r="N188" s="58"/>
      <c r="O188" s="58"/>
      <c r="P188" s="58"/>
    </row>
    <row r="189" spans="1:16" x14ac:dyDescent="0.25">
      <c r="A189" s="58"/>
      <c r="B189" s="58"/>
      <c r="C189" s="58"/>
      <c r="D189" s="58"/>
      <c r="E189" s="58"/>
      <c r="F189" s="58"/>
      <c r="G189" s="58"/>
      <c r="H189" s="58"/>
      <c r="I189" s="58"/>
      <c r="J189" s="58"/>
      <c r="K189" s="58"/>
      <c r="L189" s="58"/>
      <c r="M189" s="58"/>
      <c r="N189" s="58"/>
      <c r="O189" s="58"/>
      <c r="P189" s="58"/>
    </row>
    <row r="190" spans="1:16" x14ac:dyDescent="0.25">
      <c r="A190" s="58"/>
      <c r="B190" s="58"/>
      <c r="C190" s="58"/>
      <c r="D190" s="58"/>
      <c r="E190" s="58"/>
      <c r="F190" s="58"/>
      <c r="G190" s="58"/>
      <c r="H190" s="58"/>
      <c r="I190" s="58"/>
      <c r="J190" s="58"/>
      <c r="K190" s="58"/>
      <c r="L190" s="58"/>
      <c r="M190" s="58"/>
      <c r="N190" s="58"/>
      <c r="O190" s="58"/>
      <c r="P190" s="58"/>
    </row>
    <row r="191" spans="1:16" x14ac:dyDescent="0.25">
      <c r="A191" s="58"/>
      <c r="B191" s="58"/>
      <c r="C191" s="58"/>
      <c r="D191" s="58"/>
      <c r="E191" s="58"/>
      <c r="F191" s="58"/>
      <c r="G191" s="58"/>
      <c r="H191" s="58"/>
      <c r="I191" s="58"/>
      <c r="J191" s="58"/>
      <c r="K191" s="58"/>
      <c r="L191" s="58"/>
      <c r="M191" s="58"/>
      <c r="N191" s="58"/>
      <c r="O191" s="58"/>
      <c r="P191" s="58"/>
    </row>
    <row r="192" spans="1:16" x14ac:dyDescent="0.25">
      <c r="A192" s="58"/>
      <c r="B192" s="58"/>
      <c r="C192" s="58"/>
      <c r="D192" s="58"/>
      <c r="E192" s="58"/>
      <c r="F192" s="58"/>
      <c r="G192" s="58"/>
      <c r="H192" s="58"/>
      <c r="I192" s="58"/>
      <c r="J192" s="58"/>
      <c r="K192" s="58"/>
      <c r="L192" s="58"/>
      <c r="M192" s="58"/>
      <c r="N192" s="58"/>
      <c r="O192" s="58"/>
      <c r="P192" s="58"/>
    </row>
    <row r="193" spans="1:16" x14ac:dyDescent="0.25">
      <c r="A193" s="58"/>
      <c r="B193" s="58"/>
      <c r="C193" s="58"/>
      <c r="D193" s="58"/>
      <c r="E193" s="58"/>
      <c r="F193" s="58"/>
      <c r="G193" s="58"/>
      <c r="H193" s="58"/>
      <c r="I193" s="58"/>
      <c r="J193" s="58"/>
      <c r="K193" s="58"/>
      <c r="L193" s="58"/>
      <c r="M193" s="58"/>
      <c r="N193" s="58"/>
      <c r="O193" s="58"/>
      <c r="P193" s="58"/>
    </row>
    <row r="194" spans="1:16" x14ac:dyDescent="0.25">
      <c r="A194" s="58"/>
      <c r="B194" s="58"/>
      <c r="C194" s="58"/>
      <c r="D194" s="58"/>
      <c r="E194" s="58"/>
      <c r="F194" s="58"/>
      <c r="G194" s="58"/>
      <c r="H194" s="58"/>
      <c r="I194" s="58"/>
      <c r="J194" s="58"/>
      <c r="K194" s="58"/>
      <c r="L194" s="58"/>
      <c r="M194" s="58"/>
      <c r="N194" s="58"/>
      <c r="O194" s="58"/>
      <c r="P194" s="58"/>
    </row>
    <row r="195" spans="1:16" x14ac:dyDescent="0.25">
      <c r="A195" s="58"/>
      <c r="B195" s="58"/>
      <c r="C195" s="58"/>
      <c r="D195" s="58"/>
      <c r="E195" s="58"/>
      <c r="F195" s="58"/>
      <c r="G195" s="58"/>
      <c r="H195" s="58"/>
      <c r="I195" s="58"/>
      <c r="J195" s="58"/>
      <c r="K195" s="58"/>
      <c r="L195" s="58"/>
      <c r="M195" s="58"/>
      <c r="N195" s="58"/>
      <c r="O195" s="58"/>
      <c r="P195" s="58"/>
    </row>
    <row r="196" spans="1:16" x14ac:dyDescent="0.25">
      <c r="A196" s="58"/>
      <c r="B196" s="58"/>
      <c r="C196" s="58"/>
      <c r="D196" s="58"/>
      <c r="E196" s="58"/>
      <c r="F196" s="58"/>
      <c r="G196" s="58"/>
      <c r="H196" s="58"/>
      <c r="I196" s="58"/>
      <c r="J196" s="58"/>
      <c r="K196" s="58"/>
      <c r="L196" s="58"/>
      <c r="M196" s="58"/>
      <c r="N196" s="58"/>
      <c r="O196" s="58"/>
      <c r="P196" s="58"/>
    </row>
    <row r="197" spans="1:16" x14ac:dyDescent="0.25">
      <c r="A197" s="58"/>
      <c r="B197" s="58"/>
      <c r="C197" s="58"/>
      <c r="D197" s="58"/>
      <c r="E197" s="58"/>
      <c r="F197" s="58"/>
      <c r="G197" s="58"/>
      <c r="H197" s="58"/>
      <c r="I197" s="58"/>
      <c r="J197" s="58"/>
      <c r="K197" s="58"/>
      <c r="L197" s="58"/>
      <c r="M197" s="58"/>
      <c r="N197" s="58"/>
      <c r="O197" s="58"/>
      <c r="P197" s="58"/>
    </row>
    <row r="198" spans="1:16" x14ac:dyDescent="0.25">
      <c r="A198" s="58"/>
      <c r="B198" s="58"/>
      <c r="C198" s="58"/>
      <c r="D198" s="58"/>
      <c r="E198" s="58"/>
      <c r="F198" s="58"/>
      <c r="G198" s="58"/>
      <c r="H198" s="58"/>
      <c r="I198" s="58"/>
      <c r="J198" s="58"/>
      <c r="K198" s="58"/>
      <c r="L198" s="58"/>
      <c r="M198" s="58"/>
      <c r="N198" s="58"/>
      <c r="O198" s="58"/>
      <c r="P198" s="58"/>
    </row>
    <row r="199" spans="1:16" x14ac:dyDescent="0.25">
      <c r="A199" s="58"/>
      <c r="B199" s="58"/>
      <c r="C199" s="58"/>
      <c r="D199" s="58"/>
      <c r="E199" s="58"/>
      <c r="F199" s="58"/>
      <c r="G199" s="58"/>
      <c r="H199" s="58"/>
      <c r="I199" s="58"/>
      <c r="J199" s="58"/>
      <c r="K199" s="58"/>
      <c r="L199" s="58"/>
      <c r="M199" s="58"/>
      <c r="N199" s="58"/>
      <c r="O199" s="58"/>
      <c r="P199" s="58"/>
    </row>
    <row r="200" spans="1:16" x14ac:dyDescent="0.25">
      <c r="A200" s="58"/>
      <c r="B200" s="58"/>
      <c r="C200" s="58"/>
      <c r="D200" s="58"/>
      <c r="E200" s="58"/>
      <c r="F200" s="58"/>
      <c r="G200" s="58"/>
      <c r="H200" s="58"/>
      <c r="I200" s="58"/>
      <c r="J200" s="58"/>
      <c r="K200" s="58"/>
      <c r="L200" s="58"/>
      <c r="M200" s="58"/>
      <c r="N200" s="58"/>
      <c r="O200" s="58"/>
      <c r="P200" s="58"/>
    </row>
    <row r="201" spans="1:16" x14ac:dyDescent="0.25">
      <c r="A201" s="58"/>
      <c r="B201" s="58"/>
      <c r="C201" s="58"/>
      <c r="D201" s="58"/>
      <c r="E201" s="58"/>
      <c r="F201" s="58"/>
      <c r="G201" s="58"/>
      <c r="H201" s="58"/>
      <c r="I201" s="58"/>
      <c r="J201" s="58"/>
      <c r="K201" s="58"/>
      <c r="L201" s="58"/>
      <c r="M201" s="58"/>
      <c r="N201" s="58"/>
      <c r="O201" s="58"/>
      <c r="P201" s="58"/>
    </row>
    <row r="202" spans="1:16" x14ac:dyDescent="0.25">
      <c r="A202" s="58"/>
      <c r="B202" s="58"/>
      <c r="C202" s="58"/>
      <c r="D202" s="58"/>
      <c r="E202" s="58"/>
      <c r="F202" s="58"/>
      <c r="G202" s="58"/>
      <c r="H202" s="58"/>
      <c r="I202" s="58"/>
      <c r="J202" s="58"/>
      <c r="K202" s="58"/>
      <c r="L202" s="58"/>
      <c r="M202" s="58"/>
      <c r="N202" s="58"/>
      <c r="O202" s="58"/>
      <c r="P202" s="58"/>
    </row>
    <row r="203" spans="1:16" x14ac:dyDescent="0.25">
      <c r="A203" s="58"/>
      <c r="B203" s="58"/>
      <c r="C203" s="58"/>
      <c r="D203" s="58"/>
      <c r="E203" s="58"/>
      <c r="F203" s="58"/>
      <c r="G203" s="58"/>
      <c r="H203" s="58"/>
      <c r="I203" s="58"/>
      <c r="J203" s="58"/>
      <c r="K203" s="58"/>
      <c r="L203" s="58"/>
      <c r="M203" s="58"/>
      <c r="N203" s="58"/>
      <c r="O203" s="58"/>
      <c r="P203" s="58"/>
    </row>
    <row r="204" spans="1:16" x14ac:dyDescent="0.25">
      <c r="A204" s="58"/>
      <c r="B204" s="58"/>
      <c r="C204" s="58"/>
      <c r="D204" s="58"/>
      <c r="E204" s="58"/>
      <c r="F204" s="58"/>
      <c r="G204" s="58"/>
      <c r="H204" s="58"/>
      <c r="I204" s="58"/>
      <c r="J204" s="58"/>
      <c r="K204" s="58"/>
      <c r="L204" s="58"/>
      <c r="M204" s="58"/>
      <c r="N204" s="58"/>
      <c r="O204" s="58"/>
      <c r="P204" s="58"/>
    </row>
    <row r="205" spans="1:16" x14ac:dyDescent="0.25">
      <c r="A205" s="58"/>
      <c r="B205" s="58"/>
      <c r="C205" s="58"/>
      <c r="D205" s="58"/>
      <c r="E205" s="58"/>
      <c r="F205" s="58"/>
      <c r="G205" s="58"/>
      <c r="H205" s="58"/>
      <c r="I205" s="58"/>
      <c r="J205" s="58"/>
      <c r="K205" s="58"/>
      <c r="L205" s="58"/>
      <c r="M205" s="58"/>
      <c r="N205" s="58"/>
      <c r="O205" s="58"/>
      <c r="P205" s="58"/>
    </row>
    <row r="206" spans="1:16" x14ac:dyDescent="0.25">
      <c r="A206" s="58"/>
      <c r="B206" s="58"/>
      <c r="C206" s="58"/>
      <c r="D206" s="58"/>
      <c r="E206" s="58"/>
      <c r="F206" s="58"/>
      <c r="G206" s="58"/>
      <c r="H206" s="58"/>
      <c r="I206" s="58"/>
      <c r="J206" s="58"/>
      <c r="K206" s="58"/>
      <c r="L206" s="58"/>
      <c r="M206" s="58"/>
      <c r="N206" s="58"/>
      <c r="O206" s="58"/>
      <c r="P206" s="58"/>
    </row>
    <row r="207" spans="1:16" x14ac:dyDescent="0.25">
      <c r="A207" s="58"/>
      <c r="B207" s="58"/>
      <c r="C207" s="58"/>
      <c r="D207" s="58"/>
      <c r="E207" s="58"/>
      <c r="F207" s="58"/>
      <c r="G207" s="58"/>
      <c r="H207" s="58"/>
      <c r="I207" s="58"/>
      <c r="J207" s="58"/>
      <c r="K207" s="58"/>
      <c r="L207" s="58"/>
      <c r="M207" s="58"/>
      <c r="N207" s="58"/>
      <c r="O207" s="58"/>
      <c r="P207" s="58"/>
    </row>
    <row r="208" spans="1:16" x14ac:dyDescent="0.25">
      <c r="A208" s="58"/>
      <c r="B208" s="58"/>
      <c r="C208" s="58"/>
      <c r="D208" s="58"/>
      <c r="E208" s="58"/>
      <c r="F208" s="58"/>
      <c r="G208" s="58"/>
      <c r="H208" s="58"/>
      <c r="I208" s="58"/>
      <c r="J208" s="58"/>
      <c r="K208" s="58"/>
      <c r="L208" s="58"/>
      <c r="M208" s="58"/>
      <c r="N208" s="58"/>
      <c r="O208" s="58"/>
      <c r="P208" s="58"/>
    </row>
    <row r="209" spans="1:16" x14ac:dyDescent="0.25">
      <c r="A209" s="58"/>
      <c r="B209" s="58"/>
      <c r="C209" s="58"/>
      <c r="D209" s="58"/>
      <c r="E209" s="58"/>
      <c r="F209" s="58"/>
      <c r="G209" s="58"/>
      <c r="H209" s="58"/>
      <c r="I209" s="58"/>
      <c r="J209" s="58"/>
      <c r="K209" s="58"/>
      <c r="L209" s="58"/>
      <c r="M209" s="58"/>
      <c r="N209" s="58"/>
      <c r="O209" s="58"/>
      <c r="P209" s="58"/>
    </row>
    <row r="210" spans="1:16" x14ac:dyDescent="0.25">
      <c r="A210" s="58"/>
      <c r="B210" s="58"/>
      <c r="C210" s="58"/>
      <c r="D210" s="58"/>
      <c r="E210" s="58"/>
      <c r="F210" s="58"/>
      <c r="G210" s="58"/>
      <c r="H210" s="58"/>
      <c r="I210" s="58"/>
      <c r="J210" s="58"/>
      <c r="K210" s="58"/>
      <c r="L210" s="58"/>
      <c r="M210" s="58"/>
      <c r="N210" s="58"/>
      <c r="O210" s="58"/>
      <c r="P210" s="58"/>
    </row>
    <row r="211" spans="1:16" x14ac:dyDescent="0.25">
      <c r="A211" s="58"/>
      <c r="B211" s="58"/>
      <c r="C211" s="58"/>
      <c r="D211" s="58"/>
      <c r="E211" s="58"/>
      <c r="F211" s="58"/>
      <c r="G211" s="58"/>
      <c r="H211" s="58"/>
      <c r="I211" s="58"/>
      <c r="J211" s="58"/>
      <c r="K211" s="58"/>
      <c r="L211" s="58"/>
      <c r="M211" s="58"/>
      <c r="N211" s="58"/>
      <c r="O211" s="58"/>
      <c r="P211" s="58"/>
    </row>
    <row r="212" spans="1:16" x14ac:dyDescent="0.25">
      <c r="A212" s="58"/>
      <c r="B212" s="58"/>
      <c r="C212" s="58"/>
      <c r="D212" s="58"/>
      <c r="E212" s="58"/>
      <c r="F212" s="58"/>
      <c r="G212" s="58"/>
      <c r="H212" s="58"/>
      <c r="I212" s="58"/>
      <c r="J212" s="58"/>
      <c r="K212" s="58"/>
      <c r="L212" s="58"/>
      <c r="M212" s="58"/>
      <c r="N212" s="58"/>
      <c r="O212" s="58"/>
      <c r="P212" s="58"/>
    </row>
    <row r="213" spans="1:16" x14ac:dyDescent="0.25">
      <c r="A213" s="58"/>
      <c r="B213" s="58"/>
      <c r="C213" s="58"/>
      <c r="D213" s="58"/>
      <c r="E213" s="58"/>
      <c r="F213" s="58"/>
      <c r="G213" s="58"/>
      <c r="H213" s="58"/>
      <c r="I213" s="58"/>
      <c r="J213" s="58"/>
      <c r="K213" s="58"/>
      <c r="L213" s="58"/>
      <c r="M213" s="58"/>
      <c r="N213" s="58"/>
      <c r="O213" s="58"/>
      <c r="P213" s="58"/>
    </row>
    <row r="214" spans="1:16" x14ac:dyDescent="0.25">
      <c r="A214" s="58"/>
      <c r="B214" s="58"/>
      <c r="C214" s="58"/>
      <c r="D214" s="58"/>
      <c r="E214" s="58"/>
      <c r="F214" s="58"/>
      <c r="G214" s="58"/>
      <c r="H214" s="58"/>
      <c r="I214" s="58"/>
      <c r="J214" s="58"/>
      <c r="K214" s="58"/>
      <c r="L214" s="58"/>
      <c r="M214" s="58"/>
      <c r="N214" s="58"/>
      <c r="O214" s="58"/>
      <c r="P214" s="58"/>
    </row>
    <row r="215" spans="1:16" x14ac:dyDescent="0.25">
      <c r="A215" s="58"/>
      <c r="B215" s="58"/>
      <c r="C215" s="58"/>
      <c r="D215" s="58"/>
      <c r="E215" s="58"/>
      <c r="F215" s="58"/>
      <c r="G215" s="58"/>
      <c r="H215" s="58"/>
      <c r="I215" s="58"/>
      <c r="J215" s="58"/>
      <c r="K215" s="58"/>
      <c r="L215" s="58"/>
      <c r="M215" s="58"/>
      <c r="N215" s="58"/>
      <c r="O215" s="58"/>
      <c r="P215" s="58"/>
    </row>
    <row r="216" spans="1:16" x14ac:dyDescent="0.25">
      <c r="A216" s="58"/>
      <c r="B216" s="58"/>
      <c r="C216" s="58"/>
      <c r="D216" s="58"/>
      <c r="E216" s="58"/>
      <c r="F216" s="58"/>
      <c r="G216" s="58"/>
      <c r="H216" s="58"/>
      <c r="I216" s="58"/>
      <c r="J216" s="58"/>
      <c r="K216" s="58"/>
      <c r="L216" s="58"/>
      <c r="M216" s="58"/>
      <c r="N216" s="58"/>
      <c r="O216" s="58"/>
      <c r="P216" s="58"/>
    </row>
    <row r="217" spans="1:16" x14ac:dyDescent="0.25">
      <c r="A217" s="58"/>
      <c r="B217" s="58"/>
      <c r="C217" s="58"/>
      <c r="D217" s="58"/>
      <c r="E217" s="58"/>
      <c r="F217" s="58"/>
      <c r="G217" s="58"/>
      <c r="H217" s="58"/>
      <c r="I217" s="58"/>
      <c r="J217" s="58"/>
      <c r="K217" s="58"/>
      <c r="L217" s="58"/>
      <c r="M217" s="58"/>
      <c r="N217" s="58"/>
      <c r="O217" s="58"/>
      <c r="P217" s="58"/>
    </row>
    <row r="218" spans="1:16" x14ac:dyDescent="0.25">
      <c r="A218" s="58"/>
      <c r="B218" s="58"/>
      <c r="C218" s="58"/>
      <c r="D218" s="58"/>
      <c r="E218" s="58"/>
      <c r="F218" s="58"/>
      <c r="G218" s="58"/>
      <c r="H218" s="58"/>
      <c r="I218" s="58"/>
      <c r="J218" s="58"/>
      <c r="K218" s="58"/>
      <c r="L218" s="58"/>
      <c r="M218" s="58"/>
      <c r="N218" s="58"/>
      <c r="O218" s="58"/>
      <c r="P218" s="58"/>
    </row>
    <row r="219" spans="1:16" x14ac:dyDescent="0.25">
      <c r="A219" s="58"/>
      <c r="B219" s="58"/>
      <c r="C219" s="58"/>
      <c r="D219" s="58"/>
      <c r="E219" s="58"/>
      <c r="F219" s="58"/>
      <c r="G219" s="58"/>
      <c r="H219" s="58"/>
      <c r="I219" s="58"/>
      <c r="J219" s="58"/>
      <c r="K219" s="58"/>
      <c r="L219" s="58"/>
      <c r="M219" s="58"/>
      <c r="N219" s="58"/>
      <c r="O219" s="58"/>
      <c r="P219" s="58"/>
    </row>
    <row r="220" spans="1:16" x14ac:dyDescent="0.25">
      <c r="A220" s="58"/>
      <c r="B220" s="58"/>
      <c r="C220" s="58"/>
      <c r="D220" s="58"/>
      <c r="E220" s="58"/>
      <c r="F220" s="58"/>
      <c r="G220" s="58"/>
      <c r="H220" s="58"/>
      <c r="I220" s="58"/>
      <c r="J220" s="58"/>
      <c r="K220" s="58"/>
      <c r="L220" s="58"/>
      <c r="M220" s="58"/>
      <c r="N220" s="58"/>
      <c r="O220" s="58"/>
      <c r="P220" s="58"/>
    </row>
    <row r="221" spans="1:16" x14ac:dyDescent="0.25">
      <c r="A221" s="58"/>
      <c r="B221" s="58"/>
      <c r="C221" s="58"/>
      <c r="D221" s="58"/>
      <c r="E221" s="58"/>
      <c r="F221" s="58"/>
      <c r="G221" s="58"/>
      <c r="H221" s="58"/>
      <c r="I221" s="58"/>
      <c r="J221" s="58"/>
      <c r="K221" s="58"/>
      <c r="L221" s="58"/>
      <c r="M221" s="58"/>
      <c r="N221" s="58"/>
      <c r="O221" s="58"/>
      <c r="P221" s="58"/>
    </row>
    <row r="222" spans="1:16" x14ac:dyDescent="0.25">
      <c r="A222" s="58"/>
      <c r="B222" s="58"/>
      <c r="C222" s="58"/>
      <c r="D222" s="58"/>
      <c r="E222" s="58"/>
      <c r="F222" s="58"/>
      <c r="G222" s="58"/>
      <c r="H222" s="58"/>
      <c r="I222" s="58"/>
      <c r="J222" s="58"/>
      <c r="K222" s="58"/>
      <c r="L222" s="58"/>
      <c r="M222" s="58"/>
      <c r="N222" s="58"/>
      <c r="O222" s="58"/>
      <c r="P222" s="58"/>
    </row>
    <row r="223" spans="1:16" x14ac:dyDescent="0.25">
      <c r="A223" s="58"/>
      <c r="B223" s="58"/>
      <c r="C223" s="58"/>
      <c r="D223" s="58"/>
      <c r="E223" s="58"/>
      <c r="F223" s="58"/>
      <c r="G223" s="58"/>
      <c r="H223" s="58"/>
      <c r="I223" s="58"/>
      <c r="J223" s="58"/>
      <c r="K223" s="58"/>
      <c r="L223" s="58"/>
      <c r="M223" s="58"/>
      <c r="N223" s="58"/>
      <c r="O223" s="58"/>
      <c r="P223" s="58"/>
    </row>
    <row r="224" spans="1:16" x14ac:dyDescent="0.25">
      <c r="A224" s="58"/>
      <c r="B224" s="58"/>
      <c r="C224" s="58"/>
      <c r="D224" s="58"/>
      <c r="E224" s="58"/>
      <c r="F224" s="58"/>
      <c r="G224" s="58"/>
      <c r="H224" s="58"/>
      <c r="I224" s="58"/>
      <c r="J224" s="58"/>
      <c r="K224" s="58"/>
      <c r="L224" s="58"/>
      <c r="M224" s="58"/>
      <c r="N224" s="58"/>
      <c r="O224" s="58"/>
      <c r="P224" s="58"/>
    </row>
    <row r="225" spans="1:16" x14ac:dyDescent="0.25">
      <c r="A225" s="58"/>
      <c r="B225" s="58"/>
      <c r="C225" s="58"/>
      <c r="D225" s="58"/>
      <c r="E225" s="58"/>
      <c r="F225" s="58"/>
      <c r="G225" s="58"/>
      <c r="H225" s="58"/>
      <c r="I225" s="58"/>
      <c r="J225" s="58"/>
      <c r="K225" s="58"/>
      <c r="L225" s="58"/>
      <c r="M225" s="58"/>
      <c r="N225" s="58"/>
      <c r="O225" s="58"/>
      <c r="P225" s="58"/>
    </row>
    <row r="226" spans="1:16" x14ac:dyDescent="0.25">
      <c r="A226" s="58"/>
      <c r="B226" s="58"/>
      <c r="C226" s="58"/>
      <c r="D226" s="58"/>
      <c r="E226" s="58"/>
      <c r="F226" s="58"/>
      <c r="G226" s="58"/>
      <c r="H226" s="58"/>
      <c r="I226" s="58"/>
      <c r="J226" s="58"/>
      <c r="K226" s="58"/>
      <c r="L226" s="58"/>
      <c r="M226" s="58"/>
      <c r="N226" s="58"/>
      <c r="O226" s="58"/>
      <c r="P226" s="58"/>
    </row>
    <row r="227" spans="1:16" x14ac:dyDescent="0.25">
      <c r="A227" s="58"/>
      <c r="B227" s="58"/>
      <c r="C227" s="58"/>
      <c r="D227" s="58"/>
      <c r="E227" s="58"/>
      <c r="F227" s="58"/>
      <c r="G227" s="58"/>
      <c r="H227" s="58"/>
      <c r="I227" s="58"/>
      <c r="J227" s="58"/>
      <c r="K227" s="58"/>
      <c r="L227" s="58"/>
      <c r="M227" s="58"/>
      <c r="N227" s="58"/>
      <c r="O227" s="58"/>
      <c r="P227" s="58"/>
    </row>
    <row r="228" spans="1:16" x14ac:dyDescent="0.25">
      <c r="A228" s="58"/>
      <c r="B228" s="58"/>
      <c r="C228" s="58"/>
      <c r="D228" s="58"/>
      <c r="E228" s="58"/>
      <c r="F228" s="58"/>
      <c r="G228" s="58"/>
      <c r="H228" s="58"/>
      <c r="I228" s="58"/>
      <c r="J228" s="58"/>
      <c r="K228" s="58"/>
      <c r="L228" s="58"/>
      <c r="M228" s="58"/>
      <c r="N228" s="58"/>
      <c r="O228" s="58"/>
      <c r="P228" s="58"/>
    </row>
    <row r="229" spans="1:16" x14ac:dyDescent="0.25">
      <c r="A229" s="58"/>
      <c r="B229" s="58"/>
      <c r="C229" s="58"/>
      <c r="D229" s="58"/>
      <c r="E229" s="58"/>
      <c r="F229" s="58"/>
      <c r="G229" s="58"/>
      <c r="H229" s="58"/>
      <c r="I229" s="58"/>
      <c r="J229" s="58"/>
      <c r="K229" s="58"/>
      <c r="L229" s="58"/>
      <c r="M229" s="58"/>
      <c r="N229" s="58"/>
      <c r="O229" s="58"/>
      <c r="P229" s="58"/>
    </row>
    <row r="230" spans="1:16" x14ac:dyDescent="0.25">
      <c r="A230" s="58"/>
      <c r="B230" s="58"/>
      <c r="C230" s="58"/>
      <c r="D230" s="58"/>
      <c r="E230" s="58"/>
      <c r="F230" s="58"/>
      <c r="G230" s="58"/>
      <c r="H230" s="58"/>
      <c r="I230" s="58"/>
      <c r="J230" s="58"/>
      <c r="K230" s="58"/>
      <c r="L230" s="58"/>
      <c r="M230" s="58"/>
      <c r="N230" s="58"/>
      <c r="O230" s="58"/>
      <c r="P230" s="58"/>
    </row>
    <row r="231" spans="1:16" x14ac:dyDescent="0.25">
      <c r="A231" s="58"/>
      <c r="B231" s="58"/>
      <c r="C231" s="58"/>
      <c r="D231" s="58"/>
      <c r="E231" s="58"/>
      <c r="F231" s="58"/>
      <c r="G231" s="58"/>
      <c r="H231" s="58"/>
      <c r="I231" s="58"/>
      <c r="J231" s="58"/>
      <c r="K231" s="58"/>
      <c r="L231" s="58"/>
      <c r="M231" s="58"/>
      <c r="N231" s="58"/>
      <c r="O231" s="58"/>
      <c r="P231" s="58"/>
    </row>
    <row r="232" spans="1:16" x14ac:dyDescent="0.25">
      <c r="A232" s="58"/>
      <c r="B232" s="58"/>
      <c r="C232" s="58"/>
      <c r="D232" s="58"/>
      <c r="E232" s="58"/>
      <c r="F232" s="58"/>
      <c r="G232" s="58"/>
      <c r="H232" s="58"/>
      <c r="I232" s="58"/>
      <c r="J232" s="58"/>
      <c r="K232" s="58"/>
      <c r="L232" s="58"/>
      <c r="M232" s="58"/>
      <c r="N232" s="58"/>
      <c r="O232" s="58"/>
      <c r="P232" s="58"/>
    </row>
    <row r="233" spans="1:16" x14ac:dyDescent="0.25">
      <c r="A233" s="58"/>
      <c r="B233" s="58"/>
      <c r="C233" s="58"/>
      <c r="D233" s="58"/>
      <c r="E233" s="58"/>
      <c r="F233" s="58"/>
      <c r="G233" s="58"/>
      <c r="H233" s="58"/>
      <c r="I233" s="58"/>
      <c r="J233" s="58"/>
      <c r="K233" s="58"/>
      <c r="L233" s="58"/>
      <c r="M233" s="58"/>
      <c r="N233" s="58"/>
      <c r="O233" s="58"/>
      <c r="P233" s="58"/>
    </row>
    <row r="234" spans="1:16" x14ac:dyDescent="0.25">
      <c r="A234" s="58"/>
      <c r="B234" s="58"/>
      <c r="C234" s="58"/>
      <c r="D234" s="58"/>
      <c r="E234" s="58"/>
      <c r="F234" s="58"/>
      <c r="G234" s="58"/>
      <c r="H234" s="58"/>
      <c r="I234" s="58"/>
      <c r="J234" s="58"/>
      <c r="K234" s="58"/>
      <c r="L234" s="58"/>
      <c r="M234" s="58"/>
      <c r="N234" s="58"/>
      <c r="O234" s="58"/>
      <c r="P234" s="58"/>
    </row>
    <row r="235" spans="1:16" x14ac:dyDescent="0.25">
      <c r="A235" s="58"/>
      <c r="B235" s="58"/>
      <c r="C235" s="58"/>
      <c r="D235" s="58"/>
      <c r="E235" s="58"/>
      <c r="F235" s="58"/>
      <c r="G235" s="58"/>
      <c r="H235" s="58"/>
      <c r="I235" s="58"/>
      <c r="J235" s="58"/>
      <c r="K235" s="58"/>
      <c r="L235" s="58"/>
      <c r="M235" s="58"/>
      <c r="N235" s="58"/>
      <c r="O235" s="58"/>
      <c r="P235" s="58"/>
    </row>
    <row r="236" spans="1:16" x14ac:dyDescent="0.25">
      <c r="A236" s="58"/>
      <c r="B236" s="58"/>
      <c r="C236" s="58"/>
      <c r="D236" s="58"/>
      <c r="E236" s="58"/>
      <c r="F236" s="58"/>
      <c r="G236" s="58"/>
      <c r="H236" s="58"/>
      <c r="I236" s="58"/>
      <c r="J236" s="58"/>
      <c r="K236" s="58"/>
      <c r="L236" s="58"/>
      <c r="M236" s="58"/>
      <c r="N236" s="58"/>
      <c r="O236" s="58"/>
      <c r="P236" s="58"/>
    </row>
    <row r="237" spans="1:16" x14ac:dyDescent="0.25">
      <c r="A237" s="58"/>
      <c r="B237" s="58"/>
      <c r="C237" s="58"/>
      <c r="D237" s="58"/>
      <c r="E237" s="58"/>
      <c r="F237" s="58"/>
      <c r="G237" s="58"/>
      <c r="H237" s="58"/>
      <c r="I237" s="58"/>
      <c r="J237" s="58"/>
      <c r="K237" s="58"/>
      <c r="L237" s="58"/>
      <c r="M237" s="58"/>
      <c r="N237" s="58"/>
      <c r="O237" s="58"/>
      <c r="P237" s="58"/>
    </row>
    <row r="238" spans="1:16" x14ac:dyDescent="0.25">
      <c r="A238" s="58"/>
      <c r="B238" s="58"/>
      <c r="C238" s="58"/>
      <c r="D238" s="58"/>
      <c r="E238" s="58"/>
      <c r="F238" s="58"/>
      <c r="G238" s="58"/>
      <c r="H238" s="58"/>
      <c r="I238" s="58"/>
      <c r="J238" s="58"/>
      <c r="K238" s="58"/>
      <c r="L238" s="58"/>
      <c r="M238" s="58"/>
      <c r="N238" s="58"/>
      <c r="O238" s="58"/>
      <c r="P238" s="58"/>
    </row>
    <row r="239" spans="1:16" x14ac:dyDescent="0.25">
      <c r="A239" s="58"/>
      <c r="B239" s="58"/>
      <c r="C239" s="58"/>
      <c r="D239" s="58"/>
      <c r="E239" s="58"/>
      <c r="F239" s="58"/>
      <c r="G239" s="58"/>
      <c r="H239" s="58"/>
      <c r="I239" s="58"/>
      <c r="J239" s="58"/>
      <c r="K239" s="58"/>
      <c r="L239" s="58"/>
      <c r="M239" s="58"/>
      <c r="N239" s="58"/>
      <c r="O239" s="58"/>
      <c r="P239" s="58"/>
    </row>
    <row r="240" spans="1:16" x14ac:dyDescent="0.25">
      <c r="A240" s="58"/>
      <c r="B240" s="58"/>
      <c r="C240" s="58"/>
      <c r="D240" s="58"/>
      <c r="E240" s="58"/>
      <c r="F240" s="58"/>
      <c r="G240" s="58"/>
      <c r="H240" s="58"/>
      <c r="I240" s="58"/>
      <c r="J240" s="58"/>
      <c r="K240" s="58"/>
      <c r="L240" s="58"/>
      <c r="M240" s="58"/>
      <c r="N240" s="58"/>
      <c r="O240" s="58"/>
      <c r="P240" s="58"/>
    </row>
    <row r="241" spans="1:16" x14ac:dyDescent="0.25">
      <c r="A241" s="58"/>
      <c r="B241" s="58"/>
      <c r="C241" s="58"/>
      <c r="D241" s="58"/>
      <c r="E241" s="58"/>
      <c r="F241" s="58"/>
      <c r="G241" s="58"/>
      <c r="H241" s="58"/>
      <c r="I241" s="58"/>
      <c r="J241" s="58"/>
      <c r="K241" s="58"/>
      <c r="L241" s="58"/>
      <c r="M241" s="58"/>
      <c r="N241" s="58"/>
      <c r="O241" s="58"/>
      <c r="P241" s="58"/>
    </row>
    <row r="242" spans="1:16" x14ac:dyDescent="0.25">
      <c r="A242" s="58"/>
      <c r="B242" s="58"/>
      <c r="C242" s="58"/>
      <c r="D242" s="58"/>
      <c r="E242" s="58"/>
      <c r="F242" s="58"/>
      <c r="G242" s="58"/>
      <c r="H242" s="58"/>
      <c r="I242" s="58"/>
      <c r="J242" s="58"/>
      <c r="K242" s="58"/>
      <c r="L242" s="58"/>
      <c r="M242" s="58"/>
      <c r="N242" s="58"/>
      <c r="O242" s="58"/>
      <c r="P242" s="58"/>
    </row>
    <row r="243" spans="1:16" x14ac:dyDescent="0.25">
      <c r="A243" s="58"/>
      <c r="B243" s="58"/>
      <c r="C243" s="58"/>
      <c r="D243" s="58"/>
      <c r="E243" s="58"/>
      <c r="F243" s="58"/>
      <c r="G243" s="58"/>
      <c r="H243" s="58"/>
      <c r="I243" s="58"/>
      <c r="J243" s="58"/>
      <c r="K243" s="58"/>
      <c r="L243" s="58"/>
      <c r="M243" s="58"/>
      <c r="N243" s="58"/>
      <c r="O243" s="58"/>
      <c r="P243" s="58"/>
    </row>
    <row r="244" spans="1:16" x14ac:dyDescent="0.25">
      <c r="A244" s="58"/>
      <c r="B244" s="58"/>
      <c r="C244" s="58"/>
      <c r="D244" s="58"/>
      <c r="E244" s="58"/>
      <c r="F244" s="58"/>
      <c r="G244" s="58"/>
      <c r="H244" s="58"/>
      <c r="I244" s="58"/>
      <c r="J244" s="58"/>
      <c r="K244" s="58"/>
      <c r="L244" s="58"/>
      <c r="M244" s="58"/>
      <c r="N244" s="58"/>
      <c r="O244" s="58"/>
      <c r="P244" s="58"/>
    </row>
    <row r="245" spans="1:16" x14ac:dyDescent="0.25">
      <c r="A245" s="58"/>
      <c r="B245" s="58"/>
      <c r="C245" s="58"/>
      <c r="D245" s="58"/>
      <c r="E245" s="58"/>
      <c r="F245" s="58"/>
      <c r="G245" s="58"/>
      <c r="H245" s="58"/>
      <c r="I245" s="58"/>
      <c r="J245" s="58"/>
      <c r="K245" s="58"/>
      <c r="L245" s="58"/>
      <c r="M245" s="58"/>
      <c r="N245" s="58"/>
      <c r="O245" s="58"/>
      <c r="P245" s="58"/>
    </row>
    <row r="246" spans="1:16" x14ac:dyDescent="0.25">
      <c r="A246" s="58"/>
      <c r="B246" s="58"/>
      <c r="C246" s="58"/>
      <c r="D246" s="58"/>
      <c r="E246" s="58"/>
      <c r="F246" s="58"/>
      <c r="G246" s="58"/>
      <c r="H246" s="58"/>
      <c r="I246" s="58"/>
      <c r="J246" s="58"/>
      <c r="K246" s="58"/>
      <c r="L246" s="58"/>
      <c r="M246" s="58"/>
      <c r="N246" s="58"/>
      <c r="O246" s="58"/>
      <c r="P246" s="58"/>
    </row>
    <row r="247" spans="1:16" x14ac:dyDescent="0.25">
      <c r="A247" s="58"/>
      <c r="B247" s="58"/>
      <c r="C247" s="58"/>
      <c r="D247" s="58"/>
      <c r="E247" s="58"/>
      <c r="F247" s="58"/>
      <c r="G247" s="58"/>
      <c r="H247" s="58"/>
      <c r="I247" s="58"/>
      <c r="J247" s="58"/>
      <c r="K247" s="58"/>
      <c r="L247" s="58"/>
      <c r="M247" s="58"/>
      <c r="N247" s="58"/>
      <c r="O247" s="58"/>
      <c r="P247" s="58"/>
    </row>
    <row r="248" spans="1:16" x14ac:dyDescent="0.25">
      <c r="A248" s="58"/>
      <c r="B248" s="58"/>
      <c r="C248" s="58"/>
      <c r="D248" s="58"/>
      <c r="E248" s="58"/>
      <c r="F248" s="58"/>
      <c r="G248" s="58"/>
      <c r="H248" s="58"/>
      <c r="I248" s="58"/>
      <c r="J248" s="58"/>
      <c r="K248" s="58"/>
      <c r="L248" s="58"/>
      <c r="M248" s="58"/>
      <c r="N248" s="58"/>
      <c r="O248" s="58"/>
      <c r="P248" s="58"/>
    </row>
    <row r="249" spans="1:16" x14ac:dyDescent="0.25">
      <c r="A249" s="58"/>
      <c r="B249" s="58"/>
      <c r="C249" s="58"/>
      <c r="D249" s="58"/>
      <c r="E249" s="58"/>
      <c r="F249" s="58"/>
      <c r="G249" s="58"/>
      <c r="H249" s="58"/>
      <c r="I249" s="58"/>
      <c r="J249" s="58"/>
      <c r="K249" s="58"/>
      <c r="L249" s="58"/>
      <c r="M249" s="58"/>
      <c r="N249" s="58"/>
      <c r="O249" s="58"/>
      <c r="P249" s="58"/>
    </row>
    <row r="250" spans="1:16" x14ac:dyDescent="0.25">
      <c r="A250" s="58"/>
      <c r="B250" s="58"/>
      <c r="C250" s="58"/>
      <c r="D250" s="58"/>
      <c r="E250" s="58"/>
      <c r="F250" s="58"/>
      <c r="G250" s="58"/>
      <c r="H250" s="58"/>
      <c r="I250" s="58"/>
      <c r="J250" s="58"/>
      <c r="K250" s="58"/>
      <c r="L250" s="58"/>
      <c r="M250" s="58"/>
      <c r="N250" s="58"/>
      <c r="O250" s="58"/>
      <c r="P250" s="58"/>
    </row>
    <row r="251" spans="1:16" x14ac:dyDescent="0.25">
      <c r="A251" s="58"/>
      <c r="B251" s="58"/>
      <c r="C251" s="58"/>
      <c r="D251" s="58"/>
      <c r="E251" s="58"/>
      <c r="F251" s="58"/>
      <c r="G251" s="58"/>
      <c r="H251" s="58"/>
      <c r="I251" s="58"/>
      <c r="J251" s="58"/>
      <c r="K251" s="58"/>
      <c r="L251" s="58"/>
      <c r="M251" s="58"/>
      <c r="N251" s="58"/>
      <c r="O251" s="58"/>
      <c r="P251" s="58"/>
    </row>
    <row r="252" spans="1:16" x14ac:dyDescent="0.25">
      <c r="A252" s="58"/>
      <c r="B252" s="58"/>
      <c r="C252" s="58"/>
      <c r="D252" s="58"/>
      <c r="E252" s="58"/>
      <c r="F252" s="58"/>
      <c r="G252" s="58"/>
      <c r="H252" s="58"/>
      <c r="I252" s="58"/>
      <c r="J252" s="58"/>
      <c r="K252" s="58"/>
      <c r="L252" s="58"/>
      <c r="M252" s="58"/>
      <c r="N252" s="58"/>
      <c r="O252" s="58"/>
      <c r="P252" s="58"/>
    </row>
    <row r="253" spans="1:16" x14ac:dyDescent="0.25">
      <c r="A253" s="58"/>
      <c r="B253" s="58"/>
      <c r="C253" s="58"/>
      <c r="D253" s="58"/>
      <c r="E253" s="58"/>
      <c r="F253" s="58"/>
      <c r="G253" s="58"/>
      <c r="H253" s="58"/>
      <c r="I253" s="58"/>
      <c r="J253" s="58"/>
      <c r="K253" s="58"/>
      <c r="L253" s="58"/>
      <c r="M253" s="58"/>
      <c r="N253" s="58"/>
      <c r="O253" s="58"/>
      <c r="P253" s="58"/>
    </row>
    <row r="254" spans="1:16" x14ac:dyDescent="0.25">
      <c r="A254" s="58"/>
      <c r="B254" s="58"/>
      <c r="C254" s="58"/>
      <c r="D254" s="58"/>
      <c r="E254" s="58"/>
      <c r="F254" s="58"/>
      <c r="G254" s="58"/>
      <c r="H254" s="58"/>
      <c r="I254" s="58"/>
      <c r="J254" s="58"/>
      <c r="K254" s="58"/>
      <c r="L254" s="58"/>
      <c r="M254" s="58"/>
      <c r="N254" s="58"/>
      <c r="O254" s="58"/>
      <c r="P254" s="58"/>
    </row>
    <row r="255" spans="1:16" x14ac:dyDescent="0.25">
      <c r="A255" s="58"/>
      <c r="B255" s="58"/>
      <c r="C255" s="58"/>
      <c r="D255" s="58"/>
      <c r="E255" s="58"/>
      <c r="F255" s="58"/>
      <c r="G255" s="58"/>
      <c r="H255" s="58"/>
      <c r="I255" s="58"/>
      <c r="J255" s="58"/>
      <c r="K255" s="58"/>
      <c r="L255" s="58"/>
      <c r="M255" s="58"/>
      <c r="N255" s="58"/>
      <c r="O255" s="58"/>
      <c r="P255" s="58"/>
    </row>
    <row r="256" spans="1:16" x14ac:dyDescent="0.25">
      <c r="A256" s="58"/>
      <c r="B256" s="58"/>
      <c r="C256" s="58"/>
      <c r="D256" s="58"/>
      <c r="E256" s="58"/>
      <c r="F256" s="58"/>
      <c r="G256" s="58"/>
      <c r="H256" s="58"/>
      <c r="I256" s="58"/>
      <c r="J256" s="58"/>
      <c r="K256" s="58"/>
      <c r="L256" s="58"/>
      <c r="M256" s="58"/>
      <c r="N256" s="58"/>
      <c r="O256" s="58"/>
      <c r="P256" s="58"/>
    </row>
    <row r="257" spans="1:16" x14ac:dyDescent="0.25">
      <c r="A257" s="58"/>
      <c r="B257" s="58"/>
      <c r="C257" s="58"/>
      <c r="D257" s="58"/>
      <c r="E257" s="58"/>
      <c r="F257" s="58"/>
      <c r="G257" s="58"/>
      <c r="H257" s="58"/>
      <c r="I257" s="58"/>
      <c r="J257" s="58"/>
      <c r="K257" s="58"/>
      <c r="L257" s="58"/>
      <c r="M257" s="58"/>
      <c r="N257" s="58"/>
      <c r="O257" s="58"/>
      <c r="P257" s="58"/>
    </row>
    <row r="258" spans="1:16" x14ac:dyDescent="0.25">
      <c r="A258" s="58"/>
      <c r="B258" s="58"/>
      <c r="C258" s="58"/>
      <c r="D258" s="58"/>
      <c r="E258" s="58"/>
      <c r="F258" s="58"/>
      <c r="G258" s="58"/>
      <c r="H258" s="58"/>
      <c r="I258" s="58"/>
      <c r="J258" s="58"/>
      <c r="K258" s="58"/>
      <c r="L258" s="58"/>
      <c r="M258" s="58"/>
      <c r="N258" s="58"/>
      <c r="O258" s="58"/>
      <c r="P258" s="58"/>
    </row>
    <row r="259" spans="1:16" x14ac:dyDescent="0.25">
      <c r="A259" s="58"/>
      <c r="B259" s="58"/>
      <c r="C259" s="58"/>
      <c r="D259" s="58"/>
      <c r="E259" s="58"/>
      <c r="F259" s="58"/>
      <c r="G259" s="58"/>
      <c r="H259" s="58"/>
      <c r="I259" s="58"/>
      <c r="J259" s="58"/>
      <c r="K259" s="58"/>
      <c r="L259" s="58"/>
      <c r="M259" s="58"/>
      <c r="N259" s="58"/>
      <c r="O259" s="58"/>
      <c r="P259" s="58"/>
    </row>
    <row r="260" spans="1:16" x14ac:dyDescent="0.25">
      <c r="A260" s="58"/>
      <c r="B260" s="58"/>
      <c r="C260" s="58"/>
      <c r="D260" s="58"/>
      <c r="E260" s="58"/>
      <c r="F260" s="58"/>
      <c r="G260" s="58"/>
      <c r="H260" s="58"/>
      <c r="I260" s="58"/>
      <c r="J260" s="58"/>
      <c r="K260" s="58"/>
      <c r="L260" s="58"/>
      <c r="M260" s="58"/>
      <c r="N260" s="58"/>
      <c r="O260" s="58"/>
      <c r="P260" s="58"/>
    </row>
    <row r="261" spans="1:16" x14ac:dyDescent="0.25">
      <c r="A261" s="58"/>
      <c r="B261" s="58"/>
      <c r="C261" s="58"/>
      <c r="D261" s="58"/>
      <c r="E261" s="58"/>
      <c r="F261" s="58"/>
      <c r="G261" s="58"/>
      <c r="H261" s="58"/>
      <c r="I261" s="58"/>
      <c r="J261" s="58"/>
      <c r="K261" s="58"/>
      <c r="L261" s="58"/>
      <c r="M261" s="58"/>
      <c r="N261" s="58"/>
      <c r="O261" s="58"/>
      <c r="P261" s="58"/>
    </row>
    <row r="262" spans="1:16" x14ac:dyDescent="0.25">
      <c r="A262" s="58"/>
      <c r="B262" s="58"/>
      <c r="C262" s="58"/>
      <c r="D262" s="58"/>
      <c r="E262" s="58"/>
      <c r="F262" s="58"/>
      <c r="G262" s="58"/>
      <c r="H262" s="58"/>
      <c r="I262" s="58"/>
      <c r="J262" s="58"/>
      <c r="K262" s="58"/>
      <c r="L262" s="58"/>
      <c r="M262" s="58"/>
      <c r="N262" s="58"/>
      <c r="O262" s="58"/>
      <c r="P262" s="58"/>
    </row>
    <row r="263" spans="1:16" x14ac:dyDescent="0.25">
      <c r="A263" s="58"/>
      <c r="B263" s="58"/>
      <c r="C263" s="58"/>
      <c r="D263" s="58"/>
      <c r="E263" s="58"/>
      <c r="F263" s="58"/>
      <c r="G263" s="58"/>
      <c r="H263" s="58"/>
      <c r="I263" s="58"/>
      <c r="J263" s="58"/>
      <c r="K263" s="58"/>
      <c r="L263" s="58"/>
      <c r="M263" s="58"/>
      <c r="N263" s="58"/>
      <c r="O263" s="58"/>
      <c r="P263" s="58"/>
    </row>
    <row r="264" spans="1:16" x14ac:dyDescent="0.25">
      <c r="A264" s="58"/>
      <c r="B264" s="58"/>
      <c r="C264" s="58"/>
      <c r="D264" s="58"/>
      <c r="E264" s="58"/>
      <c r="F264" s="58"/>
      <c r="G264" s="58"/>
      <c r="H264" s="58"/>
      <c r="I264" s="58"/>
      <c r="J264" s="58"/>
      <c r="K264" s="58"/>
      <c r="L264" s="58"/>
      <c r="M264" s="58"/>
      <c r="N264" s="58"/>
      <c r="O264" s="58"/>
      <c r="P264" s="58"/>
    </row>
    <row r="265" spans="1:16" x14ac:dyDescent="0.25">
      <c r="A265" s="58"/>
      <c r="B265" s="58"/>
      <c r="C265" s="58"/>
      <c r="D265" s="58"/>
      <c r="E265" s="58"/>
      <c r="F265" s="58"/>
      <c r="G265" s="58"/>
      <c r="H265" s="58"/>
      <c r="I265" s="58"/>
      <c r="J265" s="58"/>
      <c r="K265" s="58"/>
      <c r="L265" s="58"/>
      <c r="M265" s="58"/>
      <c r="N265" s="58"/>
      <c r="O265" s="58"/>
      <c r="P265" s="58"/>
    </row>
    <row r="266" spans="1:16" x14ac:dyDescent="0.25">
      <c r="A266" s="58"/>
      <c r="B266" s="58"/>
      <c r="C266" s="58"/>
      <c r="D266" s="58"/>
      <c r="E266" s="58"/>
      <c r="F266" s="58"/>
      <c r="G266" s="58"/>
      <c r="H266" s="58"/>
      <c r="I266" s="58"/>
      <c r="J266" s="58"/>
      <c r="K266" s="58"/>
      <c r="L266" s="58"/>
      <c r="M266" s="58"/>
      <c r="N266" s="58"/>
      <c r="O266" s="58"/>
      <c r="P266" s="58"/>
    </row>
    <row r="267" spans="1:16" x14ac:dyDescent="0.25">
      <c r="A267" s="58"/>
      <c r="B267" s="58"/>
      <c r="C267" s="58"/>
      <c r="D267" s="58"/>
      <c r="E267" s="58"/>
      <c r="F267" s="58"/>
      <c r="G267" s="58"/>
      <c r="H267" s="58"/>
      <c r="I267" s="58"/>
      <c r="J267" s="58"/>
      <c r="K267" s="58"/>
      <c r="L267" s="58"/>
      <c r="M267" s="58"/>
      <c r="N267" s="58"/>
      <c r="O267" s="58"/>
      <c r="P267" s="58"/>
    </row>
    <row r="268" spans="1:16" x14ac:dyDescent="0.25">
      <c r="A268" s="58"/>
      <c r="B268" s="58"/>
      <c r="C268" s="58"/>
      <c r="D268" s="58"/>
      <c r="E268" s="58"/>
      <c r="F268" s="58"/>
      <c r="G268" s="58"/>
      <c r="H268" s="58"/>
      <c r="I268" s="58"/>
      <c r="J268" s="58"/>
      <c r="K268" s="58"/>
      <c r="L268" s="58"/>
      <c r="M268" s="58"/>
      <c r="N268" s="58"/>
      <c r="O268" s="58"/>
      <c r="P268" s="58"/>
    </row>
    <row r="269" spans="1:16" x14ac:dyDescent="0.25">
      <c r="A269" s="58"/>
      <c r="B269" s="58"/>
      <c r="C269" s="58"/>
      <c r="D269" s="58"/>
      <c r="E269" s="58"/>
      <c r="F269" s="58"/>
      <c r="G269" s="58"/>
      <c r="H269" s="58"/>
      <c r="I269" s="58"/>
      <c r="J269" s="58"/>
      <c r="K269" s="58"/>
      <c r="L269" s="58"/>
      <c r="M269" s="58"/>
      <c r="N269" s="58"/>
      <c r="O269" s="58"/>
      <c r="P269" s="58"/>
    </row>
    <row r="270" spans="1:16" x14ac:dyDescent="0.25">
      <c r="A270" s="58"/>
      <c r="B270" s="58"/>
      <c r="C270" s="58"/>
      <c r="D270" s="58"/>
      <c r="E270" s="58"/>
      <c r="F270" s="58"/>
      <c r="G270" s="58"/>
      <c r="H270" s="58"/>
      <c r="I270" s="58"/>
      <c r="J270" s="58"/>
      <c r="K270" s="58"/>
      <c r="L270" s="58"/>
      <c r="M270" s="58"/>
      <c r="N270" s="58"/>
      <c r="O270" s="58"/>
      <c r="P270" s="58"/>
    </row>
    <row r="271" spans="1:16" x14ac:dyDescent="0.25">
      <c r="A271" s="58"/>
      <c r="B271" s="58"/>
      <c r="C271" s="58"/>
      <c r="D271" s="58"/>
      <c r="E271" s="58"/>
      <c r="F271" s="58"/>
      <c r="G271" s="58"/>
      <c r="H271" s="58"/>
      <c r="I271" s="58"/>
      <c r="J271" s="58"/>
      <c r="K271" s="58"/>
      <c r="L271" s="58"/>
      <c r="M271" s="58"/>
      <c r="N271" s="58"/>
      <c r="O271" s="58"/>
      <c r="P271" s="58"/>
    </row>
    <row r="272" spans="1:16" x14ac:dyDescent="0.25">
      <c r="A272" s="58"/>
      <c r="B272" s="58"/>
      <c r="C272" s="58"/>
      <c r="D272" s="58"/>
      <c r="E272" s="58"/>
      <c r="F272" s="58"/>
      <c r="G272" s="58"/>
      <c r="H272" s="58"/>
      <c r="I272" s="58"/>
      <c r="J272" s="58"/>
      <c r="K272" s="58"/>
      <c r="L272" s="58"/>
      <c r="M272" s="58"/>
      <c r="N272" s="58"/>
      <c r="O272" s="58"/>
      <c r="P272" s="58"/>
    </row>
    <row r="273" spans="1:16" x14ac:dyDescent="0.25">
      <c r="A273" s="58"/>
      <c r="B273" s="58"/>
      <c r="C273" s="58"/>
      <c r="D273" s="58"/>
      <c r="E273" s="58"/>
      <c r="F273" s="58"/>
      <c r="G273" s="58"/>
      <c r="H273" s="58"/>
      <c r="I273" s="58"/>
      <c r="J273" s="58"/>
      <c r="K273" s="58"/>
      <c r="L273" s="58"/>
      <c r="M273" s="58"/>
      <c r="N273" s="58"/>
      <c r="O273" s="58"/>
      <c r="P273" s="58"/>
    </row>
    <row r="274" spans="1:16" x14ac:dyDescent="0.25">
      <c r="A274" s="58"/>
      <c r="B274" s="58"/>
      <c r="C274" s="58"/>
      <c r="D274" s="58"/>
      <c r="E274" s="58"/>
      <c r="F274" s="58"/>
      <c r="G274" s="58"/>
      <c r="H274" s="58"/>
      <c r="I274" s="58"/>
      <c r="J274" s="58"/>
      <c r="K274" s="58"/>
      <c r="L274" s="58"/>
      <c r="M274" s="58"/>
      <c r="N274" s="58"/>
      <c r="O274" s="58"/>
      <c r="P274" s="58"/>
    </row>
    <row r="275" spans="1:16" x14ac:dyDescent="0.25">
      <c r="A275" s="58"/>
      <c r="B275" s="58"/>
      <c r="C275" s="58"/>
      <c r="D275" s="58"/>
      <c r="E275" s="58"/>
      <c r="F275" s="58"/>
      <c r="G275" s="58"/>
      <c r="H275" s="58"/>
      <c r="I275" s="58"/>
      <c r="J275" s="58"/>
      <c r="K275" s="58"/>
      <c r="L275" s="58"/>
      <c r="M275" s="58"/>
      <c r="N275" s="58"/>
      <c r="O275" s="58"/>
      <c r="P275" s="58"/>
    </row>
    <row r="276" spans="1:16" x14ac:dyDescent="0.25">
      <c r="A276" s="58"/>
      <c r="B276" s="58"/>
      <c r="C276" s="58"/>
      <c r="D276" s="58"/>
      <c r="E276" s="58"/>
      <c r="F276" s="58"/>
      <c r="G276" s="58"/>
      <c r="H276" s="58"/>
      <c r="I276" s="58"/>
      <c r="J276" s="58"/>
      <c r="K276" s="58"/>
      <c r="L276" s="58"/>
      <c r="M276" s="58"/>
      <c r="N276" s="58"/>
      <c r="O276" s="58"/>
      <c r="P276" s="58"/>
    </row>
    <row r="277" spans="1:16" x14ac:dyDescent="0.25">
      <c r="A277" s="58"/>
      <c r="B277" s="58"/>
      <c r="C277" s="58"/>
      <c r="D277" s="58"/>
      <c r="E277" s="58"/>
      <c r="F277" s="58"/>
      <c r="G277" s="58"/>
      <c r="H277" s="58"/>
      <c r="I277" s="58"/>
      <c r="J277" s="58"/>
      <c r="K277" s="58"/>
      <c r="L277" s="58"/>
      <c r="M277" s="58"/>
      <c r="N277" s="58"/>
      <c r="O277" s="58"/>
      <c r="P277" s="58"/>
    </row>
    <row r="278" spans="1:16" x14ac:dyDescent="0.25">
      <c r="A278" s="58"/>
      <c r="B278" s="58"/>
      <c r="C278" s="58"/>
      <c r="D278" s="58"/>
      <c r="E278" s="58"/>
      <c r="F278" s="58"/>
      <c r="G278" s="58"/>
      <c r="H278" s="58"/>
      <c r="I278" s="58"/>
      <c r="J278" s="58"/>
      <c r="K278" s="58"/>
      <c r="L278" s="58"/>
      <c r="M278" s="58"/>
      <c r="N278" s="58"/>
      <c r="O278" s="58"/>
      <c r="P278" s="58"/>
    </row>
    <row r="279" spans="1:16" x14ac:dyDescent="0.25">
      <c r="A279" s="58"/>
      <c r="B279" s="58"/>
      <c r="C279" s="58"/>
      <c r="D279" s="58"/>
      <c r="E279" s="58"/>
      <c r="F279" s="58"/>
      <c r="G279" s="58"/>
      <c r="H279" s="58"/>
      <c r="I279" s="58"/>
      <c r="J279" s="58"/>
      <c r="K279" s="58"/>
      <c r="L279" s="58"/>
      <c r="M279" s="58"/>
      <c r="N279" s="58"/>
      <c r="O279" s="58"/>
      <c r="P279" s="58"/>
    </row>
    <row r="280" spans="1:16" x14ac:dyDescent="0.25">
      <c r="A280" s="58"/>
      <c r="B280" s="58"/>
      <c r="C280" s="58"/>
      <c r="D280" s="58"/>
      <c r="E280" s="58"/>
      <c r="F280" s="58"/>
      <c r="G280" s="58"/>
      <c r="H280" s="58"/>
      <c r="I280" s="58"/>
      <c r="J280" s="58"/>
      <c r="K280" s="58"/>
      <c r="L280" s="58"/>
      <c r="M280" s="58"/>
      <c r="N280" s="58"/>
      <c r="O280" s="58"/>
      <c r="P280" s="58"/>
    </row>
    <row r="281" spans="1:16" x14ac:dyDescent="0.25">
      <c r="A281" s="58"/>
      <c r="B281" s="58"/>
      <c r="C281" s="58"/>
      <c r="D281" s="58"/>
      <c r="E281" s="58"/>
      <c r="F281" s="58"/>
      <c r="G281" s="58"/>
      <c r="H281" s="58"/>
      <c r="I281" s="58"/>
      <c r="J281" s="58"/>
      <c r="K281" s="58"/>
      <c r="L281" s="58"/>
      <c r="M281" s="58"/>
      <c r="N281" s="58"/>
      <c r="O281" s="58"/>
      <c r="P281" s="58"/>
    </row>
    <row r="282" spans="1:16" x14ac:dyDescent="0.25">
      <c r="A282" s="58"/>
      <c r="B282" s="58"/>
      <c r="C282" s="58"/>
      <c r="D282" s="58"/>
      <c r="E282" s="58"/>
      <c r="F282" s="58"/>
      <c r="G282" s="58"/>
      <c r="H282" s="58"/>
      <c r="I282" s="58"/>
      <c r="J282" s="58"/>
      <c r="K282" s="58"/>
      <c r="L282" s="58"/>
      <c r="M282" s="58"/>
      <c r="N282" s="58"/>
      <c r="O282" s="58"/>
      <c r="P282" s="58"/>
    </row>
    <row r="283" spans="1:16" x14ac:dyDescent="0.25">
      <c r="A283" s="58"/>
      <c r="B283" s="58"/>
      <c r="C283" s="58"/>
      <c r="D283" s="58"/>
      <c r="E283" s="58"/>
      <c r="F283" s="58"/>
      <c r="G283" s="58"/>
      <c r="H283" s="58"/>
      <c r="I283" s="58"/>
      <c r="J283" s="58"/>
      <c r="K283" s="58"/>
      <c r="L283" s="58"/>
      <c r="M283" s="58"/>
      <c r="N283" s="58"/>
      <c r="O283" s="58"/>
      <c r="P283" s="58"/>
    </row>
    <row r="284" spans="1:16" x14ac:dyDescent="0.25">
      <c r="A284" s="58"/>
      <c r="B284" s="58"/>
      <c r="C284" s="58"/>
      <c r="D284" s="58"/>
      <c r="E284" s="58"/>
      <c r="F284" s="58"/>
      <c r="G284" s="58"/>
      <c r="H284" s="58"/>
      <c r="I284" s="58"/>
      <c r="J284" s="58"/>
      <c r="K284" s="58"/>
      <c r="L284" s="58"/>
      <c r="M284" s="58"/>
      <c r="N284" s="58"/>
      <c r="O284" s="58"/>
      <c r="P284" s="58"/>
    </row>
    <row r="285" spans="1:16" x14ac:dyDescent="0.25">
      <c r="A285" s="58"/>
      <c r="B285" s="58"/>
      <c r="C285" s="58"/>
      <c r="D285" s="58"/>
      <c r="E285" s="58"/>
      <c r="F285" s="58"/>
      <c r="G285" s="58"/>
      <c r="H285" s="58"/>
      <c r="I285" s="58"/>
      <c r="J285" s="58"/>
      <c r="K285" s="58"/>
      <c r="L285" s="58"/>
      <c r="M285" s="58"/>
      <c r="N285" s="58"/>
      <c r="O285" s="58"/>
      <c r="P285" s="58"/>
    </row>
    <row r="286" spans="1:16" x14ac:dyDescent="0.25">
      <c r="A286" s="58"/>
      <c r="B286" s="58"/>
      <c r="C286" s="58"/>
      <c r="D286" s="58"/>
      <c r="E286" s="58"/>
      <c r="F286" s="58"/>
      <c r="G286" s="58"/>
      <c r="H286" s="58"/>
      <c r="I286" s="58"/>
      <c r="J286" s="58"/>
      <c r="K286" s="58"/>
      <c r="L286" s="58"/>
      <c r="M286" s="58"/>
      <c r="N286" s="58"/>
      <c r="O286" s="58"/>
      <c r="P286" s="58"/>
    </row>
    <row r="287" spans="1:16" x14ac:dyDescent="0.25">
      <c r="A287" s="58"/>
      <c r="B287" s="58"/>
      <c r="C287" s="58"/>
      <c r="D287" s="58"/>
      <c r="E287" s="58"/>
      <c r="F287" s="58"/>
      <c r="G287" s="58"/>
      <c r="H287" s="58"/>
      <c r="I287" s="58"/>
      <c r="J287" s="58"/>
      <c r="K287" s="58"/>
      <c r="L287" s="58"/>
      <c r="M287" s="58"/>
      <c r="N287" s="58"/>
      <c r="O287" s="58"/>
      <c r="P287" s="58"/>
    </row>
    <row r="288" spans="1:16" x14ac:dyDescent="0.25">
      <c r="A288" s="58"/>
      <c r="B288" s="58"/>
      <c r="C288" s="58"/>
      <c r="D288" s="58"/>
      <c r="E288" s="58"/>
      <c r="F288" s="58"/>
      <c r="G288" s="58"/>
      <c r="H288" s="58"/>
      <c r="I288" s="58"/>
      <c r="J288" s="58"/>
      <c r="K288" s="58"/>
      <c r="L288" s="58"/>
      <c r="M288" s="58"/>
      <c r="N288" s="58"/>
      <c r="O288" s="58"/>
      <c r="P288" s="58"/>
    </row>
    <row r="289" spans="1:16" x14ac:dyDescent="0.25">
      <c r="A289" s="58"/>
      <c r="B289" s="58"/>
      <c r="C289" s="58"/>
      <c r="D289" s="58"/>
      <c r="E289" s="58"/>
      <c r="F289" s="58"/>
      <c r="G289" s="58"/>
      <c r="H289" s="58"/>
      <c r="I289" s="58"/>
      <c r="J289" s="58"/>
      <c r="K289" s="58"/>
      <c r="L289" s="58"/>
      <c r="M289" s="58"/>
      <c r="N289" s="58"/>
      <c r="O289" s="58"/>
      <c r="P289" s="58"/>
    </row>
    <row r="290" spans="1:16" x14ac:dyDescent="0.25">
      <c r="A290" s="58"/>
      <c r="B290" s="58"/>
      <c r="C290" s="58"/>
      <c r="D290" s="58"/>
      <c r="E290" s="58"/>
      <c r="F290" s="58"/>
      <c r="G290" s="58"/>
      <c r="H290" s="58"/>
      <c r="I290" s="58"/>
      <c r="J290" s="58"/>
      <c r="K290" s="58"/>
      <c r="L290" s="58"/>
      <c r="M290" s="58"/>
      <c r="N290" s="58"/>
      <c r="O290" s="58"/>
      <c r="P290" s="58"/>
    </row>
    <row r="291" spans="1:16" x14ac:dyDescent="0.25">
      <c r="A291" s="58"/>
      <c r="B291" s="58"/>
      <c r="C291" s="58"/>
      <c r="D291" s="58"/>
      <c r="E291" s="58"/>
      <c r="F291" s="58"/>
      <c r="G291" s="58"/>
      <c r="H291" s="58"/>
      <c r="I291" s="58"/>
      <c r="J291" s="58"/>
      <c r="K291" s="58"/>
      <c r="L291" s="58"/>
      <c r="M291" s="58"/>
      <c r="N291" s="58"/>
      <c r="O291" s="58"/>
      <c r="P291" s="58"/>
    </row>
    <row r="292" spans="1:16" x14ac:dyDescent="0.25">
      <c r="A292" s="58"/>
      <c r="B292" s="58"/>
      <c r="C292" s="58"/>
      <c r="D292" s="58"/>
      <c r="E292" s="58"/>
      <c r="F292" s="58"/>
      <c r="G292" s="58"/>
      <c r="H292" s="58"/>
      <c r="I292" s="58"/>
      <c r="J292" s="58"/>
      <c r="K292" s="58"/>
      <c r="L292" s="58"/>
      <c r="M292" s="58"/>
      <c r="N292" s="58"/>
      <c r="O292" s="58"/>
      <c r="P292" s="58"/>
    </row>
    <row r="293" spans="1:16" x14ac:dyDescent="0.25">
      <c r="A293" s="58"/>
      <c r="B293" s="58"/>
      <c r="C293" s="58"/>
      <c r="D293" s="58"/>
      <c r="E293" s="58"/>
      <c r="F293" s="58"/>
      <c r="G293" s="58"/>
      <c r="H293" s="58"/>
      <c r="I293" s="58"/>
      <c r="J293" s="58"/>
      <c r="K293" s="58"/>
      <c r="L293" s="58"/>
      <c r="M293" s="58"/>
      <c r="N293" s="58"/>
      <c r="O293" s="58"/>
      <c r="P293" s="58"/>
    </row>
    <row r="294" spans="1:16" x14ac:dyDescent="0.25">
      <c r="A294" s="58"/>
      <c r="B294" s="58"/>
      <c r="C294" s="58"/>
      <c r="D294" s="58"/>
      <c r="E294" s="58"/>
      <c r="F294" s="58"/>
      <c r="G294" s="58"/>
      <c r="H294" s="58"/>
      <c r="I294" s="58"/>
      <c r="J294" s="58"/>
      <c r="K294" s="58"/>
      <c r="L294" s="58"/>
      <c r="M294" s="58"/>
      <c r="N294" s="58"/>
      <c r="O294" s="58"/>
      <c r="P294" s="58"/>
    </row>
    <row r="295" spans="1:16" x14ac:dyDescent="0.25">
      <c r="A295" s="58"/>
      <c r="B295" s="58"/>
      <c r="C295" s="58"/>
      <c r="D295" s="58"/>
      <c r="E295" s="58"/>
      <c r="F295" s="58"/>
      <c r="G295" s="58"/>
      <c r="H295" s="58"/>
      <c r="I295" s="58"/>
      <c r="J295" s="58"/>
      <c r="K295" s="58"/>
      <c r="L295" s="58"/>
      <c r="M295" s="58"/>
      <c r="N295" s="58"/>
      <c r="O295" s="58"/>
      <c r="P295" s="58"/>
    </row>
    <row r="296" spans="1:16" x14ac:dyDescent="0.25">
      <c r="A296" s="58"/>
      <c r="B296" s="58"/>
      <c r="C296" s="58"/>
      <c r="D296" s="58"/>
      <c r="E296" s="58"/>
      <c r="F296" s="58"/>
      <c r="G296" s="58"/>
      <c r="H296" s="58"/>
      <c r="I296" s="58"/>
      <c r="J296" s="58"/>
      <c r="K296" s="58"/>
      <c r="L296" s="58"/>
      <c r="M296" s="58"/>
      <c r="N296" s="58"/>
      <c r="O296" s="58"/>
      <c r="P296" s="58"/>
    </row>
    <row r="297" spans="1:16" x14ac:dyDescent="0.25">
      <c r="A297" s="58"/>
      <c r="B297" s="58"/>
      <c r="C297" s="58"/>
      <c r="D297" s="58"/>
      <c r="E297" s="58"/>
      <c r="F297" s="58"/>
      <c r="G297" s="58"/>
      <c r="H297" s="58"/>
      <c r="I297" s="58"/>
      <c r="J297" s="58"/>
      <c r="K297" s="58"/>
      <c r="L297" s="58"/>
      <c r="M297" s="58"/>
      <c r="N297" s="58"/>
      <c r="O297" s="58"/>
      <c r="P297" s="58"/>
    </row>
    <row r="298" spans="1:16" x14ac:dyDescent="0.25">
      <c r="A298" s="58"/>
      <c r="B298" s="58"/>
      <c r="C298" s="58"/>
      <c r="D298" s="58"/>
      <c r="E298" s="58"/>
      <c r="F298" s="58"/>
      <c r="G298" s="58"/>
      <c r="H298" s="58"/>
      <c r="I298" s="58"/>
      <c r="J298" s="58"/>
      <c r="K298" s="58"/>
      <c r="L298" s="58"/>
      <c r="M298" s="58"/>
      <c r="N298" s="58"/>
      <c r="O298" s="58"/>
      <c r="P298" s="58"/>
    </row>
    <row r="299" spans="1:16" x14ac:dyDescent="0.25">
      <c r="A299" s="58"/>
      <c r="B299" s="58"/>
      <c r="C299" s="58"/>
      <c r="D299" s="58"/>
      <c r="E299" s="58"/>
      <c r="F299" s="58"/>
      <c r="G299" s="58"/>
      <c r="H299" s="58"/>
      <c r="I299" s="58"/>
      <c r="J299" s="58"/>
      <c r="K299" s="58"/>
      <c r="L299" s="58"/>
      <c r="M299" s="58"/>
      <c r="N299" s="58"/>
      <c r="O299" s="58"/>
      <c r="P299" s="58"/>
    </row>
    <row r="300" spans="1:16" x14ac:dyDescent="0.25">
      <c r="A300" s="58"/>
      <c r="B300" s="58"/>
      <c r="C300" s="58"/>
      <c r="D300" s="58"/>
      <c r="E300" s="58"/>
      <c r="F300" s="58"/>
      <c r="G300" s="58"/>
      <c r="H300" s="58"/>
      <c r="I300" s="58"/>
      <c r="J300" s="58"/>
      <c r="K300" s="58"/>
      <c r="L300" s="58"/>
      <c r="M300" s="58"/>
      <c r="N300" s="58"/>
      <c r="O300" s="58"/>
      <c r="P300" s="58"/>
    </row>
    <row r="301" spans="1:16" x14ac:dyDescent="0.25">
      <c r="A301" s="58"/>
      <c r="B301" s="58"/>
      <c r="C301" s="58"/>
      <c r="D301" s="58"/>
      <c r="E301" s="58"/>
      <c r="F301" s="58"/>
      <c r="G301" s="58"/>
      <c r="H301" s="58"/>
      <c r="I301" s="58"/>
      <c r="J301" s="58"/>
      <c r="K301" s="58"/>
      <c r="L301" s="58"/>
      <c r="M301" s="58"/>
      <c r="N301" s="58"/>
      <c r="O301" s="58"/>
      <c r="P301" s="58"/>
    </row>
    <row r="302" spans="1:16" x14ac:dyDescent="0.25">
      <c r="A302" s="58"/>
      <c r="B302" s="58"/>
      <c r="C302" s="58"/>
      <c r="D302" s="58"/>
      <c r="E302" s="58"/>
      <c r="F302" s="58"/>
      <c r="G302" s="58"/>
      <c r="H302" s="58"/>
      <c r="I302" s="58"/>
      <c r="J302" s="58"/>
      <c r="K302" s="58"/>
      <c r="L302" s="58"/>
      <c r="M302" s="58"/>
      <c r="N302" s="58"/>
      <c r="O302" s="58"/>
      <c r="P302" s="58"/>
    </row>
    <row r="303" spans="1:16" x14ac:dyDescent="0.25">
      <c r="A303" s="58"/>
      <c r="B303" s="58"/>
      <c r="C303" s="58"/>
      <c r="D303" s="58"/>
      <c r="E303" s="58"/>
      <c r="F303" s="58"/>
      <c r="G303" s="58"/>
      <c r="H303" s="58"/>
      <c r="I303" s="58"/>
      <c r="J303" s="58"/>
      <c r="K303" s="58"/>
      <c r="L303" s="58"/>
      <c r="M303" s="58"/>
      <c r="N303" s="58"/>
      <c r="O303" s="58"/>
      <c r="P303" s="58"/>
    </row>
    <row r="304" spans="1:16" x14ac:dyDescent="0.25">
      <c r="A304" s="58"/>
      <c r="B304" s="58"/>
      <c r="C304" s="58"/>
      <c r="D304" s="58"/>
      <c r="E304" s="58"/>
      <c r="F304" s="58"/>
      <c r="G304" s="58"/>
      <c r="H304" s="58"/>
      <c r="I304" s="58"/>
      <c r="J304" s="58"/>
      <c r="K304" s="58"/>
      <c r="L304" s="58"/>
      <c r="M304" s="58"/>
      <c r="N304" s="58"/>
      <c r="O304" s="58"/>
      <c r="P304" s="58"/>
    </row>
    <row r="305" spans="1:16" x14ac:dyDescent="0.25">
      <c r="A305" s="58"/>
      <c r="B305" s="58"/>
      <c r="C305" s="58"/>
      <c r="D305" s="58"/>
      <c r="E305" s="58"/>
      <c r="F305" s="58"/>
      <c r="G305" s="58"/>
      <c r="H305" s="58"/>
      <c r="I305" s="58"/>
      <c r="J305" s="58"/>
      <c r="K305" s="58"/>
      <c r="L305" s="58"/>
      <c r="M305" s="58"/>
      <c r="N305" s="58"/>
      <c r="O305" s="58"/>
      <c r="P305" s="58"/>
    </row>
    <row r="306" spans="1:16" x14ac:dyDescent="0.25">
      <c r="A306" s="58"/>
      <c r="B306" s="58"/>
      <c r="C306" s="58"/>
      <c r="D306" s="58"/>
      <c r="E306" s="58"/>
      <c r="F306" s="58"/>
      <c r="G306" s="58"/>
      <c r="H306" s="58"/>
      <c r="I306" s="58"/>
      <c r="J306" s="58"/>
      <c r="K306" s="58"/>
      <c r="L306" s="58"/>
      <c r="M306" s="58"/>
      <c r="N306" s="58"/>
      <c r="O306" s="58"/>
      <c r="P306" s="58"/>
    </row>
    <row r="307" spans="1:16" x14ac:dyDescent="0.25">
      <c r="A307" s="58"/>
      <c r="B307" s="58"/>
      <c r="C307" s="58"/>
      <c r="D307" s="58"/>
      <c r="E307" s="58"/>
      <c r="F307" s="58"/>
      <c r="G307" s="58"/>
      <c r="H307" s="58"/>
      <c r="I307" s="58"/>
      <c r="J307" s="58"/>
      <c r="K307" s="58"/>
      <c r="L307" s="58"/>
      <c r="M307" s="58"/>
      <c r="N307" s="58"/>
      <c r="O307" s="58"/>
      <c r="P307" s="58"/>
    </row>
    <row r="308" spans="1:16" x14ac:dyDescent="0.25">
      <c r="A308" s="58"/>
      <c r="B308" s="58"/>
      <c r="C308" s="58"/>
      <c r="D308" s="58"/>
      <c r="E308" s="58"/>
      <c r="F308" s="58"/>
      <c r="G308" s="58"/>
      <c r="H308" s="58"/>
      <c r="I308" s="58"/>
      <c r="J308" s="58"/>
      <c r="K308" s="58"/>
      <c r="L308" s="58"/>
      <c r="M308" s="58"/>
      <c r="N308" s="58"/>
      <c r="O308" s="58"/>
      <c r="P308" s="58"/>
    </row>
    <row r="309" spans="1:16" x14ac:dyDescent="0.25">
      <c r="A309" s="58"/>
      <c r="B309" s="58"/>
      <c r="C309" s="58"/>
      <c r="D309" s="58"/>
      <c r="E309" s="58"/>
      <c r="F309" s="58"/>
      <c r="G309" s="58"/>
      <c r="H309" s="58"/>
      <c r="I309" s="58"/>
      <c r="J309" s="58"/>
      <c r="K309" s="58"/>
      <c r="L309" s="58"/>
      <c r="M309" s="58"/>
      <c r="N309" s="58"/>
      <c r="O309" s="58"/>
      <c r="P309" s="58"/>
    </row>
    <row r="310" spans="1:16" x14ac:dyDescent="0.25">
      <c r="A310" s="58"/>
      <c r="B310" s="58"/>
      <c r="C310" s="58"/>
      <c r="D310" s="58"/>
      <c r="E310" s="58"/>
      <c r="F310" s="58"/>
      <c r="G310" s="58"/>
      <c r="H310" s="58"/>
      <c r="I310" s="58"/>
      <c r="J310" s="58"/>
      <c r="K310" s="58"/>
      <c r="L310" s="58"/>
      <c r="M310" s="58"/>
      <c r="N310" s="58"/>
      <c r="O310" s="58"/>
      <c r="P310" s="58"/>
    </row>
    <row r="311" spans="1:16" x14ac:dyDescent="0.25">
      <c r="A311" s="58"/>
      <c r="B311" s="58"/>
      <c r="C311" s="58"/>
      <c r="D311" s="58"/>
      <c r="E311" s="58"/>
      <c r="F311" s="58"/>
      <c r="G311" s="58"/>
      <c r="H311" s="58"/>
      <c r="I311" s="58"/>
      <c r="J311" s="58"/>
      <c r="K311" s="58"/>
      <c r="L311" s="58"/>
      <c r="M311" s="58"/>
      <c r="N311" s="58"/>
      <c r="O311" s="58"/>
      <c r="P311" s="58"/>
    </row>
    <row r="312" spans="1:16" x14ac:dyDescent="0.25">
      <c r="A312" s="58"/>
      <c r="B312" s="58"/>
      <c r="C312" s="58"/>
      <c r="D312" s="58"/>
      <c r="E312" s="58"/>
      <c r="F312" s="58"/>
      <c r="G312" s="58"/>
      <c r="H312" s="58"/>
      <c r="I312" s="58"/>
      <c r="J312" s="58"/>
      <c r="K312" s="58"/>
      <c r="L312" s="58"/>
      <c r="M312" s="58"/>
      <c r="N312" s="58"/>
      <c r="O312" s="58"/>
      <c r="P312" s="58"/>
    </row>
    <row r="313" spans="1:16" x14ac:dyDescent="0.25">
      <c r="A313" s="58"/>
      <c r="B313" s="58"/>
      <c r="C313" s="58"/>
      <c r="D313" s="58"/>
      <c r="E313" s="58"/>
      <c r="F313" s="58"/>
      <c r="G313" s="58"/>
      <c r="H313" s="58"/>
      <c r="I313" s="58"/>
      <c r="J313" s="58"/>
      <c r="K313" s="58"/>
      <c r="L313" s="58"/>
      <c r="M313" s="58"/>
      <c r="N313" s="58"/>
      <c r="O313" s="58"/>
      <c r="P313" s="58"/>
    </row>
    <row r="314" spans="1:16" x14ac:dyDescent="0.25">
      <c r="A314" s="58"/>
      <c r="B314" s="58"/>
      <c r="C314" s="58"/>
      <c r="D314" s="58"/>
      <c r="E314" s="58"/>
      <c r="F314" s="58"/>
      <c r="G314" s="58"/>
      <c r="H314" s="58"/>
      <c r="I314" s="58"/>
      <c r="J314" s="58"/>
      <c r="K314" s="58"/>
      <c r="L314" s="58"/>
      <c r="M314" s="58"/>
      <c r="N314" s="58"/>
      <c r="O314" s="58"/>
      <c r="P314" s="58"/>
    </row>
    <row r="315" spans="1:16" x14ac:dyDescent="0.25">
      <c r="A315" s="58"/>
      <c r="B315" s="58"/>
      <c r="C315" s="58"/>
      <c r="D315" s="58"/>
      <c r="E315" s="58"/>
      <c r="F315" s="58"/>
      <c r="G315" s="58"/>
      <c r="H315" s="58"/>
      <c r="I315" s="58"/>
      <c r="J315" s="58"/>
      <c r="K315" s="58"/>
      <c r="L315" s="58"/>
      <c r="M315" s="58"/>
      <c r="N315" s="58"/>
      <c r="O315" s="58"/>
      <c r="P315" s="58"/>
    </row>
    <row r="316" spans="1:16" x14ac:dyDescent="0.25">
      <c r="A316" s="58"/>
      <c r="B316" s="58"/>
      <c r="C316" s="58"/>
      <c r="D316" s="58"/>
      <c r="E316" s="58"/>
      <c r="F316" s="58"/>
      <c r="G316" s="58"/>
      <c r="H316" s="58"/>
      <c r="I316" s="58"/>
      <c r="J316" s="58"/>
      <c r="K316" s="58"/>
      <c r="L316" s="58"/>
      <c r="M316" s="58"/>
      <c r="N316" s="58"/>
      <c r="O316" s="58"/>
      <c r="P316" s="58"/>
    </row>
    <row r="317" spans="1:16" x14ac:dyDescent="0.25">
      <c r="A317" s="58"/>
      <c r="B317" s="58"/>
      <c r="C317" s="58"/>
      <c r="D317" s="58"/>
      <c r="E317" s="58"/>
      <c r="F317" s="58"/>
      <c r="G317" s="58"/>
      <c r="H317" s="58"/>
      <c r="I317" s="58"/>
      <c r="J317" s="58"/>
      <c r="K317" s="58"/>
      <c r="L317" s="58"/>
      <c r="M317" s="58"/>
      <c r="N317" s="58"/>
      <c r="O317" s="58"/>
      <c r="P317" s="58"/>
    </row>
    <row r="318" spans="1:16" x14ac:dyDescent="0.25">
      <c r="A318" s="58"/>
      <c r="B318" s="58"/>
      <c r="C318" s="58"/>
      <c r="D318" s="58"/>
      <c r="E318" s="58"/>
      <c r="F318" s="58"/>
      <c r="G318" s="58"/>
      <c r="H318" s="58"/>
      <c r="I318" s="58"/>
      <c r="J318" s="58"/>
      <c r="K318" s="58"/>
      <c r="L318" s="58"/>
      <c r="M318" s="58"/>
      <c r="N318" s="58"/>
      <c r="O318" s="58"/>
      <c r="P318" s="58"/>
    </row>
    <row r="319" spans="1:16" x14ac:dyDescent="0.25">
      <c r="A319" s="58"/>
      <c r="B319" s="58"/>
      <c r="C319" s="58"/>
      <c r="D319" s="58"/>
      <c r="E319" s="58"/>
      <c r="F319" s="58"/>
      <c r="G319" s="58"/>
      <c r="H319" s="58"/>
      <c r="I319" s="58"/>
      <c r="J319" s="58"/>
      <c r="K319" s="58"/>
      <c r="L319" s="58"/>
      <c r="M319" s="58"/>
      <c r="N319" s="58"/>
      <c r="O319" s="58"/>
      <c r="P319" s="58"/>
    </row>
    <row r="320" spans="1:16" x14ac:dyDescent="0.25">
      <c r="A320" s="58"/>
      <c r="B320" s="58"/>
      <c r="C320" s="58"/>
      <c r="D320" s="58"/>
      <c r="E320" s="58"/>
      <c r="F320" s="58"/>
      <c r="G320" s="58"/>
      <c r="H320" s="58"/>
      <c r="I320" s="58"/>
      <c r="J320" s="58"/>
      <c r="K320" s="58"/>
      <c r="L320" s="58"/>
      <c r="M320" s="58"/>
      <c r="N320" s="58"/>
      <c r="O320" s="58"/>
      <c r="P320" s="58"/>
    </row>
    <row r="321" spans="1:16" x14ac:dyDescent="0.25">
      <c r="A321" s="58"/>
      <c r="B321" s="58"/>
      <c r="C321" s="58"/>
      <c r="D321" s="58"/>
      <c r="E321" s="58"/>
      <c r="F321" s="58"/>
      <c r="G321" s="58"/>
      <c r="H321" s="58"/>
      <c r="I321" s="58"/>
      <c r="J321" s="58"/>
      <c r="K321" s="58"/>
      <c r="L321" s="58"/>
      <c r="M321" s="58"/>
      <c r="N321" s="58"/>
      <c r="O321" s="58"/>
      <c r="P321" s="58"/>
    </row>
    <row r="322" spans="1:16" x14ac:dyDescent="0.25">
      <c r="A322" s="58"/>
      <c r="B322" s="58"/>
      <c r="C322" s="58"/>
      <c r="D322" s="58"/>
      <c r="E322" s="58"/>
      <c r="F322" s="58"/>
      <c r="G322" s="58"/>
      <c r="H322" s="58"/>
      <c r="I322" s="58"/>
      <c r="J322" s="58"/>
      <c r="K322" s="58"/>
      <c r="L322" s="58"/>
      <c r="M322" s="58"/>
      <c r="N322" s="58"/>
      <c r="O322" s="58"/>
      <c r="P322" s="58"/>
    </row>
    <row r="323" spans="1:16" x14ac:dyDescent="0.25">
      <c r="A323" s="58"/>
      <c r="B323" s="58"/>
      <c r="C323" s="58"/>
      <c r="D323" s="58"/>
      <c r="E323" s="58"/>
      <c r="F323" s="58"/>
      <c r="G323" s="58"/>
      <c r="H323" s="58"/>
      <c r="I323" s="58"/>
      <c r="J323" s="58"/>
      <c r="K323" s="58"/>
      <c r="L323" s="58"/>
      <c r="M323" s="58"/>
      <c r="N323" s="58"/>
      <c r="O323" s="58"/>
      <c r="P323" s="58"/>
    </row>
    <row r="324" spans="1:16" x14ac:dyDescent="0.25">
      <c r="A324" s="58"/>
      <c r="B324" s="58"/>
      <c r="C324" s="58"/>
      <c r="D324" s="58"/>
      <c r="E324" s="58"/>
      <c r="F324" s="58"/>
      <c r="G324" s="58"/>
      <c r="H324" s="58"/>
      <c r="I324" s="58"/>
      <c r="J324" s="58"/>
      <c r="K324" s="58"/>
      <c r="L324" s="58"/>
      <c r="M324" s="58"/>
      <c r="N324" s="58"/>
      <c r="O324" s="58"/>
      <c r="P324" s="58"/>
    </row>
    <row r="325" spans="1:16" x14ac:dyDescent="0.25">
      <c r="A325" s="58"/>
      <c r="B325" s="58"/>
      <c r="C325" s="58"/>
      <c r="D325" s="58"/>
      <c r="E325" s="58"/>
      <c r="F325" s="58"/>
      <c r="G325" s="58"/>
      <c r="H325" s="58"/>
      <c r="I325" s="58"/>
      <c r="J325" s="58"/>
      <c r="K325" s="58"/>
      <c r="L325" s="58"/>
      <c r="M325" s="58"/>
      <c r="N325" s="58"/>
      <c r="O325" s="58"/>
      <c r="P325" s="58"/>
    </row>
    <row r="326" spans="1:16" x14ac:dyDescent="0.25">
      <c r="A326" s="58"/>
      <c r="B326" s="58"/>
      <c r="C326" s="58"/>
      <c r="D326" s="58"/>
      <c r="E326" s="58"/>
      <c r="F326" s="58"/>
      <c r="G326" s="58"/>
      <c r="H326" s="58"/>
      <c r="I326" s="58"/>
      <c r="J326" s="58"/>
      <c r="K326" s="58"/>
      <c r="L326" s="58"/>
      <c r="M326" s="58"/>
      <c r="N326" s="58"/>
      <c r="O326" s="58"/>
      <c r="P326" s="58"/>
    </row>
    <row r="327" spans="1:16" x14ac:dyDescent="0.25">
      <c r="A327" s="58"/>
      <c r="B327" s="58"/>
      <c r="C327" s="58"/>
      <c r="D327" s="58"/>
      <c r="E327" s="58"/>
      <c r="F327" s="58"/>
      <c r="G327" s="58"/>
      <c r="H327" s="58"/>
      <c r="I327" s="58"/>
      <c r="J327" s="58"/>
      <c r="K327" s="58"/>
      <c r="L327" s="58"/>
      <c r="M327" s="58"/>
      <c r="N327" s="58"/>
      <c r="O327" s="58"/>
      <c r="P327" s="58"/>
    </row>
    <row r="328" spans="1:16" x14ac:dyDescent="0.25">
      <c r="A328" s="58"/>
      <c r="B328" s="58"/>
      <c r="C328" s="58"/>
      <c r="D328" s="58"/>
      <c r="E328" s="58"/>
      <c r="F328" s="58"/>
      <c r="G328" s="58"/>
      <c r="H328" s="58"/>
      <c r="I328" s="58"/>
      <c r="J328" s="58"/>
      <c r="K328" s="58"/>
      <c r="L328" s="58"/>
      <c r="M328" s="58"/>
      <c r="N328" s="58"/>
      <c r="O328" s="58"/>
      <c r="P328" s="58"/>
    </row>
    <row r="329" spans="1:16" x14ac:dyDescent="0.25">
      <c r="A329" s="58"/>
      <c r="B329" s="58"/>
      <c r="C329" s="58"/>
      <c r="D329" s="58"/>
      <c r="E329" s="58"/>
      <c r="F329" s="58"/>
      <c r="G329" s="58"/>
      <c r="H329" s="58"/>
      <c r="I329" s="58"/>
      <c r="J329" s="58"/>
      <c r="K329" s="58"/>
      <c r="L329" s="58"/>
      <c r="M329" s="58"/>
      <c r="N329" s="58"/>
      <c r="O329" s="58"/>
      <c r="P329" s="58"/>
    </row>
    <row r="330" spans="1:16" x14ac:dyDescent="0.25">
      <c r="A330" s="58"/>
      <c r="B330" s="58"/>
      <c r="C330" s="58"/>
      <c r="D330" s="58"/>
      <c r="E330" s="58"/>
      <c r="F330" s="58"/>
      <c r="G330" s="58"/>
      <c r="H330" s="58"/>
      <c r="I330" s="58"/>
      <c r="J330" s="58"/>
      <c r="K330" s="58"/>
      <c r="L330" s="58"/>
      <c r="M330" s="58"/>
      <c r="N330" s="58"/>
      <c r="O330" s="58"/>
      <c r="P330" s="58"/>
    </row>
    <row r="331" spans="1:16" x14ac:dyDescent="0.25">
      <c r="A331" s="58"/>
      <c r="B331" s="58"/>
      <c r="C331" s="58"/>
      <c r="D331" s="58"/>
      <c r="E331" s="58"/>
      <c r="F331" s="58"/>
      <c r="G331" s="58"/>
      <c r="H331" s="58"/>
      <c r="I331" s="58"/>
      <c r="J331" s="58"/>
      <c r="K331" s="58"/>
      <c r="L331" s="58"/>
      <c r="M331" s="58"/>
      <c r="N331" s="58"/>
      <c r="O331" s="58"/>
      <c r="P331" s="58"/>
    </row>
    <row r="332" spans="1:16" x14ac:dyDescent="0.25">
      <c r="A332" s="58"/>
      <c r="B332" s="58"/>
      <c r="C332" s="58"/>
      <c r="D332" s="58"/>
      <c r="E332" s="58"/>
      <c r="F332" s="58"/>
      <c r="G332" s="58"/>
      <c r="H332" s="58"/>
      <c r="I332" s="58"/>
      <c r="J332" s="58"/>
      <c r="K332" s="58"/>
      <c r="L332" s="58"/>
      <c r="M332" s="58"/>
      <c r="N332" s="58"/>
      <c r="O332" s="58"/>
      <c r="P332" s="58"/>
    </row>
    <row r="333" spans="1:16" x14ac:dyDescent="0.25">
      <c r="A333" s="58"/>
      <c r="B333" s="58"/>
      <c r="C333" s="58"/>
      <c r="D333" s="58"/>
      <c r="E333" s="58"/>
      <c r="F333" s="58"/>
      <c r="G333" s="58"/>
      <c r="H333" s="58"/>
      <c r="I333" s="58"/>
      <c r="J333" s="58"/>
      <c r="K333" s="58"/>
      <c r="L333" s="58"/>
      <c r="M333" s="58"/>
      <c r="N333" s="58"/>
      <c r="O333" s="58"/>
      <c r="P333" s="58"/>
    </row>
    <row r="334" spans="1:16" x14ac:dyDescent="0.25">
      <c r="A334" s="58"/>
      <c r="B334" s="58"/>
      <c r="C334" s="58"/>
      <c r="D334" s="58"/>
      <c r="E334" s="58"/>
      <c r="F334" s="58"/>
      <c r="G334" s="58"/>
      <c r="H334" s="58"/>
      <c r="I334" s="58"/>
      <c r="J334" s="58"/>
      <c r="K334" s="58"/>
      <c r="L334" s="58"/>
      <c r="M334" s="58"/>
      <c r="N334" s="58"/>
      <c r="O334" s="58"/>
      <c r="P334" s="58"/>
    </row>
    <row r="335" spans="1:16" x14ac:dyDescent="0.25">
      <c r="A335" s="58"/>
      <c r="B335" s="58"/>
      <c r="C335" s="58"/>
      <c r="D335" s="58"/>
      <c r="E335" s="58"/>
      <c r="F335" s="58"/>
      <c r="G335" s="58"/>
      <c r="H335" s="58"/>
      <c r="I335" s="58"/>
      <c r="J335" s="58"/>
      <c r="K335" s="58"/>
      <c r="L335" s="58"/>
      <c r="M335" s="58"/>
      <c r="N335" s="58"/>
      <c r="O335" s="58"/>
      <c r="P335" s="58"/>
    </row>
    <row r="336" spans="1:16" x14ac:dyDescent="0.25">
      <c r="A336" s="58"/>
      <c r="B336" s="58"/>
      <c r="C336" s="58"/>
      <c r="D336" s="58"/>
      <c r="E336" s="58"/>
      <c r="F336" s="58"/>
      <c r="G336" s="58"/>
      <c r="H336" s="58"/>
      <c r="I336" s="58"/>
      <c r="J336" s="58"/>
      <c r="K336" s="58"/>
      <c r="L336" s="58"/>
      <c r="M336" s="58"/>
      <c r="N336" s="58"/>
      <c r="O336" s="58"/>
      <c r="P336" s="58"/>
    </row>
    <row r="337" spans="1:16" x14ac:dyDescent="0.25">
      <c r="A337" s="58"/>
      <c r="B337" s="58"/>
      <c r="C337" s="58"/>
      <c r="D337" s="58"/>
      <c r="E337" s="58"/>
      <c r="F337" s="58"/>
      <c r="G337" s="58"/>
      <c r="H337" s="58"/>
      <c r="I337" s="58"/>
      <c r="J337" s="58"/>
      <c r="K337" s="58"/>
      <c r="L337" s="58"/>
      <c r="M337" s="58"/>
      <c r="N337" s="58"/>
      <c r="O337" s="58"/>
      <c r="P337" s="58"/>
    </row>
    <row r="338" spans="1:16" x14ac:dyDescent="0.25">
      <c r="A338" s="58"/>
      <c r="B338" s="58"/>
      <c r="C338" s="58"/>
      <c r="D338" s="58"/>
      <c r="E338" s="58"/>
      <c r="F338" s="58"/>
      <c r="G338" s="58"/>
      <c r="H338" s="58"/>
      <c r="I338" s="58"/>
      <c r="J338" s="58"/>
      <c r="K338" s="58"/>
      <c r="L338" s="58"/>
      <c r="M338" s="58"/>
      <c r="N338" s="58"/>
      <c r="O338" s="58"/>
      <c r="P338" s="58"/>
    </row>
    <row r="339" spans="1:16" x14ac:dyDescent="0.25">
      <c r="A339" s="58"/>
      <c r="B339" s="58"/>
      <c r="C339" s="58"/>
      <c r="D339" s="58"/>
      <c r="E339" s="58"/>
      <c r="F339" s="58"/>
      <c r="G339" s="58"/>
      <c r="H339" s="58"/>
      <c r="I339" s="58"/>
      <c r="J339" s="58"/>
      <c r="K339" s="58"/>
      <c r="L339" s="58"/>
      <c r="M339" s="58"/>
      <c r="N339" s="58"/>
      <c r="O339" s="58"/>
      <c r="P339" s="58"/>
    </row>
    <row r="340" spans="1:16" x14ac:dyDescent="0.25">
      <c r="A340" s="58"/>
      <c r="B340" s="58"/>
      <c r="C340" s="58"/>
      <c r="D340" s="58"/>
      <c r="E340" s="58"/>
      <c r="F340" s="58"/>
      <c r="G340" s="58"/>
      <c r="H340" s="58"/>
      <c r="I340" s="58"/>
      <c r="J340" s="58"/>
      <c r="K340" s="58"/>
      <c r="L340" s="58"/>
      <c r="M340" s="58"/>
      <c r="N340" s="58"/>
      <c r="O340" s="58"/>
      <c r="P340" s="58"/>
    </row>
    <row r="341" spans="1:16" x14ac:dyDescent="0.25">
      <c r="A341" s="58"/>
      <c r="B341" s="58"/>
      <c r="C341" s="58"/>
      <c r="D341" s="58"/>
      <c r="E341" s="58"/>
      <c r="F341" s="58"/>
      <c r="G341" s="58"/>
      <c r="H341" s="58"/>
      <c r="I341" s="58"/>
      <c r="J341" s="58"/>
      <c r="K341" s="58"/>
      <c r="L341" s="58"/>
      <c r="M341" s="58"/>
      <c r="N341" s="58"/>
      <c r="O341" s="58"/>
      <c r="P341" s="58"/>
    </row>
    <row r="342" spans="1:16" x14ac:dyDescent="0.25">
      <c r="A342" s="58"/>
      <c r="B342" s="58"/>
      <c r="C342" s="58"/>
      <c r="D342" s="58"/>
      <c r="E342" s="58"/>
      <c r="F342" s="58"/>
      <c r="G342" s="58"/>
      <c r="H342" s="58"/>
      <c r="I342" s="58"/>
      <c r="J342" s="58"/>
      <c r="K342" s="58"/>
      <c r="L342" s="58"/>
      <c r="M342" s="58"/>
      <c r="N342" s="58"/>
      <c r="O342" s="58"/>
      <c r="P342" s="58"/>
    </row>
    <row r="343" spans="1:16" x14ac:dyDescent="0.25">
      <c r="A343" s="58"/>
      <c r="B343" s="58"/>
      <c r="C343" s="58"/>
      <c r="D343" s="58"/>
      <c r="E343" s="58"/>
      <c r="F343" s="58"/>
      <c r="G343" s="58"/>
      <c r="H343" s="58"/>
      <c r="I343" s="58"/>
      <c r="J343" s="58"/>
      <c r="K343" s="58"/>
      <c r="L343" s="58"/>
      <c r="M343" s="58"/>
      <c r="N343" s="58"/>
      <c r="O343" s="58"/>
      <c r="P343" s="58"/>
    </row>
    <row r="344" spans="1:16" x14ac:dyDescent="0.25">
      <c r="A344" s="58"/>
      <c r="B344" s="58"/>
      <c r="C344" s="58"/>
      <c r="D344" s="58"/>
      <c r="E344" s="58"/>
      <c r="F344" s="58"/>
      <c r="G344" s="58"/>
      <c r="H344" s="58"/>
      <c r="I344" s="58"/>
      <c r="J344" s="58"/>
      <c r="K344" s="58"/>
      <c r="L344" s="58"/>
      <c r="M344" s="58"/>
      <c r="N344" s="58"/>
      <c r="O344" s="58"/>
      <c r="P344" s="58"/>
    </row>
    <row r="345" spans="1:16" x14ac:dyDescent="0.25">
      <c r="A345" s="58"/>
      <c r="B345" s="58"/>
      <c r="C345" s="58"/>
      <c r="D345" s="58"/>
      <c r="E345" s="58"/>
      <c r="F345" s="58"/>
      <c r="G345" s="58"/>
      <c r="H345" s="58"/>
      <c r="I345" s="58"/>
      <c r="J345" s="58"/>
      <c r="K345" s="58"/>
      <c r="L345" s="58"/>
      <c r="M345" s="58"/>
      <c r="N345" s="58"/>
      <c r="O345" s="58"/>
      <c r="P345" s="58"/>
    </row>
    <row r="346" spans="1:16" x14ac:dyDescent="0.25">
      <c r="A346" s="58"/>
      <c r="B346" s="58"/>
      <c r="C346" s="58"/>
      <c r="D346" s="58"/>
      <c r="E346" s="58"/>
      <c r="F346" s="58"/>
      <c r="G346" s="58"/>
      <c r="H346" s="58"/>
      <c r="I346" s="58"/>
      <c r="J346" s="58"/>
      <c r="K346" s="58"/>
      <c r="L346" s="58"/>
      <c r="M346" s="58"/>
      <c r="N346" s="58"/>
      <c r="O346" s="58"/>
      <c r="P346" s="58"/>
    </row>
    <row r="347" spans="1:16" x14ac:dyDescent="0.25">
      <c r="A347" s="58"/>
      <c r="B347" s="58"/>
      <c r="C347" s="58"/>
      <c r="D347" s="58"/>
      <c r="E347" s="58"/>
      <c r="F347" s="58"/>
      <c r="G347" s="58"/>
      <c r="H347" s="58"/>
      <c r="I347" s="58"/>
      <c r="J347" s="58"/>
      <c r="K347" s="58"/>
      <c r="L347" s="58"/>
      <c r="M347" s="58"/>
      <c r="N347" s="58"/>
      <c r="O347" s="58"/>
      <c r="P347" s="58"/>
    </row>
    <row r="348" spans="1:16" x14ac:dyDescent="0.25">
      <c r="A348" s="58"/>
      <c r="B348" s="58"/>
      <c r="C348" s="58"/>
      <c r="D348" s="58"/>
      <c r="E348" s="58"/>
      <c r="F348" s="58"/>
      <c r="G348" s="58"/>
      <c r="H348" s="58"/>
      <c r="I348" s="58"/>
      <c r="J348" s="58"/>
      <c r="K348" s="58"/>
      <c r="L348" s="58"/>
      <c r="M348" s="58"/>
      <c r="N348" s="58"/>
      <c r="O348" s="58"/>
      <c r="P348" s="58"/>
    </row>
    <row r="349" spans="1:16" x14ac:dyDescent="0.25">
      <c r="A349" s="58"/>
      <c r="B349" s="58"/>
      <c r="C349" s="58"/>
      <c r="D349" s="58"/>
      <c r="E349" s="58"/>
      <c r="F349" s="58"/>
      <c r="G349" s="58"/>
      <c r="H349" s="58"/>
      <c r="I349" s="58"/>
      <c r="J349" s="58"/>
      <c r="K349" s="58"/>
      <c r="L349" s="58"/>
      <c r="M349" s="58"/>
      <c r="N349" s="58"/>
      <c r="O349" s="58"/>
      <c r="P349" s="58"/>
    </row>
    <row r="350" spans="1:16" x14ac:dyDescent="0.25">
      <c r="A350" s="58"/>
      <c r="B350" s="58"/>
      <c r="C350" s="58"/>
      <c r="D350" s="58"/>
      <c r="E350" s="58"/>
      <c r="F350" s="58"/>
      <c r="G350" s="58"/>
      <c r="H350" s="58"/>
      <c r="I350" s="58"/>
      <c r="J350" s="58"/>
      <c r="K350" s="58"/>
      <c r="L350" s="58"/>
      <c r="M350" s="58"/>
      <c r="N350" s="58"/>
      <c r="O350" s="58"/>
      <c r="P350" s="58"/>
    </row>
    <row r="351" spans="1:16" x14ac:dyDescent="0.25">
      <c r="A351" s="58"/>
      <c r="B351" s="58"/>
      <c r="C351" s="58"/>
      <c r="D351" s="58"/>
      <c r="E351" s="58"/>
      <c r="F351" s="58"/>
      <c r="G351" s="58"/>
      <c r="H351" s="58"/>
      <c r="I351" s="58"/>
      <c r="J351" s="58"/>
      <c r="K351" s="58"/>
      <c r="L351" s="58"/>
      <c r="M351" s="58"/>
      <c r="N351" s="58"/>
      <c r="O351" s="58"/>
      <c r="P351" s="58"/>
    </row>
    <row r="352" spans="1:16" x14ac:dyDescent="0.25">
      <c r="A352" s="58"/>
      <c r="B352" s="58"/>
      <c r="C352" s="58"/>
      <c r="D352" s="58"/>
      <c r="E352" s="58"/>
      <c r="F352" s="58"/>
      <c r="G352" s="58"/>
      <c r="H352" s="58"/>
      <c r="I352" s="58"/>
      <c r="J352" s="58"/>
      <c r="K352" s="58"/>
      <c r="L352" s="58"/>
      <c r="M352" s="58"/>
      <c r="N352" s="58"/>
      <c r="O352" s="58"/>
      <c r="P352" s="58"/>
    </row>
    <row r="353" spans="1:16" x14ac:dyDescent="0.25">
      <c r="A353" s="58"/>
      <c r="B353" s="58"/>
      <c r="C353" s="58"/>
      <c r="D353" s="58"/>
      <c r="E353" s="58"/>
      <c r="F353" s="58"/>
      <c r="G353" s="58"/>
      <c r="H353" s="58"/>
      <c r="I353" s="58"/>
      <c r="J353" s="58"/>
      <c r="K353" s="58"/>
      <c r="L353" s="58"/>
      <c r="M353" s="58"/>
      <c r="N353" s="58"/>
      <c r="O353" s="58"/>
      <c r="P353" s="58"/>
    </row>
    <row r="354" spans="1:16" x14ac:dyDescent="0.25">
      <c r="A354" s="58"/>
      <c r="B354" s="58"/>
      <c r="C354" s="58"/>
      <c r="D354" s="58"/>
      <c r="E354" s="58"/>
      <c r="F354" s="58"/>
      <c r="G354" s="58"/>
      <c r="H354" s="58"/>
      <c r="I354" s="58"/>
      <c r="J354" s="58"/>
      <c r="K354" s="58"/>
      <c r="L354" s="58"/>
      <c r="M354" s="58"/>
      <c r="N354" s="58"/>
      <c r="O354" s="58"/>
      <c r="P354" s="58"/>
    </row>
    <row r="355" spans="1:16" x14ac:dyDescent="0.25">
      <c r="A355" s="58"/>
      <c r="B355" s="58"/>
      <c r="C355" s="58"/>
      <c r="D355" s="58"/>
      <c r="E355" s="58"/>
      <c r="F355" s="58"/>
      <c r="G355" s="58"/>
      <c r="H355" s="58"/>
      <c r="I355" s="58"/>
      <c r="J355" s="58"/>
      <c r="K355" s="58"/>
      <c r="L355" s="58"/>
      <c r="M355" s="58"/>
      <c r="N355" s="58"/>
      <c r="O355" s="58"/>
      <c r="P355" s="58"/>
    </row>
    <row r="356" spans="1:16" x14ac:dyDescent="0.25">
      <c r="A356" s="58"/>
      <c r="B356" s="58"/>
      <c r="C356" s="58"/>
      <c r="D356" s="58"/>
      <c r="E356" s="58"/>
      <c r="F356" s="58"/>
      <c r="G356" s="58"/>
      <c r="H356" s="58"/>
      <c r="I356" s="58"/>
      <c r="J356" s="58"/>
      <c r="K356" s="58"/>
      <c r="L356" s="58"/>
      <c r="M356" s="58"/>
      <c r="N356" s="58"/>
      <c r="O356" s="58"/>
      <c r="P356" s="58"/>
    </row>
    <row r="357" spans="1:16" x14ac:dyDescent="0.25">
      <c r="A357" s="58"/>
      <c r="B357" s="58"/>
      <c r="C357" s="58"/>
      <c r="D357" s="58"/>
      <c r="E357" s="58"/>
      <c r="F357" s="58"/>
      <c r="G357" s="58"/>
      <c r="H357" s="58"/>
      <c r="I357" s="58"/>
      <c r="J357" s="58"/>
      <c r="K357" s="58"/>
      <c r="L357" s="58"/>
      <c r="M357" s="58"/>
      <c r="N357" s="58"/>
      <c r="O357" s="58"/>
      <c r="P357" s="58"/>
    </row>
    <row r="358" spans="1:16" x14ac:dyDescent="0.25">
      <c r="A358" s="58"/>
      <c r="B358" s="58"/>
      <c r="C358" s="58"/>
      <c r="D358" s="58"/>
      <c r="E358" s="58"/>
      <c r="F358" s="58"/>
      <c r="G358" s="58"/>
      <c r="H358" s="58"/>
      <c r="I358" s="58"/>
      <c r="J358" s="58"/>
      <c r="K358" s="58"/>
      <c r="L358" s="58"/>
      <c r="M358" s="58"/>
      <c r="N358" s="58"/>
      <c r="O358" s="58"/>
      <c r="P358" s="58"/>
    </row>
    <row r="359" spans="1:16" x14ac:dyDescent="0.25">
      <c r="A359" s="58"/>
      <c r="B359" s="58"/>
      <c r="C359" s="58"/>
      <c r="D359" s="58"/>
      <c r="E359" s="58"/>
      <c r="F359" s="58"/>
      <c r="G359" s="58"/>
      <c r="H359" s="58"/>
      <c r="I359" s="58"/>
      <c r="J359" s="58"/>
      <c r="K359" s="58"/>
      <c r="L359" s="58"/>
      <c r="M359" s="58"/>
      <c r="N359" s="58"/>
      <c r="O359" s="58"/>
      <c r="P359" s="58"/>
    </row>
    <row r="360" spans="1:16" x14ac:dyDescent="0.25">
      <c r="A360" s="58"/>
      <c r="B360" s="58"/>
      <c r="C360" s="58"/>
      <c r="D360" s="58"/>
      <c r="E360" s="58"/>
      <c r="F360" s="58"/>
      <c r="G360" s="58"/>
      <c r="H360" s="58"/>
      <c r="I360" s="58"/>
      <c r="J360" s="58"/>
      <c r="K360" s="58"/>
      <c r="L360" s="58"/>
      <c r="M360" s="58"/>
      <c r="N360" s="58"/>
      <c r="O360" s="58"/>
      <c r="P360" s="58"/>
    </row>
    <row r="361" spans="1:16" x14ac:dyDescent="0.25">
      <c r="A361" s="58"/>
      <c r="B361" s="58"/>
      <c r="C361" s="58"/>
      <c r="D361" s="58"/>
      <c r="E361" s="58"/>
      <c r="F361" s="58"/>
      <c r="G361" s="58"/>
      <c r="H361" s="58"/>
      <c r="I361" s="58"/>
      <c r="J361" s="58"/>
      <c r="K361" s="58"/>
      <c r="L361" s="58"/>
      <c r="M361" s="58"/>
      <c r="N361" s="58"/>
      <c r="O361" s="58"/>
      <c r="P361" s="58"/>
    </row>
    <row r="362" spans="1:16" x14ac:dyDescent="0.25">
      <c r="A362" s="58"/>
      <c r="B362" s="58"/>
      <c r="C362" s="58"/>
      <c r="D362" s="58"/>
      <c r="E362" s="58"/>
      <c r="F362" s="58"/>
      <c r="G362" s="58"/>
      <c r="H362" s="58"/>
      <c r="I362" s="58"/>
      <c r="J362" s="58"/>
      <c r="K362" s="58"/>
      <c r="L362" s="58"/>
      <c r="M362" s="58"/>
      <c r="N362" s="58"/>
      <c r="O362" s="58"/>
      <c r="P362" s="58"/>
    </row>
    <row r="363" spans="1:16" x14ac:dyDescent="0.25">
      <c r="A363" s="58"/>
      <c r="B363" s="58"/>
      <c r="C363" s="58"/>
      <c r="D363" s="58"/>
      <c r="E363" s="58"/>
      <c r="F363" s="58"/>
      <c r="G363" s="58"/>
      <c r="H363" s="58"/>
      <c r="I363" s="58"/>
      <c r="J363" s="58"/>
      <c r="K363" s="58"/>
      <c r="L363" s="58"/>
      <c r="M363" s="58"/>
      <c r="N363" s="58"/>
      <c r="O363" s="58"/>
      <c r="P363" s="58"/>
    </row>
    <row r="364" spans="1:16" x14ac:dyDescent="0.25">
      <c r="A364" s="58"/>
      <c r="B364" s="58"/>
      <c r="C364" s="58"/>
      <c r="D364" s="58"/>
      <c r="E364" s="58"/>
      <c r="F364" s="58"/>
      <c r="G364" s="58"/>
      <c r="H364" s="58"/>
      <c r="I364" s="58"/>
      <c r="J364" s="58"/>
      <c r="K364" s="58"/>
      <c r="L364" s="58"/>
      <c r="M364" s="58"/>
      <c r="N364" s="58"/>
      <c r="O364" s="58"/>
      <c r="P364" s="58"/>
    </row>
    <row r="365" spans="1:16" x14ac:dyDescent="0.25">
      <c r="A365" s="58"/>
      <c r="B365" s="58"/>
      <c r="C365" s="58"/>
      <c r="D365" s="58"/>
      <c r="E365" s="58"/>
      <c r="F365" s="58"/>
      <c r="G365" s="58"/>
      <c r="H365" s="58"/>
      <c r="I365" s="58"/>
      <c r="J365" s="58"/>
      <c r="K365" s="58"/>
      <c r="L365" s="58"/>
      <c r="M365" s="58"/>
      <c r="N365" s="58"/>
      <c r="O365" s="58"/>
      <c r="P365" s="58"/>
    </row>
    <row r="366" spans="1:16" x14ac:dyDescent="0.25">
      <c r="A366" s="58"/>
      <c r="B366" s="58"/>
      <c r="C366" s="58"/>
      <c r="D366" s="58"/>
      <c r="E366" s="58"/>
      <c r="F366" s="58"/>
      <c r="G366" s="58"/>
      <c r="H366" s="58"/>
      <c r="I366" s="58"/>
      <c r="J366" s="58"/>
      <c r="K366" s="58"/>
      <c r="L366" s="58"/>
      <c r="M366" s="58"/>
      <c r="N366" s="58"/>
      <c r="O366" s="58"/>
      <c r="P366" s="58"/>
    </row>
    <row r="367" spans="1:16" x14ac:dyDescent="0.25">
      <c r="A367" s="58"/>
      <c r="B367" s="58"/>
      <c r="C367" s="58"/>
      <c r="D367" s="58"/>
      <c r="E367" s="58"/>
      <c r="F367" s="58"/>
      <c r="G367" s="58"/>
      <c r="H367" s="58"/>
      <c r="I367" s="58"/>
      <c r="J367" s="58"/>
      <c r="K367" s="58"/>
      <c r="L367" s="58"/>
      <c r="M367" s="58"/>
      <c r="N367" s="58"/>
      <c r="O367" s="58"/>
      <c r="P367" s="58"/>
    </row>
    <row r="368" spans="1:16" x14ac:dyDescent="0.25">
      <c r="A368" s="58"/>
      <c r="B368" s="58"/>
      <c r="C368" s="58"/>
      <c r="D368" s="58"/>
      <c r="E368" s="58"/>
      <c r="F368" s="58"/>
      <c r="G368" s="58"/>
      <c r="H368" s="58"/>
      <c r="I368" s="58"/>
      <c r="J368" s="58"/>
      <c r="K368" s="58"/>
      <c r="L368" s="58"/>
      <c r="M368" s="58"/>
      <c r="N368" s="58"/>
      <c r="O368" s="58"/>
      <c r="P368" s="58"/>
    </row>
    <row r="369" spans="1:16" x14ac:dyDescent="0.25">
      <c r="A369" s="58"/>
      <c r="B369" s="58"/>
      <c r="C369" s="58"/>
      <c r="D369" s="58"/>
      <c r="E369" s="58"/>
      <c r="F369" s="58"/>
      <c r="G369" s="58"/>
      <c r="H369" s="58"/>
      <c r="I369" s="58"/>
      <c r="J369" s="58"/>
      <c r="K369" s="58"/>
      <c r="L369" s="58"/>
      <c r="M369" s="58"/>
      <c r="N369" s="58"/>
      <c r="O369" s="58"/>
      <c r="P369" s="58"/>
    </row>
    <row r="370" spans="1:16" x14ac:dyDescent="0.25">
      <c r="A370" s="58"/>
      <c r="B370" s="58"/>
      <c r="C370" s="58"/>
      <c r="D370" s="58"/>
      <c r="E370" s="58"/>
      <c r="F370" s="58"/>
      <c r="G370" s="58"/>
      <c r="H370" s="58"/>
      <c r="I370" s="58"/>
      <c r="J370" s="58"/>
      <c r="K370" s="58"/>
      <c r="L370" s="58"/>
      <c r="M370" s="58"/>
      <c r="N370" s="58"/>
      <c r="O370" s="58"/>
      <c r="P370" s="58"/>
    </row>
    <row r="371" spans="1:16" x14ac:dyDescent="0.25">
      <c r="A371" s="58"/>
      <c r="B371" s="58"/>
      <c r="C371" s="58"/>
      <c r="D371" s="58"/>
      <c r="E371" s="58"/>
      <c r="F371" s="58"/>
      <c r="G371" s="58"/>
      <c r="H371" s="58"/>
      <c r="I371" s="58"/>
      <c r="J371" s="58"/>
      <c r="K371" s="58"/>
      <c r="L371" s="58"/>
      <c r="M371" s="58"/>
      <c r="N371" s="58"/>
      <c r="O371" s="58"/>
      <c r="P371" s="58"/>
    </row>
    <row r="372" spans="1:16" x14ac:dyDescent="0.25">
      <c r="A372" s="58"/>
      <c r="B372" s="58"/>
      <c r="C372" s="58"/>
      <c r="D372" s="58"/>
      <c r="E372" s="58"/>
      <c r="F372" s="58"/>
      <c r="G372" s="58"/>
      <c r="H372" s="58"/>
      <c r="I372" s="58"/>
      <c r="J372" s="58"/>
      <c r="K372" s="58"/>
      <c r="L372" s="58"/>
      <c r="M372" s="58"/>
      <c r="N372" s="58"/>
      <c r="O372" s="58"/>
      <c r="P372" s="58"/>
    </row>
    <row r="373" spans="1:16" x14ac:dyDescent="0.25">
      <c r="A373" s="58"/>
      <c r="B373" s="58"/>
      <c r="C373" s="58"/>
      <c r="D373" s="58"/>
      <c r="E373" s="58"/>
      <c r="F373" s="58"/>
      <c r="G373" s="58"/>
      <c r="H373" s="58"/>
      <c r="I373" s="58"/>
      <c r="J373" s="58"/>
      <c r="K373" s="58"/>
      <c r="L373" s="58"/>
      <c r="M373" s="58"/>
      <c r="N373" s="58"/>
      <c r="O373" s="58"/>
      <c r="P373" s="58"/>
    </row>
    <row r="374" spans="1:16" x14ac:dyDescent="0.25">
      <c r="A374" s="58"/>
      <c r="B374" s="58"/>
      <c r="C374" s="58"/>
      <c r="D374" s="58"/>
      <c r="E374" s="58"/>
      <c r="F374" s="58"/>
      <c r="G374" s="58"/>
      <c r="H374" s="58"/>
      <c r="I374" s="58"/>
      <c r="J374" s="58"/>
      <c r="K374" s="58"/>
      <c r="L374" s="58"/>
      <c r="M374" s="58"/>
      <c r="N374" s="58"/>
      <c r="O374" s="58"/>
      <c r="P374" s="58"/>
    </row>
  </sheetData>
  <mergeCells count="10">
    <mergeCell ref="B168:N168"/>
    <mergeCell ref="B2:P2"/>
    <mergeCell ref="B3:P3"/>
    <mergeCell ref="B29:P29"/>
    <mergeCell ref="B45:P45"/>
    <mergeCell ref="B125:M125"/>
    <mergeCell ref="B92:M92"/>
    <mergeCell ref="B108:L108"/>
    <mergeCell ref="B126:M126"/>
    <mergeCell ref="B152:N152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topLeftCell="A34" zoomScale="66" zoomScaleNormal="66" workbookViewId="0">
      <selection activeCell="B1" sqref="B1"/>
    </sheetView>
  </sheetViews>
  <sheetFormatPr defaultColWidth="9.140625" defaultRowHeight="15" x14ac:dyDescent="0.25"/>
  <cols>
    <col min="1" max="16384" width="9.140625" style="58"/>
  </cols>
  <sheetData/>
  <pageMargins left="0.7" right="0.7" top="0.75" bottom="0.75" header="0.3" footer="0.3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2e0f9a37-d5d4-403e-a0de-8e0e72481b0e" xsi:nil="true"/>
    <lcf76f155ced4ddcb4097134ff3c332f xmlns="6ea6a792-ef83-4575-af34-288d3fd4cb51">
      <Terms xmlns="http://schemas.microsoft.com/office/infopath/2007/PartnerControls"/>
    </lcf76f155ced4ddcb4097134ff3c332f>
    <NumericOrder xmlns="6ea6a792-ef83-4575-af34-288d3fd4cb51" xsi:nil="true"/>
    <EnlaceWebflow xmlns="6ea6a792-ef83-4575-af34-288d3fd4cb51">
      <Url xsi:nil="true"/>
      <Description xsi:nil="true"/>
    </EnlaceWebflow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517D3EE593A8A4D9AAE3F2AD010A0BC" ma:contentTypeVersion="14" ma:contentTypeDescription="Create a new document." ma:contentTypeScope="" ma:versionID="44cad3ff3b9097a6699530828abacfa2">
  <xsd:schema xmlns:xsd="http://www.w3.org/2001/XMLSchema" xmlns:xs="http://www.w3.org/2001/XMLSchema" xmlns:p="http://schemas.microsoft.com/office/2006/metadata/properties" xmlns:ns2="6ea6a792-ef83-4575-af34-288d3fd4cb51" xmlns:ns3="2e0f9a37-d5d4-403e-a0de-8e0e72481b0e" targetNamespace="http://schemas.microsoft.com/office/2006/metadata/properties" ma:root="true" ma:fieldsID="6c2aa6a3271575d1c8dc6a9f4b21e5a9" ns2:_="" ns3:_="">
    <xsd:import namespace="6ea6a792-ef83-4575-af34-288d3fd4cb51"/>
    <xsd:import namespace="2e0f9a37-d5d4-403e-a0de-8e0e72481b0e"/>
    <xsd:element name="properties">
      <xsd:complexType>
        <xsd:sequence>
          <xsd:element name="documentManagement">
            <xsd:complexType>
              <xsd:all>
                <xsd:element ref="ns2:EnlaceWebflow" minOccurs="0"/>
                <xsd:element ref="ns2:NumericOrder" minOccurs="0"/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ea6a792-ef83-4575-af34-288d3fd4cb51" elementFormDefault="qualified">
    <xsd:import namespace="http://schemas.microsoft.com/office/2006/documentManagement/types"/>
    <xsd:import namespace="http://schemas.microsoft.com/office/infopath/2007/PartnerControls"/>
    <xsd:element name="EnlaceWebflow" ma:index="8" nillable="true" ma:displayName="EnlaceWebflow" ma:format="Hyperlink" ma:internalName="EnlaceWebflow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NumericOrder" ma:index="9" nillable="true" ma:displayName="NumericOrder" ma:format="Dropdown" ma:internalName="NumericOrder" ma:percentage="FALSE">
      <xsd:simpleType>
        <xsd:restriction base="dms:Number"/>
      </xsd:simpleType>
    </xsd:element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5" nillable="true" ma:taxonomy="true" ma:internalName="lcf76f155ced4ddcb4097134ff3c332f" ma:taxonomyFieldName="MediaServiceImageTags" ma:displayName="Image Tags" ma:readOnly="false" ma:fieldId="{5cf76f15-5ced-4ddc-b409-7134ff3c332f}" ma:taxonomyMulti="true" ma:sspId="9189064c-74a9-43e5-b572-e3b11b1ca663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2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e0f9a37-d5d4-403e-a0de-8e0e72481b0e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6" nillable="true" ma:displayName="Taxonomy Catch All Column" ma:hidden="true" ma:list="{1edb5104-a6ea-46f1-a222-154c6f3224c0}" ma:internalName="TaxCatchAll" ma:showField="CatchAllData" ma:web="2e0f9a37-d5d4-403e-a0de-8e0e72481b0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A73C184-4E43-4011-9CD6-2DDE659B8C16}">
  <ds:schemaRefs>
    <ds:schemaRef ds:uri="http://schemas.microsoft.com/office/2006/metadata/properties"/>
    <ds:schemaRef ds:uri="http://schemas.microsoft.com/office/infopath/2007/PartnerControls"/>
  </ds:schemaRefs>
</ds:datastoreItem>
</file>

<file path=customXml/itemProps2.xml><?xml version="1.0" encoding="utf-8"?>
<ds:datastoreItem xmlns:ds="http://schemas.openxmlformats.org/officeDocument/2006/customXml" ds:itemID="{27E3F915-4AC6-45B5-8D80-33C4AA87F8A3}"/>
</file>

<file path=customXml/itemProps3.xml><?xml version="1.0" encoding="utf-8"?>
<ds:datastoreItem xmlns:ds="http://schemas.openxmlformats.org/officeDocument/2006/customXml" ds:itemID="{360E4321-00B4-4094-8697-9DFAD2E3BF5F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EVD_Diciembre 2020</vt:lpstr>
      <vt:lpstr>Cambios históricos</vt:lpstr>
      <vt:lpstr>Gráficas</vt:lpstr>
      <vt:lpstr>'EVD_Diciembre 2020'!Print_Area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Luis Adorno</dc:creator>
  <cp:lastModifiedBy>Javier Matos Vazquez</cp:lastModifiedBy>
  <cp:lastPrinted>2019-03-20T13:08:41Z</cp:lastPrinted>
  <dcterms:created xsi:type="dcterms:W3CDTF">2017-05-16T19:04:40Z</dcterms:created>
  <dcterms:modified xsi:type="dcterms:W3CDTF">2022-03-11T15:07:11Z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0x0101004517D3EE593A8A4D9AAE3F2AD010A0BC</vt:lpwstr>
  </property>
</Properties>
</file>