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angel_l_rivera_ddec_pr_gov/Documents/Documents/ALRM FILE C/Indicadores Mensuales Seleccionados/Ventas al Detal/Datos/"/>
    </mc:Choice>
  </mc:AlternateContent>
  <xr:revisionPtr revIDLastSave="69" documentId="8_{75057EB3-A9C7-4C24-B2EC-2FF0A6D0C017}" xr6:coauthVersionLast="47" xr6:coauthVersionMax="47" xr10:uidLastSave="{48B415C1-9439-43F4-838B-DF516BB8EF99}"/>
  <bookViews>
    <workbookView xWindow="-120" yWindow="-120" windowWidth="29040" windowHeight="15840" xr2:uid="{00000000-000D-0000-FFFF-FFFF00000000}"/>
  </bookViews>
  <sheets>
    <sheet name="EVD_Marzo 2021" sheetId="1" r:id="rId1"/>
    <sheet name="Cambios históricos" sheetId="2" r:id="rId2"/>
    <sheet name="Gráficas" sheetId="3" r:id="rId3"/>
  </sheets>
  <definedNames>
    <definedName name="_xlnm.Print_Area" localSheetId="0">'EVD_Marzo 2021'!$A$1:$G$40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G30" i="1"/>
  <c r="J30" i="1"/>
</calcChain>
</file>

<file path=xl/sharedStrings.xml><?xml version="1.0" encoding="utf-8"?>
<sst xmlns="http://schemas.openxmlformats.org/spreadsheetml/2006/main" count="211" uniqueCount="84">
  <si>
    <t>Descripción</t>
  </si>
  <si>
    <t>Vehículos de motor nuevos y usados</t>
  </si>
  <si>
    <t>Tiendas de calzado</t>
  </si>
  <si>
    <t>Mueblerías</t>
  </si>
  <si>
    <t>Total</t>
  </si>
  <si>
    <t>Tiendas de ropa</t>
  </si>
  <si>
    <t>Tienda de piezas para autos</t>
  </si>
  <si>
    <t>Tienda de artículos electrónicos</t>
  </si>
  <si>
    <t>Ferretería y materiales para el hogar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</si>
  <si>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</si>
  <si>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</si>
  <si>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</si>
  <si>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</si>
  <si>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</si>
  <si>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Tiendas de joyería, equipaje y artículos de cuero</t>
  </si>
  <si>
    <t>Distribuidores de combustible</t>
  </si>
  <si>
    <t>Gasolineras y tiendas de conveniencia</t>
  </si>
  <si>
    <t>Tiendas de deporte, instrumentos musicales y de entretenimiento</t>
  </si>
  <si>
    <t>Tiendas por departamento y otros artículos misceláneos</t>
  </si>
  <si>
    <t>Restaurantes y lugares de bebidas alcohólicas</t>
  </si>
  <si>
    <t>Tasa de Cambio %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</si>
  <si>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</si>
  <si>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</si>
  <si>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</si>
  <si>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</si>
  <si>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</si>
  <si>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>Cambio Acumulado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</si>
  <si>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</si>
  <si>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</si>
  <si>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</si>
  <si>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</si>
  <si>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</si>
  <si>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</si>
  <si>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</si>
  <si>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</si>
  <si>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</si>
  <si>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</si>
  <si>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</si>
  <si>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</si>
  <si>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</si>
  <si>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</si>
  <si>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</si>
  <si>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</si>
  <si>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</si>
  <si>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</si>
  <si>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</si>
  <si>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</si>
  <si>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</si>
  <si>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</si>
  <si>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</si>
  <si>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</si>
  <si>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</si>
  <si>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</si>
  <si>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</si>
  <si>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</si>
  <si>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</si>
  <si>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</si>
  <si>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</si>
  <si>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</si>
  <si>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</si>
  <si>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</si>
  <si>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</si>
  <si>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CAMBIO PORCENTUAL ANUAL - ANNUAL PERCENT CHANGE</t>
  </si>
  <si>
    <t>CAMBIO ABSOLUTO ANUAL - ANNUAL ABSOLUTE CHANGE</t>
  </si>
  <si>
    <t>Acumulado Fiscal 2020 (r)</t>
  </si>
  <si>
    <t>Acumulado Calendario 2020 (r)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</si>
  <si>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</si>
  <si>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</si>
  <si>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Contacto: Ángel L. Rivera Montañez, Oficina de Análisis Económico e Inteligencia de Negocios, (angel.l.rivera@ddec.pr.gov) o puede comunicarse al (787) 758-4747, ext. 5418</t>
  </si>
  <si>
    <t>Departamento de Desarrollo Económico y Comercio</t>
  </si>
  <si>
    <t>Oficina de Análisis Eonómico e Inteligencia de Negocios</t>
  </si>
  <si>
    <t>Fuente: Oficina de Análisis de Negocios e Inteligencia de Negocios, Departamento de Desarrollo Económico y Comercio</t>
  </si>
  <si>
    <t>Marzo 2020 (r)</t>
  </si>
  <si>
    <t>INFORME DE VENTAS AL DETALLE - RETAIL SALES REPORT</t>
  </si>
  <si>
    <t>JUL - MAR</t>
  </si>
  <si>
    <t>ENE - MAR</t>
  </si>
  <si>
    <t>JAN - MAR</t>
  </si>
  <si>
    <t>Fuente: Compañía de Comercio y Exportación de Puerto Rico</t>
  </si>
  <si>
    <t xml:space="preserve">Source: Puerto Rico Trade and Commerce Company </t>
  </si>
  <si>
    <t>Marzo 2021* (r)</t>
  </si>
  <si>
    <t>InfoVentas - Informe de Ventas al Detal en Puerto Rico - Marzo 2021* (A Precios Corrientes)</t>
  </si>
  <si>
    <t>Acumulado Fiscal 2021* (r)</t>
  </si>
  <si>
    <t>Acumulado Calendario 2021* (r)</t>
  </si>
  <si>
    <r>
      <rPr>
        <b/>
        <sz val="11"/>
        <rFont val="Arial Narrow"/>
        <family val="2"/>
      </rPr>
      <t>* Fé de Errata</t>
    </r>
    <r>
      <rPr>
        <sz val="11"/>
        <rFont val="Arial Narrow"/>
        <family val="2"/>
      </rPr>
      <t>: Involuntariamente, un error en la transferencia de datos entre las hojas de cálculos fue identificado.  Como consecuencia, los datos correspondientes al mes de Marzo de 2021 y para los valores acumulados de los periodos de año calendario y fiscal 2021 fueron revisados.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</si>
</sst>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2" borderId="2" xfId="1" applyFont="1" applyFill="1" applyBorder="1"/>
    <xf numFmtId="0" fontId="4" fillId="2" borderId="3" xfId="1" applyFont="1" applyFill="1" applyBorder="1"/>
    <xf numFmtId="0" fontId="4" fillId="2" borderId="17" xfId="1" applyFont="1" applyFill="1" applyBorder="1"/>
    <xf numFmtId="168" fontId="4" fillId="2" borderId="17" xfId="13" applyNumberFormat="1" applyFont="1" applyFill="1" applyBorder="1"/>
    <xf numFmtId="168" fontId="4" fillId="2" borderId="3" xfId="13" applyNumberFormat="1" applyFont="1" applyFill="1" applyBorder="1"/>
    <xf numFmtId="0" fontId="8" fillId="3" borderId="0" xfId="0" applyFont="1" applyFill="1" applyBorder="1"/>
    <xf numFmtId="168" fontId="8" fillId="3" borderId="0" xfId="13" applyNumberFormat="1" applyFont="1" applyFill="1" applyBorder="1"/>
    <xf numFmtId="0" fontId="8" fillId="3" borderId="23" xfId="0" applyFont="1" applyFill="1" applyBorder="1"/>
    <xf numFmtId="0" fontId="8" fillId="3" borderId="15" xfId="0" applyFont="1" applyFill="1" applyBorder="1"/>
    <xf numFmtId="0" fontId="7" fillId="3" borderId="0" xfId="5" applyFont="1" applyFill="1" applyBorder="1"/>
    <xf numFmtId="168" fontId="7" fillId="3" borderId="0" xfId="13" applyNumberFormat="1" applyFont="1" applyFill="1" applyBorder="1"/>
    <xf numFmtId="0" fontId="7" fillId="3" borderId="15" xfId="5" applyFont="1" applyFill="1" applyBorder="1"/>
    <xf numFmtId="0" fontId="7" fillId="3" borderId="9" xfId="5" applyFont="1" applyFill="1" applyBorder="1" applyAlignment="1">
      <alignment vertical="center"/>
    </xf>
    <xf numFmtId="168" fontId="7" fillId="3" borderId="9" xfId="13" applyNumberFormat="1" applyFont="1" applyFill="1" applyBorder="1" applyAlignment="1">
      <alignment vertical="center"/>
    </xf>
    <xf numFmtId="0" fontId="7" fillId="3" borderId="19" xfId="5" applyFont="1" applyFill="1" applyBorder="1"/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3" borderId="0" xfId="0" applyFill="1"/>
    <xf numFmtId="0" fontId="16" fillId="3" borderId="25" xfId="0" applyFont="1" applyFill="1" applyBorder="1" applyAlignment="1">
      <alignment horizontal="left"/>
    </xf>
    <xf numFmtId="0" fontId="16" fillId="3" borderId="25" xfId="0" applyFont="1" applyFill="1" applyBorder="1" applyAlignment="1">
      <alignment horizontal="right" indent="2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3" fontId="16" fillId="3" borderId="0" xfId="0" applyNumberFormat="1" applyFont="1" applyFill="1" applyAlignment="1">
      <alignment vertical="center"/>
    </xf>
    <xf numFmtId="3" fontId="16" fillId="3" borderId="0" xfId="0" quotePrefix="1" applyNumberFormat="1" applyFont="1" applyFill="1" applyAlignment="1">
      <alignment horizontal="right" vertical="center"/>
    </xf>
    <xf numFmtId="3" fontId="16" fillId="3" borderId="25" xfId="0" applyNumberFormat="1" applyFont="1" applyFill="1" applyBorder="1" applyAlignment="1">
      <alignment horizontal="right" vertical="center"/>
    </xf>
    <xf numFmtId="3" fontId="16" fillId="3" borderId="25" xfId="0" quotePrefix="1" applyNumberFormat="1" applyFont="1" applyFill="1" applyBorder="1" applyAlignment="1">
      <alignment horizontal="right" vertical="center"/>
    </xf>
    <xf numFmtId="0" fontId="17" fillId="3" borderId="26" xfId="0" applyFont="1" applyFill="1" applyBorder="1" applyAlignment="1">
      <alignment horizontal="left" vertical="center"/>
    </xf>
    <xf numFmtId="169" fontId="16" fillId="3" borderId="26" xfId="0" quotePrefix="1" applyNumberFormat="1" applyFont="1" applyFill="1" applyBorder="1" applyAlignment="1">
      <alignment horizontal="right" vertical="center"/>
    </xf>
    <xf numFmtId="3" fontId="16" fillId="3" borderId="26" xfId="0" applyNumberFormat="1" applyFont="1" applyFill="1" applyBorder="1" applyAlignment="1">
      <alignment vertical="center"/>
    </xf>
    <xf numFmtId="0" fontId="16" fillId="3" borderId="25" xfId="0" applyFont="1" applyFill="1" applyBorder="1" applyAlignment="1">
      <alignment horizontal="left" vertical="center"/>
    </xf>
    <xf numFmtId="170" fontId="16" fillId="3" borderId="25" xfId="0" applyNumberFormat="1" applyFont="1" applyFill="1" applyBorder="1" applyAlignment="1">
      <alignment horizontal="right" vertical="center"/>
    </xf>
    <xf numFmtId="170" fontId="16" fillId="3" borderId="25" xfId="0" applyNumberFormat="1" applyFont="1" applyFill="1" applyBorder="1" applyAlignment="1">
      <alignment vertical="center"/>
    </xf>
    <xf numFmtId="0" fontId="17" fillId="3" borderId="26" xfId="0" applyFont="1" applyFill="1" applyBorder="1" applyAlignment="1">
      <alignment horizontal="left" vertical="center" indent="1"/>
    </xf>
    <xf numFmtId="169" fontId="16" fillId="3" borderId="25" xfId="0" applyNumberFormat="1" applyFont="1" applyFill="1" applyBorder="1" applyAlignment="1">
      <alignment vertical="center"/>
    </xf>
    <xf numFmtId="0" fontId="2" fillId="3" borderId="25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horizontal="left"/>
    </xf>
    <xf numFmtId="0" fontId="16" fillId="3" borderId="0" xfId="0" applyFont="1" applyFill="1"/>
    <xf numFmtId="0" fontId="16" fillId="3" borderId="25" xfId="0" applyFont="1" applyFill="1" applyBorder="1"/>
    <xf numFmtId="170" fontId="16" fillId="3" borderId="0" xfId="0" applyNumberFormat="1" applyFont="1" applyFill="1" applyAlignment="1">
      <alignment horizontal="right"/>
    </xf>
    <xf numFmtId="169" fontId="16" fillId="3" borderId="25" xfId="0" applyNumberFormat="1" applyFont="1" applyFill="1" applyBorder="1" applyAlignment="1">
      <alignment horizontal="right" vertical="center"/>
    </xf>
    <xf numFmtId="169" fontId="2" fillId="3" borderId="0" xfId="0" quotePrefix="1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" fontId="16" fillId="3" borderId="25" xfId="0" applyNumberFormat="1" applyFont="1" applyFill="1" applyBorder="1" applyAlignment="1">
      <alignment vertical="center"/>
    </xf>
    <xf numFmtId="170" fontId="16" fillId="3" borderId="0" xfId="0" applyNumberFormat="1" applyFont="1" applyFill="1" applyAlignment="1">
      <alignment horizontal="right" vertical="center"/>
    </xf>
    <xf numFmtId="170" fontId="16" fillId="3" borderId="0" xfId="0" applyNumberFormat="1" applyFont="1" applyFill="1" applyAlignment="1">
      <alignment vertical="center"/>
    </xf>
    <xf numFmtId="169" fontId="16" fillId="3" borderId="0" xfId="0" quotePrefix="1" applyNumberFormat="1" applyFont="1" applyFill="1" applyAlignment="1">
      <alignment horizontal="right" vertical="center"/>
    </xf>
    <xf numFmtId="169" fontId="16" fillId="3" borderId="25" xfId="0" quotePrefix="1" applyNumberFormat="1" applyFont="1" applyFill="1" applyBorder="1" applyAlignment="1">
      <alignment horizontal="right" vertical="center"/>
    </xf>
    <xf numFmtId="170" fontId="16" fillId="3" borderId="25" xfId="0" applyNumberFormat="1" applyFont="1" applyFill="1" applyBorder="1" applyAlignment="1">
      <alignment horizontal="right"/>
    </xf>
    <xf numFmtId="0" fontId="5" fillId="3" borderId="0" xfId="5" applyFont="1" applyFill="1" applyBorder="1" applyAlignment="1">
      <alignment horizontal="left" vertical="center" wrapText="1"/>
    </xf>
    <xf numFmtId="0" fontId="6" fillId="0" borderId="8" xfId="0" applyFont="1" applyBorder="1"/>
    <xf numFmtId="0" fontId="16" fillId="3" borderId="25" xfId="0" applyFont="1" applyFill="1" applyBorder="1" applyAlignment="1">
      <alignment horizontal="left" indent="1"/>
    </xf>
    <xf numFmtId="0" fontId="16" fillId="3" borderId="0" xfId="0" applyFont="1" applyFill="1" applyAlignment="1">
      <alignment horizontal="left" vertical="center" indent="1"/>
    </xf>
    <xf numFmtId="0" fontId="16" fillId="3" borderId="25" xfId="0" applyFont="1" applyFill="1" applyBorder="1" applyAlignment="1">
      <alignment horizontal="left" vertical="center" indent="1"/>
    </xf>
    <xf numFmtId="0" fontId="17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0" fontId="4" fillId="3" borderId="0" xfId="5" applyFont="1" applyFill="1" applyBorder="1" applyAlignment="1">
      <alignment horizontal="left"/>
    </xf>
    <xf numFmtId="0" fontId="18" fillId="3" borderId="0" xfId="0" applyFont="1" applyFill="1" applyBorder="1"/>
    <xf numFmtId="168" fontId="18" fillId="3" borderId="0" xfId="13" applyNumberFormat="1" applyFont="1" applyFill="1" applyBorder="1"/>
    <xf numFmtId="0" fontId="18" fillId="3" borderId="27" xfId="0" applyFont="1" applyFill="1" applyBorder="1"/>
    <xf numFmtId="0" fontId="4" fillId="3" borderId="0" xfId="5" applyFont="1" applyFill="1" applyBorder="1" applyAlignment="1"/>
    <xf numFmtId="0" fontId="4" fillId="3" borderId="0" xfId="5" applyFont="1" applyFill="1" applyBorder="1"/>
    <xf numFmtId="168" fontId="4" fillId="3" borderId="0" xfId="13" applyNumberFormat="1" applyFont="1" applyFill="1" applyBorder="1"/>
    <xf numFmtId="0" fontId="4" fillId="3" borderId="11" xfId="5" applyFont="1" applyFill="1" applyBorder="1" applyAlignment="1">
      <alignment vertical="center"/>
    </xf>
    <xf numFmtId="0" fontId="4" fillId="3" borderId="9" xfId="5" applyFont="1" applyFill="1" applyBorder="1" applyAlignment="1">
      <alignment vertical="center"/>
    </xf>
    <xf numFmtId="0" fontId="4" fillId="3" borderId="9" xfId="5" applyFont="1" applyFill="1" applyBorder="1"/>
    <xf numFmtId="168" fontId="4" fillId="3" borderId="9" xfId="13" applyNumberFormat="1" applyFont="1" applyFill="1" applyBorder="1" applyAlignment="1">
      <alignment vertical="center"/>
    </xf>
    <xf numFmtId="0" fontId="5" fillId="3" borderId="15" xfId="5" applyFont="1" applyFill="1" applyBorder="1" applyAlignment="1">
      <alignment horizontal="left" vertical="center" wrapText="1"/>
    </xf>
    <xf numFmtId="0" fontId="4" fillId="3" borderId="0" xfId="5" applyFont="1" applyFill="1" applyBorder="1" applyAlignment="1">
      <alignment horizontal="left" vertical="center" wrapText="1"/>
    </xf>
    <xf numFmtId="0" fontId="9" fillId="5" borderId="21" xfId="1" applyFont="1" applyFill="1" applyBorder="1" applyAlignment="1">
      <alignment horizontal="center" vertical="center"/>
    </xf>
    <xf numFmtId="49" fontId="9" fillId="5" borderId="5" xfId="1" applyNumberFormat="1" applyFont="1" applyFill="1" applyBorder="1" applyAlignment="1">
      <alignment horizontal="center" vertical="center"/>
    </xf>
    <xf numFmtId="49" fontId="10" fillId="5" borderId="22" xfId="1" applyNumberFormat="1" applyFont="1" applyFill="1" applyBorder="1" applyAlignment="1">
      <alignment horizontal="center" vertical="center" wrapText="1"/>
    </xf>
    <xf numFmtId="49" fontId="9" fillId="5" borderId="24" xfId="1" applyNumberFormat="1" applyFont="1" applyFill="1" applyBorder="1" applyAlignment="1">
      <alignment horizontal="center" vertical="center" wrapText="1"/>
    </xf>
    <xf numFmtId="49" fontId="9" fillId="5" borderId="5" xfId="1" applyNumberFormat="1" applyFont="1" applyFill="1" applyBorder="1" applyAlignment="1">
      <alignment horizontal="center" vertical="center" wrapText="1"/>
    </xf>
    <xf numFmtId="0" fontId="10" fillId="5" borderId="7" xfId="1" applyFont="1" applyFill="1" applyBorder="1"/>
    <xf numFmtId="166" fontId="10" fillId="5" borderId="18" xfId="1" applyNumberFormat="1" applyFont="1" applyFill="1" applyBorder="1" applyAlignment="1">
      <alignment horizontal="right" vertical="center" wrapText="1" indent="3"/>
    </xf>
    <xf numFmtId="167" fontId="10" fillId="5" borderId="4" xfId="12" applyNumberFormat="1" applyFont="1" applyFill="1" applyBorder="1" applyAlignment="1">
      <alignment horizontal="right" vertical="center" wrapText="1" indent="1"/>
    </xf>
    <xf numFmtId="166" fontId="10" fillId="5" borderId="4" xfId="13" applyNumberFormat="1" applyFont="1" applyFill="1" applyBorder="1" applyAlignment="1">
      <alignment horizontal="right" vertical="center" wrapText="1" indent="3"/>
    </xf>
    <xf numFmtId="167" fontId="10" fillId="5" borderId="4" xfId="12" applyNumberFormat="1" applyFont="1" applyFill="1" applyBorder="1" applyAlignment="1">
      <alignment horizontal="right" vertical="center" wrapText="1" indent="2"/>
    </xf>
    <xf numFmtId="0" fontId="10" fillId="5" borderId="7" xfId="1" applyFont="1" applyFill="1" applyBorder="1" applyAlignment="1">
      <alignment horizontal="center" vertical="center"/>
    </xf>
    <xf numFmtId="49" fontId="10" fillId="5" borderId="16" xfId="1" applyNumberFormat="1" applyFont="1" applyFill="1" applyBorder="1" applyAlignment="1">
      <alignment horizontal="center" vertical="center" wrapText="1"/>
    </xf>
    <xf numFmtId="6" fontId="10" fillId="5" borderId="7" xfId="1" applyNumberFormat="1" applyFont="1" applyFill="1" applyBorder="1" applyAlignment="1">
      <alignment vertical="center" wrapText="1"/>
    </xf>
    <xf numFmtId="167" fontId="9" fillId="5" borderId="18" xfId="12" applyNumberFormat="1" applyFont="1" applyFill="1" applyBorder="1" applyAlignment="1">
      <alignment horizontal="right" vertical="center" wrapText="1" indent="1"/>
    </xf>
    <xf numFmtId="167" fontId="9" fillId="5" borderId="18" xfId="1" applyNumberFormat="1" applyFont="1" applyFill="1" applyBorder="1" applyAlignment="1">
      <alignment horizontal="right" vertical="center" wrapText="1" indent="2"/>
    </xf>
    <xf numFmtId="0" fontId="11" fillId="3" borderId="8" xfId="5" applyFont="1" applyFill="1" applyBorder="1" applyAlignment="1">
      <alignment horizontal="left"/>
    </xf>
    <xf numFmtId="0" fontId="11" fillId="3" borderId="1" xfId="5" applyFont="1" applyFill="1" applyBorder="1" applyAlignment="1">
      <alignment horizontal="left"/>
    </xf>
    <xf numFmtId="0" fontId="11" fillId="3" borderId="1" xfId="5" applyNumberFormat="1" applyFont="1" applyFill="1" applyBorder="1"/>
    <xf numFmtId="0" fontId="11" fillId="3" borderId="1" xfId="5" applyFont="1" applyFill="1" applyBorder="1"/>
    <xf numFmtId="168" fontId="0" fillId="3" borderId="0" xfId="13" applyNumberFormat="1" applyFont="1" applyFill="1"/>
    <xf numFmtId="0" fontId="2" fillId="3" borderId="0" xfId="1" applyFill="1"/>
    <xf numFmtId="0" fontId="11" fillId="0" borderId="1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167" fontId="12" fillId="0" borderId="18" xfId="12" applyNumberFormat="1" applyFont="1" applyFill="1" applyBorder="1" applyAlignment="1">
      <alignment horizontal="right" vertical="center" wrapText="1" indent="1"/>
    </xf>
    <xf numFmtId="166" fontId="12" fillId="0" borderId="18" xfId="13" applyNumberFormat="1" applyFont="1" applyFill="1" applyBorder="1" applyAlignment="1">
      <alignment horizontal="right" vertical="center" wrapText="1" indent="3"/>
    </xf>
    <xf numFmtId="167" fontId="12" fillId="0" borderId="18" xfId="1" applyNumberFormat="1" applyFont="1" applyFill="1" applyBorder="1" applyAlignment="1">
      <alignment horizontal="right" vertical="center" wrapText="1" indent="2"/>
    </xf>
    <xf numFmtId="0" fontId="11" fillId="0" borderId="13" xfId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horizontal="right" vertical="center" wrapText="1" indent="3"/>
    </xf>
    <xf numFmtId="166" fontId="9" fillId="5" borderId="23" xfId="13" applyNumberFormat="1" applyFont="1" applyFill="1" applyBorder="1" applyAlignment="1">
      <alignment horizontal="right" vertical="center" wrapText="1" indent="3"/>
    </xf>
    <xf numFmtId="0" fontId="17" fillId="3" borderId="0" xfId="0" applyFont="1" applyFill="1" applyAlignment="1">
      <alignment horizontal="center"/>
    </xf>
    <xf numFmtId="0" fontId="0" fillId="3" borderId="25" xfId="0" applyFill="1" applyBorder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0" fillId="3" borderId="25" xfId="0" applyFill="1" applyBorder="1" applyAlignment="1">
      <alignment horizontal="left" vertical="center" indent="1"/>
    </xf>
    <xf numFmtId="0" fontId="19" fillId="4" borderId="1" xfId="1" applyFont="1" applyFill="1" applyBorder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11" xfId="1" applyFont="1" applyFill="1" applyBorder="1" applyAlignment="1">
      <alignment horizontal="center" vertical="center"/>
    </xf>
    <xf numFmtId="0" fontId="19" fillId="4" borderId="9" xfId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166" fontId="11" fillId="0" borderId="16" xfId="1" applyNumberFormat="1" applyFont="1" applyFill="1" applyBorder="1" applyAlignment="1">
      <alignment horizontal="right" wrapText="1" indent="3"/>
    </xf>
    <xf numFmtId="166" fontId="11" fillId="0" borderId="17" xfId="1" applyNumberFormat="1" applyFont="1" applyFill="1" applyBorder="1" applyAlignment="1">
      <alignment horizontal="right" wrapText="1" indent="3"/>
    </xf>
    <xf numFmtId="166" fontId="11" fillId="0" borderId="20" xfId="1" applyNumberFormat="1" applyFont="1" applyFill="1" applyBorder="1" applyAlignment="1">
      <alignment horizontal="right" wrapText="1" indent="3"/>
    </xf>
    <xf numFmtId="166" fontId="11" fillId="0" borderId="15" xfId="1" applyNumberFormat="1" applyFont="1" applyFill="1" applyBorder="1" applyAlignment="1">
      <alignment horizontal="right" wrapText="1" indent="3"/>
    </xf>
    <xf numFmtId="167" fontId="11" fillId="0" borderId="16" xfId="12" applyNumberFormat="1" applyFont="1" applyFill="1" applyBorder="1" applyAlignment="1">
      <alignment horizontal="right" wrapText="1" indent="1"/>
    </xf>
    <xf numFmtId="166" fontId="12" fillId="0" borderId="16" xfId="13" applyNumberFormat="1" applyFont="1" applyFill="1" applyBorder="1" applyAlignment="1">
      <alignment horizontal="right" wrapText="1" indent="3"/>
    </xf>
    <xf numFmtId="166" fontId="11" fillId="0" borderId="16" xfId="13" applyNumberFormat="1" applyFont="1" applyFill="1" applyBorder="1" applyAlignment="1">
      <alignment horizontal="right" wrapText="1" indent="3"/>
    </xf>
    <xf numFmtId="167" fontId="11" fillId="0" borderId="16" xfId="12" applyNumberFormat="1" applyFont="1" applyFill="1" applyBorder="1" applyAlignment="1">
      <alignment horizontal="right" wrapText="1" indent="2"/>
    </xf>
    <xf numFmtId="166" fontId="10" fillId="5" borderId="6" xfId="13" applyNumberFormat="1" applyFont="1" applyFill="1" applyBorder="1" applyAlignment="1">
      <alignment horizontal="right" vertical="center" indent="3"/>
    </xf>
    <xf numFmtId="166" fontId="12" fillId="0" borderId="6" xfId="13" applyNumberFormat="1" applyFont="1" applyFill="1" applyBorder="1" applyAlignment="1">
      <alignment horizontal="right" vertical="center" indent="3"/>
    </xf>
    <xf numFmtId="0" fontId="20" fillId="3" borderId="0" xfId="5" applyFont="1" applyFill="1" applyBorder="1" applyAlignment="1">
      <alignment horizontal="left" wrapText="1"/>
    </xf>
  </cellXfs>
  <cellStyles count="14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1133475</xdr:colOff>
      <xdr:row>31</xdr:row>
      <xdr:rowOff>114300</xdr:rowOff>
    </xdr:from>
    <xdr:to>
      <xdr:col>9</xdr:col>
      <xdr:colOff>378884</xdr:colOff>
      <xdr:row>39</xdr:row>
      <xdr:rowOff>66675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7486650"/>
          <a:ext cx="4067176" cy="1476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23</xdr:col>
      <xdr:colOff>165663</xdr:colOff>
      <xdr:row>52</xdr:row>
      <xdr:rowOff>109022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5F2ED-A65E-4057-9FEE-B98EB042D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571500"/>
          <a:ext cx="12357663" cy="944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90" zoomScaleNormal="90" workbookViewId="0">
      <selection sqref="A1:J1"/>
    </sheetView>
  </sheetViews>
  <sheetFormatPr defaultColWidth="8.85546875" defaultRowHeight="15" x14ac:dyDescent="0.25"/>
  <cols>
    <col min="1" max="1" width="44.5703125" style="19" customWidth="1"/>
    <col min="2" max="3" width="17.7109375" style="19" customWidth="1"/>
    <col min="4" max="4" width="9.42578125" style="19" bestFit="1" customWidth="1"/>
    <col min="5" max="5" width="18.85546875" style="19" bestFit="1" customWidth="1"/>
    <col min="6" max="6" width="18.7109375" style="90" customWidth="1"/>
    <col min="7" max="7" width="11.7109375" style="19" bestFit="1" customWidth="1"/>
    <col min="8" max="8" width="21" style="19" customWidth="1"/>
    <col min="9" max="9" width="21" style="90" customWidth="1"/>
    <col min="10" max="10" width="11.7109375" style="19" bestFit="1" customWidth="1"/>
    <col min="11" max="11" width="8.85546875" style="19"/>
    <col min="12" max="12" width="16.7109375" style="19" bestFit="1" customWidth="1"/>
    <col min="13" max="13" width="12.42578125" style="19" bestFit="1" customWidth="1"/>
    <col min="14" max="16384" width="8.85546875" style="19"/>
  </cols>
  <sheetData>
    <row r="1" spans="1:10" ht="20.100000000000001" customHeight="1" x14ac:dyDescent="0.25">
      <c r="A1" s="106" t="s">
        <v>69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20.100000000000001" customHeight="1" x14ac:dyDescent="0.25">
      <c r="A2" s="106" t="s">
        <v>70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20.100000000000001" customHeight="1" thickBot="1" x14ac:dyDescent="0.3">
      <c r="A3" s="108" t="s">
        <v>80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ht="33.6" customHeight="1" thickBot="1" x14ac:dyDescent="0.3">
      <c r="A4" s="71" t="s">
        <v>0</v>
      </c>
      <c r="B4" s="72" t="s">
        <v>72</v>
      </c>
      <c r="C4" s="72" t="s">
        <v>79</v>
      </c>
      <c r="D4" s="73" t="s">
        <v>20</v>
      </c>
      <c r="E4" s="74" t="s">
        <v>65</v>
      </c>
      <c r="F4" s="74" t="s">
        <v>82</v>
      </c>
      <c r="G4" s="75" t="s">
        <v>26</v>
      </c>
      <c r="H4" s="74" t="s">
        <v>64</v>
      </c>
      <c r="I4" s="74" t="s">
        <v>81</v>
      </c>
      <c r="J4" s="75" t="s">
        <v>26</v>
      </c>
    </row>
    <row r="5" spans="1:10" ht="18" customHeight="1" thickTop="1" thickBot="1" x14ac:dyDescent="0.3">
      <c r="A5" s="92" t="s">
        <v>1</v>
      </c>
      <c r="B5" s="113">
        <v>294764357.94912344</v>
      </c>
      <c r="C5" s="113">
        <v>420700206.04981542</v>
      </c>
      <c r="D5" s="117">
        <v>0.42724245555640955</v>
      </c>
      <c r="E5" s="118">
        <v>996208765.40938568</v>
      </c>
      <c r="F5" s="119">
        <v>1310210100.4942455</v>
      </c>
      <c r="G5" s="120">
        <v>0.31519631826951755</v>
      </c>
      <c r="H5" s="118">
        <v>3582358752.2685013</v>
      </c>
      <c r="I5" s="119">
        <v>4432986060.682085</v>
      </c>
      <c r="J5" s="120">
        <v>0.23744894557948182</v>
      </c>
    </row>
    <row r="6" spans="1:10" ht="18" customHeight="1" thickTop="1" thickBot="1" x14ac:dyDescent="0.3">
      <c r="A6" s="93" t="s">
        <v>6</v>
      </c>
      <c r="B6" s="113">
        <v>35715320.407354206</v>
      </c>
      <c r="C6" s="113">
        <v>224091158.69678962</v>
      </c>
      <c r="D6" s="117">
        <v>5.2743706661706611</v>
      </c>
      <c r="E6" s="118">
        <v>131084990.17223683</v>
      </c>
      <c r="F6" s="119">
        <v>416408563.62023014</v>
      </c>
      <c r="G6" s="120">
        <v>2.176630391268271</v>
      </c>
      <c r="H6" s="118">
        <v>419895274.86784875</v>
      </c>
      <c r="I6" s="119">
        <v>741319013.69229317</v>
      </c>
      <c r="J6" s="120">
        <v>0.76548548665046134</v>
      </c>
    </row>
    <row r="7" spans="1:10" ht="18" customHeight="1" thickTop="1" thickBot="1" x14ac:dyDescent="0.3">
      <c r="A7" s="93" t="s">
        <v>3</v>
      </c>
      <c r="B7" s="113">
        <v>21563995.468685299</v>
      </c>
      <c r="C7" s="113">
        <v>85431501.734377995</v>
      </c>
      <c r="D7" s="117">
        <v>2.9617658915964582</v>
      </c>
      <c r="E7" s="118">
        <v>101171858.93135029</v>
      </c>
      <c r="F7" s="119">
        <v>235287670.77093917</v>
      </c>
      <c r="G7" s="120">
        <v>1.3256236789183893</v>
      </c>
      <c r="H7" s="118">
        <v>447519900.90190798</v>
      </c>
      <c r="I7" s="119">
        <v>730351485.5664537</v>
      </c>
      <c r="J7" s="120">
        <v>0.63199778176242416</v>
      </c>
    </row>
    <row r="8" spans="1:10" ht="18" customHeight="1" thickTop="1" thickBot="1" x14ac:dyDescent="0.3">
      <c r="A8" s="93" t="s">
        <v>7</v>
      </c>
      <c r="B8" s="113">
        <v>23781354.355340801</v>
      </c>
      <c r="C8" s="113">
        <v>47765009.205487341</v>
      </c>
      <c r="D8" s="117">
        <v>1.0085066851863425</v>
      </c>
      <c r="E8" s="118">
        <v>117118280.81620747</v>
      </c>
      <c r="F8" s="119">
        <v>138165601.74061534</v>
      </c>
      <c r="G8" s="120">
        <v>0.17970995456667621</v>
      </c>
      <c r="H8" s="118">
        <v>543456361.67350197</v>
      </c>
      <c r="I8" s="119">
        <v>518558854.22538471</v>
      </c>
      <c r="J8" s="120">
        <v>-4.5813259727880772E-2</v>
      </c>
    </row>
    <row r="9" spans="1:10" ht="18" customHeight="1" thickTop="1" thickBot="1" x14ac:dyDescent="0.3">
      <c r="A9" s="93" t="s">
        <v>8</v>
      </c>
      <c r="B9" s="113">
        <v>30638112.17855024</v>
      </c>
      <c r="C9" s="113">
        <v>99766817.924935669</v>
      </c>
      <c r="D9" s="117">
        <v>2.2562978209467643</v>
      </c>
      <c r="E9" s="118">
        <v>175807931.07851756</v>
      </c>
      <c r="F9" s="119">
        <v>329140191.62820005</v>
      </c>
      <c r="G9" s="120">
        <v>0.87215781227300149</v>
      </c>
      <c r="H9" s="118">
        <v>619787923.76301169</v>
      </c>
      <c r="I9" s="119">
        <v>966193806.61920929</v>
      </c>
      <c r="J9" s="120">
        <v>0.5589103459018876</v>
      </c>
    </row>
    <row r="10" spans="1:10" ht="18" customHeight="1" thickTop="1" thickBot="1" x14ac:dyDescent="0.3">
      <c r="A10" s="93" t="s">
        <v>9</v>
      </c>
      <c r="B10" s="113">
        <v>5956234.6712882994</v>
      </c>
      <c r="C10" s="113">
        <v>6401349.8283261005</v>
      </c>
      <c r="D10" s="117">
        <v>7.4730963704881234E-2</v>
      </c>
      <c r="E10" s="118">
        <v>12874542.0988524</v>
      </c>
      <c r="F10" s="119">
        <v>18346319.161422297</v>
      </c>
      <c r="G10" s="120">
        <v>0.42500750865987197</v>
      </c>
      <c r="H10" s="118">
        <v>52212731.90898779</v>
      </c>
      <c r="I10" s="119">
        <v>66442873.731343798</v>
      </c>
      <c r="J10" s="120">
        <v>0.27254160627259694</v>
      </c>
    </row>
    <row r="11" spans="1:10" ht="18" customHeight="1" thickTop="1" thickBot="1" x14ac:dyDescent="0.3">
      <c r="A11" s="93" t="s">
        <v>10</v>
      </c>
      <c r="B11" s="113">
        <v>439006467.83083308</v>
      </c>
      <c r="C11" s="113">
        <v>411597545.66822755</v>
      </c>
      <c r="D11" s="117">
        <v>-6.243398257441457E-2</v>
      </c>
      <c r="E11" s="118">
        <v>1106589494.7435961</v>
      </c>
      <c r="F11" s="119">
        <v>1102111501.2807593</v>
      </c>
      <c r="G11" s="120">
        <v>-4.0466618236551415E-3</v>
      </c>
      <c r="H11" s="118">
        <v>2812370158.5382791</v>
      </c>
      <c r="I11" s="119">
        <v>2933283155.7953072</v>
      </c>
      <c r="J11" s="120">
        <v>4.2993272734721477E-2</v>
      </c>
    </row>
    <row r="12" spans="1:10" ht="18" customHeight="1" thickTop="1" thickBot="1" x14ac:dyDescent="0.3">
      <c r="A12" s="93" t="s">
        <v>11</v>
      </c>
      <c r="B12" s="113">
        <v>20022563.962191667</v>
      </c>
      <c r="C12" s="113">
        <v>22928579.521811668</v>
      </c>
      <c r="D12" s="117">
        <v>0.14513703465287411</v>
      </c>
      <c r="E12" s="118">
        <v>52900140.713801667</v>
      </c>
      <c r="F12" s="119">
        <v>62392550.837870002</v>
      </c>
      <c r="G12" s="120">
        <v>0.17944016775728086</v>
      </c>
      <c r="H12" s="118">
        <v>116729497.39114667</v>
      </c>
      <c r="I12" s="119">
        <v>118889175.60822001</v>
      </c>
      <c r="J12" s="120">
        <v>1.8501563575113421E-2</v>
      </c>
    </row>
    <row r="13" spans="1:10" ht="18" customHeight="1" thickTop="1" thickBot="1" x14ac:dyDescent="0.3">
      <c r="A13" s="93" t="s">
        <v>12</v>
      </c>
      <c r="B13" s="113">
        <v>196886266.8615818</v>
      </c>
      <c r="C13" s="113">
        <v>200683019.584342</v>
      </c>
      <c r="D13" s="117">
        <v>1.9283989601110451E-2</v>
      </c>
      <c r="E13" s="118">
        <v>557112952.00662959</v>
      </c>
      <c r="F13" s="119">
        <v>566292699.67905807</v>
      </c>
      <c r="G13" s="120">
        <v>1.6477354617882318E-2</v>
      </c>
      <c r="H13" s="118">
        <v>1594602589.265245</v>
      </c>
      <c r="I13" s="119">
        <v>1707076618.5511191</v>
      </c>
      <c r="J13" s="120">
        <v>7.0534207107803268E-2</v>
      </c>
    </row>
    <row r="14" spans="1:10" ht="18" customHeight="1" thickTop="1" thickBot="1" x14ac:dyDescent="0.3">
      <c r="A14" s="93" t="s">
        <v>13</v>
      </c>
      <c r="B14" s="113">
        <v>15522561.2938878</v>
      </c>
      <c r="C14" s="113">
        <v>19826808.8187984</v>
      </c>
      <c r="D14" s="117">
        <v>0.27728977476194289</v>
      </c>
      <c r="E14" s="118">
        <v>49440681.950867601</v>
      </c>
      <c r="F14" s="119">
        <v>53621067.7743086</v>
      </c>
      <c r="G14" s="120">
        <v>8.4553563148568989E-2</v>
      </c>
      <c r="H14" s="118">
        <v>161032541.30276778</v>
      </c>
      <c r="I14" s="119">
        <v>166308056.69068027</v>
      </c>
      <c r="J14" s="120">
        <v>3.27605547626156E-2</v>
      </c>
    </row>
    <row r="15" spans="1:10" ht="18" customHeight="1" thickTop="1" thickBot="1" x14ac:dyDescent="0.3">
      <c r="A15" s="93" t="s">
        <v>16</v>
      </c>
      <c r="B15" s="114">
        <v>121917495.74142404</v>
      </c>
      <c r="C15" s="113">
        <v>199015354.62739962</v>
      </c>
      <c r="D15" s="117">
        <v>0.63237731727604674</v>
      </c>
      <c r="E15" s="118">
        <v>441461284.56377238</v>
      </c>
      <c r="F15" s="119">
        <v>466883111.91707879</v>
      </c>
      <c r="G15" s="120">
        <v>5.758563263011128E-2</v>
      </c>
      <c r="H15" s="118">
        <v>1388948346.0047002</v>
      </c>
      <c r="I15" s="119">
        <v>1270443936.5423701</v>
      </c>
      <c r="J15" s="120">
        <v>-8.5319522358917932E-2</v>
      </c>
    </row>
    <row r="16" spans="1:10" ht="18" customHeight="1" thickTop="1" thickBot="1" x14ac:dyDescent="0.3">
      <c r="A16" s="93" t="s">
        <v>5</v>
      </c>
      <c r="B16" s="114">
        <v>31202806.128805343</v>
      </c>
      <c r="C16" s="113">
        <v>92478004.16451031</v>
      </c>
      <c r="D16" s="117">
        <v>1.963772033283181</v>
      </c>
      <c r="E16" s="118">
        <v>154657172.02288258</v>
      </c>
      <c r="F16" s="119">
        <v>241893341.41821063</v>
      </c>
      <c r="G16" s="120">
        <v>0.56406158378753268</v>
      </c>
      <c r="H16" s="118">
        <v>689356465.43712902</v>
      </c>
      <c r="I16" s="119">
        <v>732735588.09782028</v>
      </c>
      <c r="J16" s="120">
        <v>6.2926983114873741E-2</v>
      </c>
    </row>
    <row r="17" spans="1:12" ht="18" customHeight="1" thickTop="1" thickBot="1" x14ac:dyDescent="0.3">
      <c r="A17" s="93" t="s">
        <v>2</v>
      </c>
      <c r="B17" s="114">
        <v>34198499.001850002</v>
      </c>
      <c r="C17" s="113">
        <v>59871945.328170002</v>
      </c>
      <c r="D17" s="117">
        <v>0.75071851325788219</v>
      </c>
      <c r="E17" s="118">
        <v>133085567.11243999</v>
      </c>
      <c r="F17" s="119">
        <v>189264085.21068498</v>
      </c>
      <c r="G17" s="120">
        <v>0.42212329493837192</v>
      </c>
      <c r="H17" s="118">
        <v>563275778.91891944</v>
      </c>
      <c r="I17" s="119">
        <v>596198185.20857751</v>
      </c>
      <c r="J17" s="120">
        <v>5.8448112845976063E-2</v>
      </c>
    </row>
    <row r="18" spans="1:12" ht="18" customHeight="1" thickTop="1" thickBot="1" x14ac:dyDescent="0.3">
      <c r="A18" s="93" t="s">
        <v>14</v>
      </c>
      <c r="B18" s="114">
        <v>3298972.6202433333</v>
      </c>
      <c r="C18" s="113">
        <v>12104099.966236267</v>
      </c>
      <c r="D18" s="117">
        <v>2.6690513561593199</v>
      </c>
      <c r="E18" s="118">
        <v>28242115.904295668</v>
      </c>
      <c r="F18" s="119">
        <v>44551547.538087606</v>
      </c>
      <c r="G18" s="120">
        <v>0.5774861801806872</v>
      </c>
      <c r="H18" s="118">
        <v>111074375.24346702</v>
      </c>
      <c r="I18" s="119">
        <v>136857355.39098752</v>
      </c>
      <c r="J18" s="120">
        <v>0.23212356667328593</v>
      </c>
    </row>
    <row r="19" spans="1:12" ht="18" customHeight="1" thickTop="1" thickBot="1" x14ac:dyDescent="0.3">
      <c r="A19" s="93" t="s">
        <v>17</v>
      </c>
      <c r="B19" s="114">
        <v>8502265.4536838997</v>
      </c>
      <c r="C19" s="113">
        <v>27865835.115955736</v>
      </c>
      <c r="D19" s="117">
        <v>2.2774600214207497</v>
      </c>
      <c r="E19" s="118">
        <v>35144059.109788835</v>
      </c>
      <c r="F19" s="119">
        <v>83558336.413348749</v>
      </c>
      <c r="G19" s="120">
        <v>1.3775949201631881</v>
      </c>
      <c r="H19" s="118">
        <v>128348452.03001298</v>
      </c>
      <c r="I19" s="119">
        <v>249712197.89346379</v>
      </c>
      <c r="J19" s="120">
        <v>0.9455801292801812</v>
      </c>
    </row>
    <row r="20" spans="1:12" ht="18" customHeight="1" thickTop="1" thickBot="1" x14ac:dyDescent="0.3">
      <c r="A20" s="93" t="s">
        <v>18</v>
      </c>
      <c r="B20" s="114">
        <v>597509794.3082726</v>
      </c>
      <c r="C20" s="113">
        <v>983862684.94240677</v>
      </c>
      <c r="D20" s="117">
        <v>0.646605117295874</v>
      </c>
      <c r="E20" s="118">
        <v>2102408464.8819799</v>
      </c>
      <c r="F20" s="119">
        <v>2689145062.7947059</v>
      </c>
      <c r="G20" s="120">
        <v>0.27907830838459963</v>
      </c>
      <c r="H20" s="118">
        <v>7236962044.477335</v>
      </c>
      <c r="I20" s="119">
        <v>8497447077.2833004</v>
      </c>
      <c r="J20" s="120">
        <v>0.17417322697828239</v>
      </c>
    </row>
    <row r="21" spans="1:12" ht="18" customHeight="1" thickTop="1" thickBot="1" x14ac:dyDescent="0.3">
      <c r="A21" s="93" t="s">
        <v>15</v>
      </c>
      <c r="B21" s="115">
        <v>63658179.071678244</v>
      </c>
      <c r="C21" s="113">
        <v>68464026.142993748</v>
      </c>
      <c r="D21" s="117">
        <v>7.5494573382380067E-2</v>
      </c>
      <c r="E21" s="118">
        <v>180208320.66930676</v>
      </c>
      <c r="F21" s="119">
        <v>196271857.319076</v>
      </c>
      <c r="G21" s="120">
        <v>8.9138706748434854E-2</v>
      </c>
      <c r="H21" s="118">
        <v>487870039.0949735</v>
      </c>
      <c r="I21" s="119">
        <v>557128794.38627923</v>
      </c>
      <c r="J21" s="120">
        <v>0.14196148511145432</v>
      </c>
    </row>
    <row r="22" spans="1:12" ht="18" customHeight="1" thickTop="1" thickBot="1" x14ac:dyDescent="0.3">
      <c r="A22" s="92" t="s">
        <v>19</v>
      </c>
      <c r="B22" s="116">
        <v>109501926.22607653</v>
      </c>
      <c r="C22" s="113">
        <v>175427901.10472864</v>
      </c>
      <c r="D22" s="117">
        <v>0.60205310674208634</v>
      </c>
      <c r="E22" s="118">
        <v>432545523.57882947</v>
      </c>
      <c r="F22" s="119">
        <v>495660742.76944155</v>
      </c>
      <c r="G22" s="120">
        <v>0.1459157840044312</v>
      </c>
      <c r="H22" s="118">
        <v>1426293387.7507582</v>
      </c>
      <c r="I22" s="119">
        <v>1411524245.4603446</v>
      </c>
      <c r="J22" s="120">
        <v>-1.0354911841598256E-2</v>
      </c>
    </row>
    <row r="23" spans="1:12" ht="16.5" thickTop="1" thickBot="1" x14ac:dyDescent="0.3">
      <c r="A23" s="76" t="s">
        <v>4</v>
      </c>
      <c r="B23" s="121">
        <v>2053647173.5308704</v>
      </c>
      <c r="C23" s="77">
        <v>3158281848.4253135</v>
      </c>
      <c r="D23" s="78">
        <v>0.53788921930305389</v>
      </c>
      <c r="E23" s="79">
        <v>6808062145.76474</v>
      </c>
      <c r="F23" s="79">
        <v>8639204352.3682842</v>
      </c>
      <c r="G23" s="80">
        <v>0.26896672906293728</v>
      </c>
      <c r="H23" s="79">
        <v>22382094620.838493</v>
      </c>
      <c r="I23" s="79">
        <v>25833456481.42524</v>
      </c>
      <c r="J23" s="80">
        <v>0.15420191537271988</v>
      </c>
    </row>
    <row r="24" spans="1:12" ht="16.5" thickTop="1" thickBot="1" x14ac:dyDescent="0.3">
      <c r="A24" s="1"/>
      <c r="B24" s="2"/>
      <c r="C24" s="2"/>
      <c r="D24" s="3"/>
      <c r="E24" s="3"/>
      <c r="F24" s="4"/>
      <c r="G24" s="3"/>
      <c r="H24" s="3"/>
      <c r="I24" s="4"/>
      <c r="J24" s="3"/>
    </row>
    <row r="25" spans="1:12" ht="27.6" customHeight="1" thickTop="1" thickBot="1" x14ac:dyDescent="0.3">
      <c r="A25" s="81" t="s">
        <v>0</v>
      </c>
      <c r="B25" s="72" t="s">
        <v>72</v>
      </c>
      <c r="C25" s="72" t="s">
        <v>79</v>
      </c>
      <c r="D25" s="82" t="s">
        <v>20</v>
      </c>
      <c r="E25" s="74" t="s">
        <v>65</v>
      </c>
      <c r="F25" s="74" t="s">
        <v>82</v>
      </c>
      <c r="G25" s="75" t="s">
        <v>26</v>
      </c>
      <c r="H25" s="74" t="s">
        <v>64</v>
      </c>
      <c r="I25" s="74" t="s">
        <v>81</v>
      </c>
      <c r="J25" s="75" t="s">
        <v>26</v>
      </c>
    </row>
    <row r="26" spans="1:12" ht="18" customHeight="1" thickTop="1" thickBot="1" x14ac:dyDescent="0.3">
      <c r="A26" s="94" t="s">
        <v>21</v>
      </c>
      <c r="B26" s="122">
        <v>255684724.78123099</v>
      </c>
      <c r="C26" s="122">
        <v>260325135.05970302</v>
      </c>
      <c r="D26" s="95">
        <v>1.8148953882334836E-2</v>
      </c>
      <c r="E26" s="96">
        <v>687569818.19842196</v>
      </c>
      <c r="F26" s="96">
        <v>768271552.77878606</v>
      </c>
      <c r="G26" s="97">
        <v>0.11737242159904529</v>
      </c>
      <c r="H26" s="96">
        <v>2264959709.6461287</v>
      </c>
      <c r="I26" s="96">
        <v>2330261711.052938</v>
      </c>
      <c r="J26" s="97">
        <v>2.8831418558439587E-2</v>
      </c>
      <c r="L26" s="90"/>
    </row>
    <row r="27" spans="1:12" ht="18" customHeight="1" thickTop="1" thickBot="1" x14ac:dyDescent="0.3">
      <c r="A27" s="98" t="s">
        <v>22</v>
      </c>
      <c r="B27" s="122">
        <v>403077501.46015865</v>
      </c>
      <c r="C27" s="122">
        <v>708591131.71003747</v>
      </c>
      <c r="D27" s="95">
        <v>0.75795257523217696</v>
      </c>
      <c r="E27" s="96">
        <v>1448018538.4322939</v>
      </c>
      <c r="F27" s="96">
        <v>1949095407.8054407</v>
      </c>
      <c r="G27" s="97">
        <v>0.34604313140606657</v>
      </c>
      <c r="H27" s="96">
        <v>5339940155.4701252</v>
      </c>
      <c r="I27" s="96">
        <v>6052407657.8368807</v>
      </c>
      <c r="J27" s="97">
        <v>0.13342237583635061</v>
      </c>
      <c r="L27" s="90"/>
    </row>
    <row r="28" spans="1:12" ht="18" customHeight="1" thickTop="1" thickBot="1" x14ac:dyDescent="0.3">
      <c r="A28" s="98" t="s">
        <v>23</v>
      </c>
      <c r="B28" s="122">
        <v>171782269.98528108</v>
      </c>
      <c r="C28" s="122">
        <v>383477914.71257246</v>
      </c>
      <c r="D28" s="95">
        <v>1.2323486279779061</v>
      </c>
      <c r="E28" s="96">
        <v>753438268.98982561</v>
      </c>
      <c r="F28" s="96">
        <v>1011540633.9910556</v>
      </c>
      <c r="G28" s="97">
        <v>0.34256604107365218</v>
      </c>
      <c r="H28" s="96">
        <v>2704749526.3868399</v>
      </c>
      <c r="I28" s="96">
        <v>3245792394.3473206</v>
      </c>
      <c r="J28" s="97">
        <v>0.20003437016337586</v>
      </c>
      <c r="L28" s="90"/>
    </row>
    <row r="29" spans="1:12" ht="18" customHeight="1" thickTop="1" thickBot="1" x14ac:dyDescent="0.3">
      <c r="A29" s="99" t="s">
        <v>24</v>
      </c>
      <c r="B29" s="122">
        <v>1223102677.3041997</v>
      </c>
      <c r="C29" s="122">
        <v>1805887666.9430003</v>
      </c>
      <c r="D29" s="95">
        <v>0.47648083881501901</v>
      </c>
      <c r="E29" s="96">
        <v>3919035520.1441998</v>
      </c>
      <c r="F29" s="96">
        <v>4910296757.7929993</v>
      </c>
      <c r="G29" s="97">
        <v>0.25293499703016886</v>
      </c>
      <c r="H29" s="96">
        <v>12072445229.3354</v>
      </c>
      <c r="I29" s="96">
        <v>14204994718.188099</v>
      </c>
      <c r="J29" s="97">
        <v>0.17664602724150014</v>
      </c>
    </row>
    <row r="30" spans="1:12" ht="16.5" thickTop="1" thickBot="1" x14ac:dyDescent="0.3">
      <c r="A30" s="83" t="s">
        <v>4</v>
      </c>
      <c r="B30" s="100">
        <v>2053647173.5308704</v>
      </c>
      <c r="C30" s="100">
        <v>3158281848.425313</v>
      </c>
      <c r="D30" s="84">
        <f t="shared" ref="D26:D30" si="0">((C30-B30)/B30)</f>
        <v>0.53788921930305356</v>
      </c>
      <c r="E30" s="101">
        <v>6808062145.7647419</v>
      </c>
      <c r="F30" s="101">
        <v>8639204352.3682823</v>
      </c>
      <c r="G30" s="85">
        <f t="shared" ref="G26:G30" si="1">((F30-E30)/E30)</f>
        <v>0.26896672906293667</v>
      </c>
      <c r="H30" s="101">
        <v>22382094620.838493</v>
      </c>
      <c r="I30" s="101">
        <v>25833456481.425236</v>
      </c>
      <c r="J30" s="85">
        <f t="shared" ref="J26:J30" si="2">((I30-H30)/H30)</f>
        <v>0.15420191537271971</v>
      </c>
    </row>
    <row r="31" spans="1:12" ht="16.5" thickTop="1" thickBot="1" x14ac:dyDescent="0.3">
      <c r="A31" s="52" t="s">
        <v>25</v>
      </c>
      <c r="B31" s="2"/>
      <c r="C31" s="2"/>
      <c r="D31" s="2"/>
      <c r="E31" s="2"/>
      <c r="F31" s="5"/>
      <c r="G31" s="2"/>
      <c r="H31" s="2"/>
      <c r="I31" s="5"/>
      <c r="J31" s="3"/>
    </row>
    <row r="32" spans="1:12" ht="15" customHeight="1" thickTop="1" x14ac:dyDescent="0.25">
      <c r="A32" s="86" t="s">
        <v>71</v>
      </c>
      <c r="B32" s="58"/>
      <c r="C32" s="58"/>
      <c r="D32" s="59"/>
      <c r="E32" s="59"/>
      <c r="F32" s="60"/>
      <c r="G32" s="61"/>
      <c r="H32" s="6"/>
      <c r="I32" s="7"/>
      <c r="J32" s="8"/>
    </row>
    <row r="33" spans="1:10" ht="15" customHeight="1" x14ac:dyDescent="0.25">
      <c r="A33" s="87" t="s">
        <v>66</v>
      </c>
      <c r="B33" s="58"/>
      <c r="C33" s="58"/>
      <c r="D33" s="59"/>
      <c r="E33" s="59"/>
      <c r="F33" s="60"/>
      <c r="G33" s="59"/>
      <c r="H33" s="6"/>
      <c r="I33" s="7"/>
      <c r="J33" s="9"/>
    </row>
    <row r="34" spans="1:10" ht="15" customHeight="1" x14ac:dyDescent="0.25">
      <c r="A34" s="88" t="s">
        <v>68</v>
      </c>
      <c r="B34" s="58"/>
      <c r="C34" s="62"/>
      <c r="D34" s="59"/>
      <c r="E34" s="59"/>
      <c r="F34" s="60"/>
      <c r="G34" s="59"/>
      <c r="H34" s="6"/>
      <c r="I34" s="7"/>
      <c r="J34" s="9"/>
    </row>
    <row r="35" spans="1:10" ht="15" customHeight="1" x14ac:dyDescent="0.25">
      <c r="A35" s="89" t="s">
        <v>67</v>
      </c>
      <c r="B35" s="62"/>
      <c r="C35" s="62"/>
      <c r="D35" s="59"/>
      <c r="E35" s="59"/>
      <c r="F35" s="60"/>
      <c r="G35" s="59"/>
      <c r="H35" s="6"/>
      <c r="I35" s="7"/>
      <c r="J35" s="9"/>
    </row>
    <row r="36" spans="1:10" ht="15" customHeight="1" x14ac:dyDescent="0.25">
      <c r="A36" s="89"/>
      <c r="B36" s="70"/>
      <c r="C36" s="70"/>
      <c r="D36" s="70"/>
      <c r="E36" s="70"/>
      <c r="F36" s="70"/>
      <c r="G36" s="70"/>
      <c r="H36" s="51"/>
      <c r="I36" s="51"/>
      <c r="J36" s="69"/>
    </row>
    <row r="37" spans="1:10" ht="15" customHeight="1" x14ac:dyDescent="0.25">
      <c r="A37" s="123" t="s">
        <v>83</v>
      </c>
      <c r="B37" s="123"/>
      <c r="C37" s="123"/>
      <c r="D37" s="123"/>
      <c r="E37" s="59"/>
      <c r="F37" s="60"/>
      <c r="G37" s="59"/>
      <c r="H37" s="6"/>
      <c r="I37" s="7"/>
      <c r="J37" s="9"/>
    </row>
    <row r="38" spans="1:10" ht="15" customHeight="1" x14ac:dyDescent="0.25">
      <c r="A38" s="123"/>
      <c r="B38" s="123"/>
      <c r="C38" s="123"/>
      <c r="D38" s="123"/>
      <c r="E38" s="63"/>
      <c r="F38" s="64"/>
      <c r="G38" s="63"/>
      <c r="H38" s="10"/>
      <c r="I38" s="11"/>
      <c r="J38" s="12"/>
    </row>
    <row r="39" spans="1:10" ht="15" customHeight="1" x14ac:dyDescent="0.25">
      <c r="A39" s="123"/>
      <c r="B39" s="123"/>
      <c r="C39" s="123"/>
      <c r="D39" s="123"/>
      <c r="E39" s="59"/>
      <c r="F39" s="60"/>
      <c r="G39" s="59"/>
      <c r="H39" s="6"/>
      <c r="I39" s="7"/>
      <c r="J39" s="9"/>
    </row>
    <row r="40" spans="1:10" ht="15" customHeight="1" thickBot="1" x14ac:dyDescent="0.3">
      <c r="A40" s="65"/>
      <c r="B40" s="66"/>
      <c r="C40" s="67"/>
      <c r="D40" s="66"/>
      <c r="E40" s="66"/>
      <c r="F40" s="68"/>
      <c r="G40" s="67"/>
      <c r="H40" s="13"/>
      <c r="I40" s="14"/>
      <c r="J40" s="15"/>
    </row>
    <row r="41" spans="1:10" x14ac:dyDescent="0.25">
      <c r="A41" s="91"/>
    </row>
  </sheetData>
  <sheetProtection algorithmName="SHA-512" hashValue="XXZ1CNRdf6rS/4d6sZOmbZHvCfWg6sBseGtweteCrwwQ/phz8yWg07UHvKVoxhFl01U1tAHpfllnfSa3q4xZRA==" saltValue="ai0J4tZcEVd5wFzMZx6U/w==" spinCount="100000" sheet="1" objects="1" scenarios="1"/>
  <mergeCells count="4">
    <mergeCell ref="A1:J1"/>
    <mergeCell ref="A2:J2"/>
    <mergeCell ref="A3:J3"/>
    <mergeCell ref="A37:D39"/>
  </mergeCells>
  <printOptions horizontalCentered="1" verticalCentered="1"/>
  <pageMargins left="0.7" right="0.7" top="0.75" bottom="0.75" header="0.75" footer="0.3"/>
  <pageSetup scale="75" orientation="portrait" r:id="rId1"/>
  <headerFooter differentOddEven="1">
    <oddHeader>&amp;L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zoomScale="80" zoomScaleNormal="80" workbookViewId="0">
      <selection activeCell="A2" sqref="A2:O2"/>
    </sheetView>
  </sheetViews>
  <sheetFormatPr defaultRowHeight="15" x14ac:dyDescent="0.25"/>
  <cols>
    <col min="1" max="1" width="14.28515625" style="19" customWidth="1"/>
    <col min="2" max="11" width="14.85546875" style="19" bestFit="1" customWidth="1"/>
    <col min="12" max="12" width="16.7109375" style="19" bestFit="1" customWidth="1"/>
    <col min="13" max="14" width="14.85546875" style="19" customWidth="1"/>
    <col min="15" max="15" width="18.7109375" style="39" customWidth="1"/>
    <col min="16" max="16384" width="9.140625" style="19"/>
  </cols>
  <sheetData>
    <row r="1" spans="1:15" s="16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02"/>
    </row>
    <row r="2" spans="1:15" s="16" customFormat="1" x14ac:dyDescent="0.2">
      <c r="A2" s="110" t="s">
        <v>73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16" customFormat="1" ht="14.25" x14ac:dyDescent="0.2">
      <c r="A3" s="111" t="s">
        <v>27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16" customFormat="1" x14ac:dyDescent="0.25">
      <c r="A4" s="18" t="s">
        <v>28</v>
      </c>
      <c r="B4" s="18"/>
      <c r="O4" s="19"/>
    </row>
    <row r="5" spans="1:15" s="16" customFormat="1" ht="18.600000000000001" customHeight="1" x14ac:dyDescent="0.25">
      <c r="A5" s="20" t="s">
        <v>29</v>
      </c>
      <c r="B5" s="21">
        <v>2009</v>
      </c>
      <c r="C5" s="21">
        <v>2010</v>
      </c>
      <c r="D5" s="21">
        <v>2011</v>
      </c>
      <c r="E5" s="21">
        <v>2012</v>
      </c>
      <c r="F5" s="21">
        <v>2013</v>
      </c>
      <c r="G5" s="21">
        <v>2014</v>
      </c>
      <c r="H5" s="21">
        <v>2015</v>
      </c>
      <c r="I5" s="21">
        <v>2016</v>
      </c>
      <c r="J5" s="21">
        <v>2017</v>
      </c>
      <c r="K5" s="21">
        <v>2018</v>
      </c>
      <c r="L5" s="21">
        <v>2019</v>
      </c>
      <c r="M5" s="21">
        <v>2020</v>
      </c>
      <c r="N5" s="21">
        <v>2021</v>
      </c>
      <c r="O5" s="103" t="s">
        <v>30</v>
      </c>
    </row>
    <row r="6" spans="1:15" s="16" customFormat="1" ht="18.600000000000001" customHeight="1" x14ac:dyDescent="0.2">
      <c r="A6" s="22" t="s">
        <v>31</v>
      </c>
      <c r="B6" s="23" t="s">
        <v>32</v>
      </c>
      <c r="C6" s="24">
        <v>2233483415.3594103</v>
      </c>
      <c r="D6" s="24">
        <v>2184929927.078733</v>
      </c>
      <c r="E6" s="25">
        <v>2203191014.3230443</v>
      </c>
      <c r="F6" s="25">
        <v>2216289371.8509288</v>
      </c>
      <c r="G6" s="25">
        <v>2357037827.1904774</v>
      </c>
      <c r="H6" s="25">
        <v>2333906345.6537232</v>
      </c>
      <c r="I6" s="25">
        <v>2284719903.7551908</v>
      </c>
      <c r="J6" s="25">
        <v>2294639541.9027171</v>
      </c>
      <c r="K6" s="25">
        <v>2580245100</v>
      </c>
      <c r="L6" s="25">
        <v>3076563478.4047318</v>
      </c>
      <c r="M6" s="25">
        <v>2460766136.1731334</v>
      </c>
      <c r="N6" s="25">
        <v>2824104518.2727489</v>
      </c>
      <c r="O6" s="104" t="s">
        <v>33</v>
      </c>
    </row>
    <row r="7" spans="1:15" s="16" customFormat="1" ht="18.600000000000001" customHeight="1" x14ac:dyDescent="0.2">
      <c r="A7" s="22" t="s">
        <v>34</v>
      </c>
      <c r="B7" s="23" t="s">
        <v>32</v>
      </c>
      <c r="C7" s="24">
        <v>2151164616.7197452</v>
      </c>
      <c r="D7" s="24">
        <v>2129729041.4888654</v>
      </c>
      <c r="E7" s="24">
        <v>2147714384.9059482</v>
      </c>
      <c r="F7" s="24">
        <v>2215704159.1323872</v>
      </c>
      <c r="G7" s="25">
        <v>2395643110.5372167</v>
      </c>
      <c r="H7" s="24">
        <v>2342183438.9885306</v>
      </c>
      <c r="I7" s="24">
        <v>2239004330.5337095</v>
      </c>
      <c r="J7" s="24">
        <v>2300008724.3091617</v>
      </c>
      <c r="K7" s="24">
        <v>2647652606</v>
      </c>
      <c r="L7" s="24">
        <v>2962399729.0742555</v>
      </c>
      <c r="M7" s="24">
        <v>2691578193.9596272</v>
      </c>
      <c r="N7" s="26">
        <v>3000725617.8623891</v>
      </c>
      <c r="O7" s="104" t="s">
        <v>35</v>
      </c>
    </row>
    <row r="8" spans="1:15" s="16" customFormat="1" ht="18.600000000000001" customHeight="1" x14ac:dyDescent="0.2">
      <c r="A8" s="22" t="s">
        <v>36</v>
      </c>
      <c r="B8" s="23" t="s">
        <v>32</v>
      </c>
      <c r="C8" s="24">
        <v>2063862647.1613276</v>
      </c>
      <c r="D8" s="24">
        <v>2089732073.1388152</v>
      </c>
      <c r="E8" s="26">
        <v>2143543640.0936975</v>
      </c>
      <c r="F8" s="26">
        <v>2171455647.2129812</v>
      </c>
      <c r="G8" s="25">
        <v>2296973920.3504834</v>
      </c>
      <c r="H8" s="24">
        <v>2322054950.9057074</v>
      </c>
      <c r="I8" s="26">
        <v>2234793350.7053113</v>
      </c>
      <c r="J8" s="26">
        <v>2298688502.4284501</v>
      </c>
      <c r="K8" s="26">
        <v>1719474082</v>
      </c>
      <c r="L8" s="26">
        <v>2477039021.4250603</v>
      </c>
      <c r="M8" s="26">
        <v>2274460560.8777041</v>
      </c>
      <c r="N8" s="26">
        <v>2723699742.6922846</v>
      </c>
      <c r="O8" s="104" t="s">
        <v>37</v>
      </c>
    </row>
    <row r="9" spans="1:15" s="16" customFormat="1" ht="18.600000000000001" customHeight="1" x14ac:dyDescent="0.2">
      <c r="A9" s="22" t="s">
        <v>38</v>
      </c>
      <c r="B9" s="23" t="s">
        <v>32</v>
      </c>
      <c r="C9" s="24">
        <v>2144277709.6132584</v>
      </c>
      <c r="D9" s="24">
        <v>2176249655.0158057</v>
      </c>
      <c r="E9" s="26">
        <v>2247788147.1592698</v>
      </c>
      <c r="F9" s="26">
        <v>2257419576.2047453</v>
      </c>
      <c r="G9" s="25">
        <v>2403581565.532146</v>
      </c>
      <c r="H9" s="24">
        <v>2419206005.1111288</v>
      </c>
      <c r="I9" s="24">
        <v>2366115514.7901621</v>
      </c>
      <c r="J9" s="24">
        <v>2443850867</v>
      </c>
      <c r="K9" s="24">
        <v>1897429181</v>
      </c>
      <c r="L9" s="24">
        <v>2559959983</v>
      </c>
      <c r="M9" s="24">
        <v>2562958946.2187028</v>
      </c>
      <c r="N9" s="24">
        <v>2792874541.1187997</v>
      </c>
      <c r="O9" s="104" t="s">
        <v>39</v>
      </c>
    </row>
    <row r="10" spans="1:15" s="16" customFormat="1" ht="18.600000000000001" customHeight="1" x14ac:dyDescent="0.2">
      <c r="A10" s="22" t="s">
        <v>40</v>
      </c>
      <c r="B10" s="23" t="s">
        <v>32</v>
      </c>
      <c r="C10" s="24">
        <v>2215480047.6157508</v>
      </c>
      <c r="D10" s="24">
        <v>2254541064.3820062</v>
      </c>
      <c r="E10" s="26">
        <v>2350025077.7722478</v>
      </c>
      <c r="F10" s="26">
        <v>2392846680.0987539</v>
      </c>
      <c r="G10" s="25">
        <v>2541859895.588623</v>
      </c>
      <c r="H10" s="24">
        <v>2516654043.4196973</v>
      </c>
      <c r="I10" s="24">
        <v>2470334688.280467</v>
      </c>
      <c r="J10" s="24">
        <v>2639622187</v>
      </c>
      <c r="K10" s="24">
        <v>2743780264</v>
      </c>
      <c r="L10" s="24">
        <v>2703576850.6429043</v>
      </c>
      <c r="M10" s="24">
        <v>2675607010.3462114</v>
      </c>
      <c r="N10" s="24">
        <v>2795753240.6380682</v>
      </c>
      <c r="O10" s="104" t="s">
        <v>41</v>
      </c>
    </row>
    <row r="11" spans="1:15" s="16" customFormat="1" ht="18.600000000000001" customHeight="1" x14ac:dyDescent="0.2">
      <c r="A11" s="22" t="s">
        <v>42</v>
      </c>
      <c r="B11" s="23" t="s">
        <v>32</v>
      </c>
      <c r="C11" s="24">
        <v>2475099847.1038885</v>
      </c>
      <c r="D11" s="24">
        <v>2514463497.8371515</v>
      </c>
      <c r="E11" s="26">
        <v>2585257281.1850061</v>
      </c>
      <c r="F11" s="26">
        <v>2650271494.7183838</v>
      </c>
      <c r="G11" s="25">
        <v>2805880610.2992373</v>
      </c>
      <c r="H11" s="26">
        <v>2748576121.5855188</v>
      </c>
      <c r="I11" s="26">
        <v>2742455301.6450009</v>
      </c>
      <c r="J11" s="26">
        <v>3032549785</v>
      </c>
      <c r="K11" s="26">
        <v>3351326249.2236071</v>
      </c>
      <c r="L11" s="26">
        <v>2996565645.2635593</v>
      </c>
      <c r="M11" s="26">
        <v>2908661627.4983721</v>
      </c>
      <c r="N11" s="26">
        <v>3057094468.4726658</v>
      </c>
      <c r="O11" s="104" t="s">
        <v>43</v>
      </c>
    </row>
    <row r="12" spans="1:15" s="16" customFormat="1" ht="18.600000000000001" customHeight="1" x14ac:dyDescent="0.2">
      <c r="A12" s="22" t="s">
        <v>44</v>
      </c>
      <c r="B12" s="24">
        <v>2101520513.3331194</v>
      </c>
      <c r="C12" s="24">
        <v>2040085878.8222311</v>
      </c>
      <c r="D12" s="24">
        <v>2127534060.3729239</v>
      </c>
      <c r="E12" s="26">
        <v>2159770512.9180923</v>
      </c>
      <c r="F12" s="26">
        <v>2189301323.8639765</v>
      </c>
      <c r="G12" s="26">
        <v>2362821243.3854389</v>
      </c>
      <c r="H12" s="26">
        <v>2291926046.9326243</v>
      </c>
      <c r="I12" s="26">
        <v>2206859833.1253338</v>
      </c>
      <c r="J12" s="26">
        <v>2371793459</v>
      </c>
      <c r="K12" s="26">
        <v>2757527857.9577012</v>
      </c>
      <c r="L12" s="26">
        <v>2687489741.6372824</v>
      </c>
      <c r="M12" s="26">
        <v>2466685538.2332563</v>
      </c>
      <c r="N12" s="26">
        <v>2895583928.6667051</v>
      </c>
      <c r="O12" s="104" t="s">
        <v>45</v>
      </c>
    </row>
    <row r="13" spans="1:15" s="16" customFormat="1" ht="18.600000000000001" customHeight="1" x14ac:dyDescent="0.2">
      <c r="A13" s="22" t="s">
        <v>46</v>
      </c>
      <c r="B13" s="24">
        <v>1968851934.4546015</v>
      </c>
      <c r="C13" s="24">
        <v>1963926969.5921311</v>
      </c>
      <c r="D13" s="24">
        <v>2060254929.8955002</v>
      </c>
      <c r="E13" s="26">
        <v>2127035235.483773</v>
      </c>
      <c r="F13" s="26">
        <v>2088221458.8014481</v>
      </c>
      <c r="G13" s="26">
        <v>2253641934.4800296</v>
      </c>
      <c r="H13" s="26">
        <v>2246955348.3701844</v>
      </c>
      <c r="I13" s="26">
        <v>2229436884.2451191</v>
      </c>
      <c r="J13" s="26">
        <v>2315715526</v>
      </c>
      <c r="K13" s="26">
        <v>2654370480</v>
      </c>
      <c r="L13" s="26">
        <v>2719374926.1941719</v>
      </c>
      <c r="M13" s="26">
        <v>2287729434.0006142</v>
      </c>
      <c r="N13" s="26">
        <v>2585338575.2762647</v>
      </c>
      <c r="O13" s="104" t="s">
        <v>47</v>
      </c>
    </row>
    <row r="14" spans="1:15" s="16" customFormat="1" ht="18.600000000000001" customHeight="1" x14ac:dyDescent="0.2">
      <c r="A14" s="22" t="s">
        <v>48</v>
      </c>
      <c r="B14" s="24">
        <v>2087108449.1301782</v>
      </c>
      <c r="C14" s="24">
        <v>2147250055.8580053</v>
      </c>
      <c r="D14" s="24">
        <v>2211531190.5493317</v>
      </c>
      <c r="E14" s="26">
        <v>2289539366.7164302</v>
      </c>
      <c r="F14" s="26">
        <v>2231856254.5676041</v>
      </c>
      <c r="G14" s="26">
        <v>2450921317.7562323</v>
      </c>
      <c r="H14" s="26">
        <v>2386062307.3640461</v>
      </c>
      <c r="I14" s="26">
        <v>2332426903.8848257</v>
      </c>
      <c r="J14" s="26">
        <v>2506902588</v>
      </c>
      <c r="K14" s="26">
        <v>2773103888</v>
      </c>
      <c r="L14" s="26">
        <v>2590950118.5090194</v>
      </c>
      <c r="M14" s="26">
        <v>2053647173.5308704</v>
      </c>
      <c r="N14" s="26">
        <v>3158281848.4253135</v>
      </c>
      <c r="O14" s="104" t="s">
        <v>49</v>
      </c>
    </row>
    <row r="15" spans="1:15" s="16" customFormat="1" ht="18.600000000000001" customHeight="1" x14ac:dyDescent="0.2">
      <c r="A15" s="22" t="s">
        <v>50</v>
      </c>
      <c r="B15" s="24">
        <v>2043730088.2945538</v>
      </c>
      <c r="C15" s="24">
        <v>2053589175.782356</v>
      </c>
      <c r="D15" s="24">
        <v>2106408086.8742044</v>
      </c>
      <c r="E15" s="26">
        <v>2187467919.024837</v>
      </c>
      <c r="F15" s="26">
        <v>2196805755.5366116</v>
      </c>
      <c r="G15" s="26">
        <v>2347668905.1697721</v>
      </c>
      <c r="H15" s="26">
        <v>2347186982.5898676</v>
      </c>
      <c r="I15" s="26">
        <v>2313869300.1071324</v>
      </c>
      <c r="J15" s="26">
        <v>2147205873</v>
      </c>
      <c r="K15" s="26">
        <v>2607311201</v>
      </c>
      <c r="L15" s="26">
        <v>2300097588.2251053</v>
      </c>
      <c r="M15" s="26">
        <v>1016890464.825657</v>
      </c>
      <c r="N15" s="26" t="s">
        <v>32</v>
      </c>
      <c r="O15" s="104" t="s">
        <v>51</v>
      </c>
    </row>
    <row r="16" spans="1:15" s="16" customFormat="1" ht="18.600000000000001" customHeight="1" x14ac:dyDescent="0.2">
      <c r="A16" s="22" t="s">
        <v>52</v>
      </c>
      <c r="B16" s="24">
        <v>2184431220.0201645</v>
      </c>
      <c r="C16" s="24">
        <v>2121411750.6635733</v>
      </c>
      <c r="D16" s="24">
        <v>2124375172.5550845</v>
      </c>
      <c r="E16" s="26">
        <v>2273005220.2520232</v>
      </c>
      <c r="F16" s="26">
        <v>2258138211.4190083</v>
      </c>
      <c r="G16" s="26">
        <v>2381600300.3617821</v>
      </c>
      <c r="H16" s="26">
        <v>2393106752.4584923</v>
      </c>
      <c r="I16" s="26">
        <v>2325790753.0169153</v>
      </c>
      <c r="J16" s="26">
        <v>2576165291</v>
      </c>
      <c r="K16" s="26">
        <v>2970227299</v>
      </c>
      <c r="L16" s="26">
        <v>2355204012.7186537</v>
      </c>
      <c r="M16" s="26">
        <v>1793561199.0527415</v>
      </c>
      <c r="N16" s="26" t="s">
        <v>32</v>
      </c>
      <c r="O16" s="104" t="s">
        <v>53</v>
      </c>
    </row>
    <row r="17" spans="1:15" s="16" customFormat="1" ht="18.600000000000001" customHeight="1" x14ac:dyDescent="0.2">
      <c r="A17" s="22" t="s">
        <v>54</v>
      </c>
      <c r="B17" s="24">
        <v>2188646367.4487243</v>
      </c>
      <c r="C17" s="24">
        <v>2130050640.1755707</v>
      </c>
      <c r="D17" s="27">
        <v>2194334901.5051599</v>
      </c>
      <c r="E17" s="28">
        <v>2225739575.2087693</v>
      </c>
      <c r="F17" s="28">
        <v>2298571772.0982585</v>
      </c>
      <c r="G17" s="28">
        <v>2332904189.0432644</v>
      </c>
      <c r="H17" s="28">
        <v>2377342465.9902377</v>
      </c>
      <c r="I17" s="28">
        <v>2289245361.400435</v>
      </c>
      <c r="J17" s="28">
        <v>2600410001</v>
      </c>
      <c r="K17" s="28">
        <v>2926275000</v>
      </c>
      <c r="L17" s="28">
        <v>2393641680.7710199</v>
      </c>
      <c r="M17" s="28">
        <v>2625717643.21385</v>
      </c>
      <c r="N17" s="28" t="s">
        <v>32</v>
      </c>
      <c r="O17" s="105" t="s">
        <v>55</v>
      </c>
    </row>
    <row r="18" spans="1:15" s="16" customFormat="1" ht="18.600000000000001" customHeight="1" x14ac:dyDescent="0.2">
      <c r="A18" s="29" t="s">
        <v>56</v>
      </c>
      <c r="B18" s="30" t="s">
        <v>57</v>
      </c>
      <c r="C18" s="31">
        <v>25739682754</v>
      </c>
      <c r="D18" s="31">
        <v>26174083601</v>
      </c>
      <c r="E18" s="31">
        <v>26940077375</v>
      </c>
      <c r="F18" s="31">
        <v>27166881706</v>
      </c>
      <c r="G18" s="31">
        <v>28930534820</v>
      </c>
      <c r="H18" s="31">
        <v>28725160809</v>
      </c>
      <c r="I18" s="31">
        <v>28035052125</v>
      </c>
      <c r="J18" s="31">
        <v>29527552346</v>
      </c>
      <c r="K18" s="31">
        <v>31628723208</v>
      </c>
      <c r="L18" s="31">
        <v>31822862776</v>
      </c>
      <c r="M18" s="31">
        <v>27818263928</v>
      </c>
      <c r="N18" s="24" t="s">
        <v>32</v>
      </c>
      <c r="O18" s="56" t="s">
        <v>56</v>
      </c>
    </row>
    <row r="19" spans="1:15" s="16" customFormat="1" ht="18.600000000000001" customHeight="1" x14ac:dyDescent="0.2">
      <c r="A19" s="22" t="s">
        <v>58</v>
      </c>
      <c r="B19" s="44" t="s">
        <v>57</v>
      </c>
      <c r="C19" s="44" t="s">
        <v>57</v>
      </c>
      <c r="D19" s="25">
        <v>434400847</v>
      </c>
      <c r="E19" s="25">
        <v>765993774</v>
      </c>
      <c r="F19" s="25">
        <v>226804331</v>
      </c>
      <c r="G19" s="25">
        <v>1763653114</v>
      </c>
      <c r="H19" s="25">
        <v>-205374011</v>
      </c>
      <c r="I19" s="25">
        <v>-690108684</v>
      </c>
      <c r="J19" s="25">
        <v>1492500221</v>
      </c>
      <c r="K19" s="25">
        <v>2101170862</v>
      </c>
      <c r="L19" s="25">
        <v>194139568</v>
      </c>
      <c r="M19" s="25">
        <v>-4004598848</v>
      </c>
      <c r="N19" s="24" t="s">
        <v>32</v>
      </c>
      <c r="O19" s="104" t="s">
        <v>59</v>
      </c>
    </row>
    <row r="20" spans="1:15" s="16" customFormat="1" ht="18.600000000000001" customHeight="1" x14ac:dyDescent="0.2">
      <c r="A20" s="32" t="s">
        <v>60</v>
      </c>
      <c r="B20" s="33" t="s">
        <v>57</v>
      </c>
      <c r="C20" s="33" t="s">
        <v>57</v>
      </c>
      <c r="D20" s="34">
        <v>1.6876697788067849</v>
      </c>
      <c r="E20" s="34">
        <v>2.9265352158145266</v>
      </c>
      <c r="F20" s="34">
        <v>0.84188448252368842</v>
      </c>
      <c r="G20" s="34">
        <v>6.4919232655637638</v>
      </c>
      <c r="H20" s="34">
        <v>-0.70988667260317173</v>
      </c>
      <c r="I20" s="34">
        <v>-2.4024536836840933</v>
      </c>
      <c r="J20" s="34">
        <v>5.3236934047612374</v>
      </c>
      <c r="K20" s="34">
        <v>7.1159669361644156</v>
      </c>
      <c r="L20" s="34">
        <v>0.6138077933885594</v>
      </c>
      <c r="M20" s="34">
        <v>-12.584030783742584</v>
      </c>
      <c r="N20" s="33" t="s">
        <v>32</v>
      </c>
      <c r="O20" s="105" t="s">
        <v>61</v>
      </c>
    </row>
    <row r="21" spans="1:15" s="16" customFormat="1" ht="18.600000000000001" customHeight="1" x14ac:dyDescent="0.2">
      <c r="A21" s="29" t="s">
        <v>74</v>
      </c>
      <c r="B21" s="30" t="s">
        <v>57</v>
      </c>
      <c r="C21" s="25">
        <v>19434631188</v>
      </c>
      <c r="D21" s="25">
        <v>19748965440</v>
      </c>
      <c r="E21" s="25">
        <v>20253864661</v>
      </c>
      <c r="F21" s="25">
        <v>20413365966</v>
      </c>
      <c r="G21" s="25">
        <v>21868361425</v>
      </c>
      <c r="H21" s="25">
        <v>21607524608</v>
      </c>
      <c r="I21" s="25">
        <v>21106146711</v>
      </c>
      <c r="J21" s="25">
        <v>22203771181</v>
      </c>
      <c r="K21" s="25">
        <v>23124909708</v>
      </c>
      <c r="L21" s="25">
        <v>24773919494</v>
      </c>
      <c r="M21" s="25">
        <v>22382094621</v>
      </c>
      <c r="N21" s="25">
        <v>25833456481</v>
      </c>
      <c r="O21" s="35" t="s">
        <v>74</v>
      </c>
    </row>
    <row r="22" spans="1:15" s="16" customFormat="1" ht="18.600000000000001" customHeight="1" x14ac:dyDescent="0.2">
      <c r="A22" s="22" t="s">
        <v>58</v>
      </c>
      <c r="B22" s="44" t="s">
        <v>57</v>
      </c>
      <c r="C22" s="44" t="s">
        <v>57</v>
      </c>
      <c r="D22" s="25">
        <v>314334252</v>
      </c>
      <c r="E22" s="25">
        <v>504899221</v>
      </c>
      <c r="F22" s="25">
        <v>159501305</v>
      </c>
      <c r="G22" s="25">
        <v>1454995459</v>
      </c>
      <c r="H22" s="25">
        <v>-260836817</v>
      </c>
      <c r="I22" s="25">
        <v>-501377897</v>
      </c>
      <c r="J22" s="25">
        <v>1097624470</v>
      </c>
      <c r="K22" s="25">
        <v>921138527</v>
      </c>
      <c r="L22" s="25">
        <v>1649009786</v>
      </c>
      <c r="M22" s="25">
        <v>-2391824873</v>
      </c>
      <c r="N22" s="25">
        <v>3451361860</v>
      </c>
      <c r="O22" s="57" t="s">
        <v>59</v>
      </c>
    </row>
    <row r="23" spans="1:15" s="16" customFormat="1" ht="18.600000000000001" customHeight="1" x14ac:dyDescent="0.2">
      <c r="A23" s="32" t="s">
        <v>60</v>
      </c>
      <c r="B23" s="33" t="s">
        <v>57</v>
      </c>
      <c r="C23" s="33" t="s">
        <v>57</v>
      </c>
      <c r="D23" s="36">
        <v>1.6173924215967992</v>
      </c>
      <c r="E23" s="36">
        <v>2.5565856729758902</v>
      </c>
      <c r="F23" s="36">
        <v>0.78751047106150107</v>
      </c>
      <c r="G23" s="36">
        <v>7.1276606779274161</v>
      </c>
      <c r="H23" s="36">
        <v>-1.1927588534448232</v>
      </c>
      <c r="I23" s="36">
        <v>-2.3203856346153096</v>
      </c>
      <c r="J23" s="36">
        <v>5.200496732205246</v>
      </c>
      <c r="K23" s="36">
        <v>4.1485679143920731</v>
      </c>
      <c r="L23" s="36">
        <v>7.1308809713083097</v>
      </c>
      <c r="M23" s="36">
        <v>-9.6546082406511271</v>
      </c>
      <c r="N23" s="36">
        <v>15.420191534539217</v>
      </c>
      <c r="O23" s="37" t="s">
        <v>61</v>
      </c>
    </row>
    <row r="24" spans="1:15" s="16" customFormat="1" ht="18.600000000000001" customHeight="1" x14ac:dyDescent="0.2">
      <c r="A24" s="29" t="s">
        <v>75</v>
      </c>
      <c r="B24" s="25">
        <v>6157480896.9178991</v>
      </c>
      <c r="C24" s="25">
        <v>6151262904.2723675</v>
      </c>
      <c r="D24" s="25">
        <v>6399320180.8177557</v>
      </c>
      <c r="E24" s="25">
        <v>6576345115.1182957</v>
      </c>
      <c r="F24" s="25">
        <v>6509379037.2330284</v>
      </c>
      <c r="G24" s="25">
        <v>7067384495.6217012</v>
      </c>
      <c r="H24" s="25">
        <v>6924943702.6668549</v>
      </c>
      <c r="I24" s="25">
        <v>6768723621.2552786</v>
      </c>
      <c r="J24" s="25">
        <v>7194411573</v>
      </c>
      <c r="K24" s="25">
        <v>8185002225.9577007</v>
      </c>
      <c r="L24" s="25">
        <v>7997814786.3404732</v>
      </c>
      <c r="M24" s="25">
        <v>6808062145.7647409</v>
      </c>
      <c r="N24" s="25">
        <v>8639204352.3682842</v>
      </c>
      <c r="O24" s="35" t="s">
        <v>76</v>
      </c>
    </row>
    <row r="25" spans="1:15" s="16" customFormat="1" ht="18.600000000000001" customHeight="1" x14ac:dyDescent="0.2">
      <c r="A25" s="22" t="s">
        <v>58</v>
      </c>
      <c r="B25" s="44" t="s">
        <v>57</v>
      </c>
      <c r="C25" s="25">
        <v>-6217992.6455316544</v>
      </c>
      <c r="D25" s="25">
        <v>248057276.54538822</v>
      </c>
      <c r="E25" s="25">
        <v>177024934.30053997</v>
      </c>
      <c r="F25" s="25">
        <v>-66966077.885267258</v>
      </c>
      <c r="G25" s="25">
        <v>558005458.38867283</v>
      </c>
      <c r="H25" s="25">
        <v>-142440792.95484638</v>
      </c>
      <c r="I25" s="25">
        <v>-156220081.41157627</v>
      </c>
      <c r="J25" s="25">
        <v>425687951.74472141</v>
      </c>
      <c r="K25" s="25">
        <v>990590652.95770073</v>
      </c>
      <c r="L25" s="25">
        <v>-187187439.61722755</v>
      </c>
      <c r="M25" s="25">
        <v>-1189752640.5757322</v>
      </c>
      <c r="N25" s="25">
        <v>1831142206.6035433</v>
      </c>
      <c r="O25" s="57" t="s">
        <v>59</v>
      </c>
    </row>
    <row r="26" spans="1:15" s="16" customFormat="1" ht="18.600000000000001" customHeight="1" x14ac:dyDescent="0.2">
      <c r="A26" s="32" t="s">
        <v>60</v>
      </c>
      <c r="B26" s="33" t="s">
        <v>57</v>
      </c>
      <c r="C26" s="36">
        <v>-0.1009827354664477</v>
      </c>
      <c r="D26" s="36">
        <v>4.0326235507362185</v>
      </c>
      <c r="E26" s="36">
        <v>2.7663084405618585</v>
      </c>
      <c r="F26" s="36">
        <v>-1.0182871597069867</v>
      </c>
      <c r="G26" s="36">
        <v>8.572330097800954</v>
      </c>
      <c r="H26" s="36">
        <v>-2.0154668681616168</v>
      </c>
      <c r="I26" s="36">
        <v>-2.2559039917019774</v>
      </c>
      <c r="J26" s="36">
        <v>6.2890431869306607</v>
      </c>
      <c r="K26" s="36">
        <v>13.768890518792407</v>
      </c>
      <c r="L26" s="36">
        <v>-2.2869564900494006</v>
      </c>
      <c r="M26" s="36">
        <v>-14.875971404185547</v>
      </c>
      <c r="N26" s="36">
        <v>26.896672906293713</v>
      </c>
      <c r="O26" s="37" t="s">
        <v>61</v>
      </c>
    </row>
    <row r="27" spans="1:15" s="16" customFormat="1" x14ac:dyDescent="0.25">
      <c r="A27" s="38" t="s">
        <v>77</v>
      </c>
      <c r="B27" s="38"/>
      <c r="O27" s="19"/>
    </row>
    <row r="28" spans="1:15" s="16" customFormat="1" x14ac:dyDescent="0.25">
      <c r="A28" s="38" t="s">
        <v>78</v>
      </c>
      <c r="B28" s="18"/>
      <c r="O28" s="19"/>
    </row>
    <row r="29" spans="1:15" s="16" customFormat="1" ht="14.25" x14ac:dyDescent="0.2">
      <c r="A29" s="112" t="s">
        <v>62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</row>
    <row r="30" spans="1:15" s="16" customFormat="1" x14ac:dyDescent="0.25">
      <c r="A30" s="38" t="s">
        <v>28</v>
      </c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19"/>
    </row>
    <row r="31" spans="1:15" s="16" customFormat="1" ht="18.600000000000001" customHeight="1" x14ac:dyDescent="0.2">
      <c r="A31" s="20" t="s">
        <v>29</v>
      </c>
      <c r="B31" s="20"/>
      <c r="C31" s="40">
        <v>2010</v>
      </c>
      <c r="D31" s="40">
        <v>2011</v>
      </c>
      <c r="E31" s="40">
        <v>2012</v>
      </c>
      <c r="F31" s="40">
        <v>2013</v>
      </c>
      <c r="G31" s="40">
        <v>2014</v>
      </c>
      <c r="H31" s="40">
        <v>2015</v>
      </c>
      <c r="I31" s="40">
        <v>2016</v>
      </c>
      <c r="J31" s="40">
        <v>2017</v>
      </c>
      <c r="K31" s="40">
        <v>2018</v>
      </c>
      <c r="L31" s="40">
        <v>2019</v>
      </c>
      <c r="M31" s="40">
        <v>2020</v>
      </c>
      <c r="N31" s="40">
        <v>2021</v>
      </c>
      <c r="O31" s="53" t="s">
        <v>30</v>
      </c>
    </row>
    <row r="32" spans="1:15" s="16" customFormat="1" ht="18.600000000000001" customHeight="1" x14ac:dyDescent="0.2">
      <c r="A32" s="22" t="s">
        <v>31</v>
      </c>
      <c r="B32" s="22"/>
      <c r="C32" s="46" t="s">
        <v>57</v>
      </c>
      <c r="D32" s="47">
        <v>-2.173890701259769</v>
      </c>
      <c r="E32" s="47">
        <v>0.8357745032458106</v>
      </c>
      <c r="F32" s="47">
        <v>0.59451756305883008</v>
      </c>
      <c r="G32" s="47">
        <v>6.3506353063455272</v>
      </c>
      <c r="H32" s="47">
        <v>-0.98137930880499291</v>
      </c>
      <c r="I32" s="47">
        <v>-2.1074728208408615</v>
      </c>
      <c r="J32" s="47">
        <v>0.43417305251388744</v>
      </c>
      <c r="K32" s="47">
        <v>12.446641526122161</v>
      </c>
      <c r="L32" s="47">
        <v>19.235319094481827</v>
      </c>
      <c r="M32" s="47">
        <v>-20.015752853924642</v>
      </c>
      <c r="N32" s="47">
        <v>14.76525447739874</v>
      </c>
      <c r="O32" s="54" t="s">
        <v>33</v>
      </c>
    </row>
    <row r="33" spans="1:15" s="16" customFormat="1" ht="18.600000000000001" customHeight="1" x14ac:dyDescent="0.2">
      <c r="A33" s="22" t="s">
        <v>34</v>
      </c>
      <c r="B33" s="22"/>
      <c r="C33" s="46" t="s">
        <v>57</v>
      </c>
      <c r="D33" s="47">
        <v>-0.99646373244862751</v>
      </c>
      <c r="E33" s="47">
        <v>0.84448974807187072</v>
      </c>
      <c r="F33" s="47">
        <v>3.1656804416950615</v>
      </c>
      <c r="G33" s="47">
        <v>8.1210729628854867</v>
      </c>
      <c r="H33" s="47">
        <v>-2.2315373819056812</v>
      </c>
      <c r="I33" s="47">
        <v>-4.4052530957771143</v>
      </c>
      <c r="J33" s="47">
        <v>2.7246215178561344</v>
      </c>
      <c r="K33" s="47">
        <v>15.114894044380542</v>
      </c>
      <c r="L33" s="47">
        <v>11.887780230721685</v>
      </c>
      <c r="M33" s="47">
        <v>-9.141964619314205</v>
      </c>
      <c r="N33" s="47">
        <v>11.485730735839029</v>
      </c>
      <c r="O33" s="54" t="s">
        <v>35</v>
      </c>
    </row>
    <row r="34" spans="1:15" s="16" customFormat="1" ht="18.600000000000001" customHeight="1" x14ac:dyDescent="0.2">
      <c r="A34" s="22" t="s">
        <v>36</v>
      </c>
      <c r="B34" s="22"/>
      <c r="C34" s="46" t="s">
        <v>57</v>
      </c>
      <c r="D34" s="47">
        <v>1.2534470747396305</v>
      </c>
      <c r="E34" s="47">
        <v>2.5750462294458853</v>
      </c>
      <c r="F34" s="47">
        <v>1.3021431706453896</v>
      </c>
      <c r="G34" s="47">
        <v>5.7803747130917609</v>
      </c>
      <c r="H34" s="47">
        <v>1.0919162091051062</v>
      </c>
      <c r="I34" s="47">
        <v>-3.7579472512638024</v>
      </c>
      <c r="J34" s="47">
        <v>2.8591078321838213</v>
      </c>
      <c r="K34" s="47">
        <v>-25.197603756078252</v>
      </c>
      <c r="L34" s="47">
        <v>44.057944656188205</v>
      </c>
      <c r="M34" s="47">
        <v>-8.1782506773272843</v>
      </c>
      <c r="N34" s="47">
        <v>19.751460611883331</v>
      </c>
      <c r="O34" s="54" t="s">
        <v>37</v>
      </c>
    </row>
    <row r="35" spans="1:15" s="16" customFormat="1" ht="18.600000000000001" customHeight="1" x14ac:dyDescent="0.2">
      <c r="A35" s="22" t="s">
        <v>38</v>
      </c>
      <c r="B35" s="22"/>
      <c r="C35" s="46" t="s">
        <v>57</v>
      </c>
      <c r="D35" s="47">
        <v>1.4910356647933358</v>
      </c>
      <c r="E35" s="47">
        <v>3.2872373800764376</v>
      </c>
      <c r="F35" s="47">
        <v>0.42848473320973673</v>
      </c>
      <c r="G35" s="47">
        <v>6.4747373890118141</v>
      </c>
      <c r="H35" s="47">
        <v>0.65004823647512144</v>
      </c>
      <c r="I35" s="47">
        <v>-2.1945419368503907</v>
      </c>
      <c r="J35" s="47">
        <v>3.2853574444666043</v>
      </c>
      <c r="K35" s="47">
        <v>-22.359043809852903</v>
      </c>
      <c r="L35" s="47">
        <v>34.917287487421646</v>
      </c>
      <c r="M35" s="47">
        <v>0.11714883195901868</v>
      </c>
      <c r="N35" s="47">
        <v>8.9707092358738745</v>
      </c>
      <c r="O35" s="54" t="s">
        <v>39</v>
      </c>
    </row>
    <row r="36" spans="1:15" s="16" customFormat="1" ht="18.600000000000001" customHeight="1" x14ac:dyDescent="0.2">
      <c r="A36" s="22" t="s">
        <v>40</v>
      </c>
      <c r="B36" s="22"/>
      <c r="C36" s="46" t="s">
        <v>57</v>
      </c>
      <c r="D36" s="47">
        <v>1.7630949467720081</v>
      </c>
      <c r="E36" s="47">
        <v>4.235186260242938</v>
      </c>
      <c r="F36" s="47">
        <v>1.8221763985216581</v>
      </c>
      <c r="G36" s="47">
        <v>6.2274451902501031</v>
      </c>
      <c r="H36" s="47">
        <v>-0.99163027091580902</v>
      </c>
      <c r="I36" s="47">
        <v>-1.8405134094748383</v>
      </c>
      <c r="J36" s="47">
        <v>6.8528163217175004</v>
      </c>
      <c r="K36" s="47">
        <v>3.945946412822753</v>
      </c>
      <c r="L36" s="47">
        <v>-1.4652563065850421</v>
      </c>
      <c r="M36" s="47">
        <v>-1.0345494817371914</v>
      </c>
      <c r="N36" s="47">
        <v>4.4904288943506083</v>
      </c>
      <c r="O36" s="54" t="s">
        <v>41</v>
      </c>
    </row>
    <row r="37" spans="1:15" s="16" customFormat="1" ht="18.600000000000001" customHeight="1" x14ac:dyDescent="0.2">
      <c r="A37" s="22" t="s">
        <v>42</v>
      </c>
      <c r="B37" s="22"/>
      <c r="C37" s="46" t="s">
        <v>57</v>
      </c>
      <c r="D37" s="47">
        <v>1.5903863748899818</v>
      </c>
      <c r="E37" s="47">
        <v>2.8154627581091876</v>
      </c>
      <c r="F37" s="47">
        <v>2.5148063214651133</v>
      </c>
      <c r="G37" s="47">
        <v>5.8714405633898421</v>
      </c>
      <c r="H37" s="47">
        <v>-2.0422996083075358</v>
      </c>
      <c r="I37" s="47">
        <v>-0.2226905739465968</v>
      </c>
      <c r="J37" s="47">
        <v>10.577911085040924</v>
      </c>
      <c r="K37" s="47">
        <v>10.511829543586769</v>
      </c>
      <c r="L37" s="47">
        <v>-10.585677954876347</v>
      </c>
      <c r="M37" s="47">
        <v>-2.9334921430515091</v>
      </c>
      <c r="N37" s="47">
        <v>5.1031319549519099</v>
      </c>
      <c r="O37" s="54" t="s">
        <v>43</v>
      </c>
    </row>
    <row r="38" spans="1:15" s="16" customFormat="1" ht="18.600000000000001" customHeight="1" x14ac:dyDescent="0.2">
      <c r="A38" s="22" t="s">
        <v>44</v>
      </c>
      <c r="B38" s="22"/>
      <c r="C38" s="46" t="s">
        <v>57</v>
      </c>
      <c r="D38" s="47">
        <v>4.2864951156457103</v>
      </c>
      <c r="E38" s="47">
        <v>1.5152026538892565</v>
      </c>
      <c r="F38" s="47">
        <v>1.3673124421902023</v>
      </c>
      <c r="G38" s="47">
        <v>7.9258125699760189</v>
      </c>
      <c r="H38" s="47">
        <v>-3.0004468874351358</v>
      </c>
      <c r="I38" s="47">
        <v>-3.7115601492089172</v>
      </c>
      <c r="J38" s="47">
        <v>7.4736792703816084</v>
      </c>
      <c r="K38" s="47">
        <v>16.263405967918271</v>
      </c>
      <c r="L38" s="47">
        <v>-2.5398878969908552</v>
      </c>
      <c r="M38" s="47">
        <v>-8.2160017202338</v>
      </c>
      <c r="N38" s="47">
        <v>17.387639558654232</v>
      </c>
      <c r="O38" s="54" t="s">
        <v>45</v>
      </c>
    </row>
    <row r="39" spans="1:15" s="16" customFormat="1" ht="18.600000000000001" customHeight="1" x14ac:dyDescent="0.2">
      <c r="A39" s="22" t="s">
        <v>46</v>
      </c>
      <c r="B39" s="22"/>
      <c r="C39" s="46" t="s">
        <v>57</v>
      </c>
      <c r="D39" s="47">
        <v>4.9048646815708459</v>
      </c>
      <c r="E39" s="47">
        <v>3.2413612810362271</v>
      </c>
      <c r="F39" s="47">
        <v>-1.8247829671470899</v>
      </c>
      <c r="G39" s="47">
        <v>7.9215963891840238</v>
      </c>
      <c r="H39" s="47">
        <v>-0.29670135293200073</v>
      </c>
      <c r="I39" s="47">
        <v>-0.7796534157998396</v>
      </c>
      <c r="J39" s="47">
        <v>3.8699746274312941</v>
      </c>
      <c r="K39" s="47">
        <v>14.624203629405558</v>
      </c>
      <c r="L39" s="47">
        <v>2.4489590539061417</v>
      </c>
      <c r="M39" s="47">
        <v>-15.87296727772862</v>
      </c>
      <c r="N39" s="47">
        <v>13.008930901204231</v>
      </c>
      <c r="O39" s="54" t="s">
        <v>47</v>
      </c>
    </row>
    <row r="40" spans="1:15" s="16" customFormat="1" ht="18.600000000000001" customHeight="1" x14ac:dyDescent="0.2">
      <c r="A40" s="22" t="s">
        <v>48</v>
      </c>
      <c r="B40" s="22"/>
      <c r="C40" s="46" t="s">
        <v>57</v>
      </c>
      <c r="D40" s="47">
        <v>2.9936492266449477</v>
      </c>
      <c r="E40" s="47">
        <v>3.5273378236967905</v>
      </c>
      <c r="F40" s="47">
        <v>-2.5194199753618141</v>
      </c>
      <c r="G40" s="47">
        <v>9.815375104928945</v>
      </c>
      <c r="H40" s="47">
        <v>-2.6463114063393616</v>
      </c>
      <c r="I40" s="47">
        <v>-2.2478626527767842</v>
      </c>
      <c r="J40" s="47">
        <v>7.4804352421322369</v>
      </c>
      <c r="K40" s="47">
        <v>10.618733303569433</v>
      </c>
      <c r="L40" s="47">
        <v>-6.5685880099628138</v>
      </c>
      <c r="M40" s="47">
        <v>-20.737680017064307</v>
      </c>
      <c r="N40" s="47">
        <v>53.788921930305392</v>
      </c>
      <c r="O40" s="54" t="s">
        <v>49</v>
      </c>
    </row>
    <row r="41" spans="1:15" s="16" customFormat="1" ht="18.600000000000001" customHeight="1" x14ac:dyDescent="0.2">
      <c r="A41" s="22" t="s">
        <v>50</v>
      </c>
      <c r="B41" s="22"/>
      <c r="C41" s="46" t="s">
        <v>57</v>
      </c>
      <c r="D41" s="48">
        <v>2.5720290949491371</v>
      </c>
      <c r="E41" s="48">
        <v>3.8482491904463312</v>
      </c>
      <c r="F41" s="48">
        <v>0.42687878668123758</v>
      </c>
      <c r="G41" s="47">
        <v>6.8673868526127109</v>
      </c>
      <c r="H41" s="47">
        <v>-2.052770639178807E-2</v>
      </c>
      <c r="I41" s="47">
        <v>-1.4194728724156729</v>
      </c>
      <c r="J41" s="47">
        <v>-7.2028021245372802</v>
      </c>
      <c r="K41" s="47">
        <v>21.428095637478727</v>
      </c>
      <c r="L41" s="47">
        <v>-11.782775015773604</v>
      </c>
      <c r="M41" s="47">
        <v>-55.789246941893836</v>
      </c>
      <c r="N41" s="46" t="s">
        <v>32</v>
      </c>
      <c r="O41" s="54" t="s">
        <v>51</v>
      </c>
    </row>
    <row r="42" spans="1:15" s="16" customFormat="1" ht="18.600000000000001" customHeight="1" x14ac:dyDescent="0.2">
      <c r="A42" s="22" t="s">
        <v>52</v>
      </c>
      <c r="B42" s="22"/>
      <c r="C42" s="46" t="s">
        <v>57</v>
      </c>
      <c r="D42" s="48">
        <v>0.13969102841936504</v>
      </c>
      <c r="E42" s="48">
        <v>6.9964123859616816</v>
      </c>
      <c r="F42" s="48">
        <v>-0.65406839810805895</v>
      </c>
      <c r="G42" s="47">
        <v>5.4674283583904533</v>
      </c>
      <c r="H42" s="47">
        <v>0.48313951316525672</v>
      </c>
      <c r="I42" s="47">
        <v>-2.8129125193609403</v>
      </c>
      <c r="J42" s="47">
        <v>10.765136014850418</v>
      </c>
      <c r="K42" s="47">
        <v>15.296456689975644</v>
      </c>
      <c r="L42" s="47">
        <v>-20.706270071937222</v>
      </c>
      <c r="M42" s="47">
        <v>-23.846885901726957</v>
      </c>
      <c r="N42" s="46" t="s">
        <v>32</v>
      </c>
      <c r="O42" s="54" t="s">
        <v>53</v>
      </c>
    </row>
    <row r="43" spans="1:15" s="16" customFormat="1" ht="14.25" x14ac:dyDescent="0.2">
      <c r="A43" s="32" t="s">
        <v>54</v>
      </c>
      <c r="B43" s="32"/>
      <c r="C43" s="42" t="s">
        <v>57</v>
      </c>
      <c r="D43" s="49">
        <v>3.0179686866172561</v>
      </c>
      <c r="E43" s="49">
        <v>1.431170496448289</v>
      </c>
      <c r="F43" s="49">
        <v>3.2722694829496248</v>
      </c>
      <c r="G43" s="34">
        <v>1.4936412846341289</v>
      </c>
      <c r="H43" s="34">
        <v>1.904847921131201</v>
      </c>
      <c r="I43" s="34">
        <v>-3.7056968379651409</v>
      </c>
      <c r="J43" s="34">
        <v>13.592454738412641</v>
      </c>
      <c r="K43" s="34">
        <v>12.53129309896082</v>
      </c>
      <c r="L43" s="34">
        <v>-18.201752030447587</v>
      </c>
      <c r="M43" s="34">
        <v>9.695518101442639</v>
      </c>
      <c r="N43" s="33" t="s">
        <v>32</v>
      </c>
      <c r="O43" s="55" t="s">
        <v>55</v>
      </c>
    </row>
    <row r="44" spans="1:15" s="16" customFormat="1" ht="14.25" x14ac:dyDescent="0.2">
      <c r="A44" s="38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3"/>
    </row>
    <row r="45" spans="1:15" s="16" customFormat="1" ht="14.25" x14ac:dyDescent="0.2">
      <c r="A45" s="112" t="s">
        <v>63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</row>
    <row r="46" spans="1:15" s="16" customFormat="1" ht="18.600000000000001" customHeight="1" x14ac:dyDescent="0.2">
      <c r="A46" s="3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5" s="16" customFormat="1" ht="18.600000000000001" customHeight="1" x14ac:dyDescent="0.2">
      <c r="A47" s="20" t="s">
        <v>29</v>
      </c>
      <c r="B47" s="20"/>
      <c r="C47" s="40">
        <v>2010</v>
      </c>
      <c r="D47" s="40">
        <v>2011</v>
      </c>
      <c r="E47" s="40">
        <v>2012</v>
      </c>
      <c r="F47" s="40">
        <v>2013</v>
      </c>
      <c r="G47" s="40">
        <v>2014</v>
      </c>
      <c r="H47" s="40">
        <v>2015</v>
      </c>
      <c r="I47" s="40">
        <v>2016</v>
      </c>
      <c r="J47" s="40">
        <v>2017</v>
      </c>
      <c r="K47" s="40">
        <v>2018</v>
      </c>
      <c r="L47" s="40">
        <v>2019</v>
      </c>
      <c r="M47" s="40">
        <v>2020</v>
      </c>
      <c r="N47" s="40">
        <v>2021</v>
      </c>
      <c r="O47" s="53" t="s">
        <v>30</v>
      </c>
    </row>
    <row r="48" spans="1:15" s="16" customFormat="1" ht="18.600000000000001" customHeight="1" x14ac:dyDescent="0.2">
      <c r="A48" s="22" t="s">
        <v>31</v>
      </c>
      <c r="B48" s="22"/>
      <c r="C48" s="44" t="s">
        <v>57</v>
      </c>
      <c r="D48" s="25">
        <v>-48553488.280677319</v>
      </c>
      <c r="E48" s="25">
        <v>18261087.244311333</v>
      </c>
      <c r="F48" s="25">
        <v>13098357.527884483</v>
      </c>
      <c r="G48" s="25">
        <v>140748455.33954859</v>
      </c>
      <c r="H48" s="25">
        <v>-23131481.536754131</v>
      </c>
      <c r="I48" s="25">
        <v>-49186441.898532391</v>
      </c>
      <c r="J48" s="25">
        <v>9919638.1475262642</v>
      </c>
      <c r="K48" s="25">
        <v>285605558.09728289</v>
      </c>
      <c r="L48" s="25">
        <v>496318378.40473175</v>
      </c>
      <c r="M48" s="25">
        <v>-615797342.23159838</v>
      </c>
      <c r="N48" s="25">
        <v>363338382.09961557</v>
      </c>
      <c r="O48" s="54" t="s">
        <v>33</v>
      </c>
    </row>
    <row r="49" spans="1:15" s="16" customFormat="1" ht="18.600000000000001" customHeight="1" x14ac:dyDescent="0.2">
      <c r="A49" s="22" t="s">
        <v>34</v>
      </c>
      <c r="B49" s="22"/>
      <c r="C49" s="44" t="s">
        <v>57</v>
      </c>
      <c r="D49" s="25">
        <v>-21435575.230879784</v>
      </c>
      <c r="E49" s="25">
        <v>17985343.417082787</v>
      </c>
      <c r="F49" s="25">
        <v>67989774.226438999</v>
      </c>
      <c r="G49" s="25">
        <v>179938951.4048295</v>
      </c>
      <c r="H49" s="25">
        <v>-53459671.548686028</v>
      </c>
      <c r="I49" s="25">
        <v>-103179108.45482111</v>
      </c>
      <c r="J49" s="25">
        <v>61004393.775452137</v>
      </c>
      <c r="K49" s="25">
        <v>347643881.69083834</v>
      </c>
      <c r="L49" s="25">
        <v>314747123.07425547</v>
      </c>
      <c r="M49" s="25">
        <v>-270821535.11462831</v>
      </c>
      <c r="N49" s="25">
        <v>309147423.90276194</v>
      </c>
      <c r="O49" s="54" t="s">
        <v>35</v>
      </c>
    </row>
    <row r="50" spans="1:15" s="16" customFormat="1" ht="18.600000000000001" customHeight="1" x14ac:dyDescent="0.2">
      <c r="A50" s="22" t="s">
        <v>36</v>
      </c>
      <c r="B50" s="22"/>
      <c r="C50" s="44" t="s">
        <v>57</v>
      </c>
      <c r="D50" s="25">
        <v>25869425.977487564</v>
      </c>
      <c r="E50" s="25">
        <v>53811566.954882383</v>
      </c>
      <c r="F50" s="25">
        <v>27912007.119283676</v>
      </c>
      <c r="G50" s="25">
        <v>125518273.13750219</v>
      </c>
      <c r="H50" s="25">
        <v>25081030.555223942</v>
      </c>
      <c r="I50" s="25">
        <v>-87261600.200396061</v>
      </c>
      <c r="J50" s="25">
        <v>63895151.723138809</v>
      </c>
      <c r="K50" s="25">
        <v>-579214420.42845011</v>
      </c>
      <c r="L50" s="25">
        <v>757564939.42506027</v>
      </c>
      <c r="M50" s="25">
        <v>-202578460.54735613</v>
      </c>
      <c r="N50" s="25">
        <v>449239181.81458044</v>
      </c>
      <c r="O50" s="54" t="s">
        <v>37</v>
      </c>
    </row>
    <row r="51" spans="1:15" s="16" customFormat="1" ht="18.600000000000001" customHeight="1" x14ac:dyDescent="0.2">
      <c r="A51" s="22" t="s">
        <v>38</v>
      </c>
      <c r="B51" s="22"/>
      <c r="C51" s="44" t="s">
        <v>57</v>
      </c>
      <c r="D51" s="25">
        <v>31971945.402547359</v>
      </c>
      <c r="E51" s="25">
        <v>71538492.143464088</v>
      </c>
      <c r="F51" s="25">
        <v>9631429.0454754829</v>
      </c>
      <c r="G51" s="25">
        <v>146161989.32740068</v>
      </c>
      <c r="H51" s="25">
        <v>15624439.57898283</v>
      </c>
      <c r="I51" s="25">
        <v>-53090490.320966721</v>
      </c>
      <c r="J51" s="25">
        <v>77735352.209837914</v>
      </c>
      <c r="K51" s="25">
        <v>-546421686</v>
      </c>
      <c r="L51" s="25">
        <v>662530802</v>
      </c>
      <c r="M51" s="25">
        <v>2998963.2187027931</v>
      </c>
      <c r="N51" s="25">
        <v>229915594.90009689</v>
      </c>
      <c r="O51" s="54" t="s">
        <v>39</v>
      </c>
    </row>
    <row r="52" spans="1:15" s="16" customFormat="1" ht="18.600000000000001" customHeight="1" x14ac:dyDescent="0.2">
      <c r="A52" s="22" t="s">
        <v>40</v>
      </c>
      <c r="B52" s="22"/>
      <c r="C52" s="44" t="s">
        <v>57</v>
      </c>
      <c r="D52" s="25">
        <v>39061016.766255379</v>
      </c>
      <c r="E52" s="25">
        <v>95484013.390241623</v>
      </c>
      <c r="F52" s="25">
        <v>42821602.326506138</v>
      </c>
      <c r="G52" s="25">
        <v>149013215.48986912</v>
      </c>
      <c r="H52" s="25">
        <v>-25205852.168925762</v>
      </c>
      <c r="I52" s="25">
        <v>-46319355.139230251</v>
      </c>
      <c r="J52" s="25">
        <v>169287498.71953297</v>
      </c>
      <c r="K52" s="25">
        <v>104158077</v>
      </c>
      <c r="L52" s="25">
        <v>-40203413.357095718</v>
      </c>
      <c r="M52" s="25">
        <v>-27969840.296692848</v>
      </c>
      <c r="N52" s="25">
        <v>120146230.29185677</v>
      </c>
      <c r="O52" s="54" t="s">
        <v>41</v>
      </c>
    </row>
    <row r="53" spans="1:15" s="16" customFormat="1" ht="18.600000000000001" customHeight="1" x14ac:dyDescent="0.2">
      <c r="A53" s="22" t="s">
        <v>42</v>
      </c>
      <c r="B53" s="22"/>
      <c r="C53" s="44" t="s">
        <v>57</v>
      </c>
      <c r="D53" s="25">
        <v>39363650.733263016</v>
      </c>
      <c r="E53" s="25">
        <v>70793783.347854614</v>
      </c>
      <c r="F53" s="25">
        <v>65014213.533377647</v>
      </c>
      <c r="G53" s="25">
        <v>155609115.58085346</v>
      </c>
      <c r="H53" s="25">
        <v>-57304488.713718414</v>
      </c>
      <c r="I53" s="25">
        <v>-6120819.9405179024</v>
      </c>
      <c r="J53" s="25">
        <v>290094483.35499907</v>
      </c>
      <c r="K53" s="25">
        <v>318776464.22360706</v>
      </c>
      <c r="L53" s="25">
        <v>-354760603.96004772</v>
      </c>
      <c r="M53" s="25">
        <v>-91137925.955248356</v>
      </c>
      <c r="N53" s="25">
        <v>148432840.97429371</v>
      </c>
      <c r="O53" s="54" t="s">
        <v>43</v>
      </c>
    </row>
    <row r="54" spans="1:15" s="16" customFormat="1" ht="18.600000000000001" customHeight="1" x14ac:dyDescent="0.2">
      <c r="A54" s="22" t="s">
        <v>44</v>
      </c>
      <c r="B54" s="22"/>
      <c r="C54" s="44" t="s">
        <v>57</v>
      </c>
      <c r="D54" s="25">
        <v>87448181.550692797</v>
      </c>
      <c r="E54" s="25">
        <v>32236452.5451684</v>
      </c>
      <c r="F54" s="25">
        <v>29530810.945884228</v>
      </c>
      <c r="G54" s="25">
        <v>173519919.52146244</v>
      </c>
      <c r="H54" s="25">
        <v>-70895196.452814579</v>
      </c>
      <c r="I54" s="25">
        <v>-85066213.807290554</v>
      </c>
      <c r="J54" s="25">
        <v>164933625.87466621</v>
      </c>
      <c r="K54" s="25">
        <v>385734398.95770121</v>
      </c>
      <c r="L54" s="25">
        <v>-70038116.320418835</v>
      </c>
      <c r="M54" s="26">
        <v>-192658373.45451641</v>
      </c>
      <c r="N54" s="25">
        <v>428898390.43344879</v>
      </c>
      <c r="O54" s="54" t="s">
        <v>45</v>
      </c>
    </row>
    <row r="55" spans="1:15" s="16" customFormat="1" ht="18.600000000000001" customHeight="1" x14ac:dyDescent="0.2">
      <c r="A55" s="22" t="s">
        <v>46</v>
      </c>
      <c r="B55" s="22"/>
      <c r="C55" s="44" t="s">
        <v>57</v>
      </c>
      <c r="D55" s="25">
        <v>96327960.303369045</v>
      </c>
      <c r="E55" s="25">
        <v>66780305.58827281</v>
      </c>
      <c r="F55" s="25">
        <v>-38813776.682324886</v>
      </c>
      <c r="G55" s="25">
        <v>165420475.67858148</v>
      </c>
      <c r="H55" s="25">
        <v>-6686586.1098451614</v>
      </c>
      <c r="I55" s="25">
        <v>-17518464.125065327</v>
      </c>
      <c r="J55" s="25">
        <v>86278641.754880905</v>
      </c>
      <c r="K55" s="25">
        <v>338654954</v>
      </c>
      <c r="L55" s="25">
        <v>65004446.194171906</v>
      </c>
      <c r="M55" s="26">
        <v>-73041268.634871483</v>
      </c>
      <c r="N55" s="25">
        <v>297609141.2756505</v>
      </c>
      <c r="O55" s="54" t="s">
        <v>47</v>
      </c>
    </row>
    <row r="56" spans="1:15" s="16" customFormat="1" ht="18.600000000000001" customHeight="1" x14ac:dyDescent="0.2">
      <c r="A56" s="22" t="s">
        <v>48</v>
      </c>
      <c r="B56" s="22"/>
      <c r="C56" s="44" t="s">
        <v>57</v>
      </c>
      <c r="D56" s="25">
        <v>64281134.69132638</v>
      </c>
      <c r="E56" s="25">
        <v>78008176.167098522</v>
      </c>
      <c r="F56" s="25">
        <v>-57683112.148826122</v>
      </c>
      <c r="G56" s="25">
        <v>219065063.1886282</v>
      </c>
      <c r="H56" s="25">
        <v>-64859010.392186165</v>
      </c>
      <c r="I56" s="25">
        <v>-53635403.47922039</v>
      </c>
      <c r="J56" s="25">
        <v>174475684.11517429</v>
      </c>
      <c r="K56" s="25">
        <v>266201300</v>
      </c>
      <c r="L56" s="25">
        <v>-182153769.49098063</v>
      </c>
      <c r="M56" s="26">
        <v>-478644496.98218203</v>
      </c>
      <c r="N56" s="25">
        <v>1104634674.894443</v>
      </c>
      <c r="O56" s="54" t="s">
        <v>49</v>
      </c>
    </row>
    <row r="57" spans="1:15" s="16" customFormat="1" ht="18.600000000000001" customHeight="1" x14ac:dyDescent="0.2">
      <c r="A57" s="22" t="s">
        <v>50</v>
      </c>
      <c r="B57" s="22"/>
      <c r="C57" s="44" t="s">
        <v>57</v>
      </c>
      <c r="D57" s="26">
        <v>52818911.091848373</v>
      </c>
      <c r="E57" s="26">
        <v>81059832.15063262</v>
      </c>
      <c r="F57" s="26">
        <v>9337836.5117745399</v>
      </c>
      <c r="G57" s="25">
        <v>150863149.63316059</v>
      </c>
      <c r="H57" s="25">
        <v>-481922.57990455627</v>
      </c>
      <c r="I57" s="25">
        <v>-33317682.482735157</v>
      </c>
      <c r="J57" s="25">
        <v>-166663427.10713243</v>
      </c>
      <c r="K57" s="25">
        <v>460105328</v>
      </c>
      <c r="L57" s="25">
        <v>-307213612.77489471</v>
      </c>
      <c r="M57" s="26">
        <v>-1283207123.3994484</v>
      </c>
      <c r="N57" s="41" t="s">
        <v>32</v>
      </c>
      <c r="O57" s="54" t="s">
        <v>51</v>
      </c>
    </row>
    <row r="58" spans="1:15" s="16" customFormat="1" ht="18.600000000000001" customHeight="1" x14ac:dyDescent="0.2">
      <c r="A58" s="22" t="s">
        <v>52</v>
      </c>
      <c r="B58" s="22"/>
      <c r="C58" s="44" t="s">
        <v>57</v>
      </c>
      <c r="D58" s="26">
        <v>2963421.8915112019</v>
      </c>
      <c r="E58" s="26">
        <v>148630047.69693875</v>
      </c>
      <c r="F58" s="26">
        <v>-14867008.833014965</v>
      </c>
      <c r="G58" s="25">
        <v>123462088.94277382</v>
      </c>
      <c r="H58" s="25">
        <v>11506452.096710205</v>
      </c>
      <c r="I58" s="25">
        <v>-67315999.441576958</v>
      </c>
      <c r="J58" s="25">
        <v>250374537.98308468</v>
      </c>
      <c r="K58" s="25">
        <v>394062008</v>
      </c>
      <c r="L58" s="25">
        <v>-615023286.28134632</v>
      </c>
      <c r="M58" s="26">
        <v>-561642813.66591215</v>
      </c>
      <c r="N58" s="41" t="s">
        <v>32</v>
      </c>
      <c r="O58" s="54" t="s">
        <v>53</v>
      </c>
    </row>
    <row r="59" spans="1:15" s="16" customFormat="1" ht="14.25" x14ac:dyDescent="0.2">
      <c r="A59" s="32" t="s">
        <v>54</v>
      </c>
      <c r="B59" s="32"/>
      <c r="C59" s="42" t="s">
        <v>57</v>
      </c>
      <c r="D59" s="28">
        <v>64284261.329589128</v>
      </c>
      <c r="E59" s="28">
        <v>31404673.703609467</v>
      </c>
      <c r="F59" s="28">
        <v>72832196.889489174</v>
      </c>
      <c r="G59" s="45">
        <v>34332416.945005894</v>
      </c>
      <c r="H59" s="45">
        <v>44438276.946973324</v>
      </c>
      <c r="I59" s="45">
        <v>-88097104.589802742</v>
      </c>
      <c r="J59" s="45">
        <v>311164639.59956503</v>
      </c>
      <c r="K59" s="45">
        <v>325864999</v>
      </c>
      <c r="L59" s="45">
        <v>-532633319.22898006</v>
      </c>
      <c r="M59" s="45">
        <v>232075962.44283009</v>
      </c>
      <c r="N59" s="50" t="s">
        <v>32</v>
      </c>
      <c r="O59" s="55" t="s">
        <v>55</v>
      </c>
    </row>
  </sheetData>
  <sheetProtection algorithmName="SHA-512" hashValue="QSPlBjBhu8veM4T9wv6mxthDr9FHhz2kjBJ+mNGFT7qMjBhptLCG/hiyBKQSQjYODkRWs5x3C4X/OX6x/7Petg==" saltValue="H0jiDDvkeOGZ1006xQ318A==" spinCount="100000" sheet="1" objects="1" scenarios="1"/>
  <mergeCells count="4">
    <mergeCell ref="A2:O2"/>
    <mergeCell ref="A3:O3"/>
    <mergeCell ref="A29:O29"/>
    <mergeCell ref="A45:O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.140625" defaultRowHeight="15" x14ac:dyDescent="0.25"/>
  <cols>
    <col min="1" max="16384" width="9.140625" style="19"/>
  </cols>
  <sheetData/>
  <sheetProtection algorithmName="SHA-512" hashValue="s/NyJ/p5uO0/iZLSpGN4nUJyNLQ0XHtEPPilwaqVwMMrg2DhEKUPgMWDqH568ldWhauzf3KyAllwkxu87Iftrg==" saltValue="70gprOiHmHOQGz7JhHKt8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93915D-0BD0-4AE8-B7D0-2FCC76E07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EVD_Marzo 2021</vt:lpstr>
      <vt:lpstr>Cambios históricos</vt:lpstr>
      <vt:lpstr>Gráficas</vt:lpstr>
      <vt:lpstr>'EVD_Marzo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Adorno</dc:creator>
  <cp:lastModifiedBy>Angel L. Rivera Montañez</cp:lastModifiedBy>
  <cp:lastPrinted>2019-03-20T13:08:41Z</cp:lastPrinted>
  <dcterms:created xsi:type="dcterms:W3CDTF">2017-05-16T19:04:40Z</dcterms:created>
  <dcterms:modified xsi:type="dcterms:W3CDTF">2021-07-21T16:29:37Z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