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Perez_M\OneDrive - Junta de Planificación\Backup Maggie\Año 2020\Análisis Económico\Informe Económico al Gobernador 2019\Apéndice Estadístico 2019 - final\"/>
    </mc:Choice>
  </mc:AlternateContent>
  <xr:revisionPtr revIDLastSave="0" documentId="10_ncr:100000_{B3C7C9D5-49F1-466C-A1B7-0CC2BC8FC2E7}" xr6:coauthVersionLast="31" xr6:coauthVersionMax="31" xr10:uidLastSave="{00000000-0000-0000-0000-000000000000}"/>
  <bookViews>
    <workbookView xWindow="0" yWindow="0" windowWidth="20490" windowHeight="6645" tabRatio="629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42" r:id="rId8"/>
    <sheet name="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6" r:id="rId15"/>
    <sheet name="16" sheetId="15" r:id="rId16"/>
    <sheet name="17" sheetId="17" r:id="rId17"/>
    <sheet name=" 18" sheetId="41" r:id="rId18"/>
    <sheet name="19" sheetId="19" r:id="rId19"/>
    <sheet name="20" sheetId="20" r:id="rId20"/>
    <sheet name="21" sheetId="21" r:id="rId21"/>
    <sheet name="22" sheetId="22" r:id="rId22"/>
    <sheet name="23" sheetId="38" r:id="rId23"/>
    <sheet name="24" sheetId="39" r:id="rId24"/>
    <sheet name="25" sheetId="40" r:id="rId25"/>
    <sheet name="26" sheetId="26" r:id="rId26"/>
    <sheet name="27" sheetId="27" r:id="rId27"/>
    <sheet name="28" sheetId="28" r:id="rId28"/>
    <sheet name="29" sheetId="29" r:id="rId29"/>
    <sheet name="30" sheetId="30" r:id="rId30"/>
    <sheet name="31" sheetId="31" r:id="rId31"/>
    <sheet name="32" sheetId="35" r:id="rId32"/>
    <sheet name="33" sheetId="36" r:id="rId33"/>
    <sheet name="34" sheetId="37" r:id="rId34"/>
  </sheets>
  <definedNames>
    <definedName name="_xlnm.Print_Area" localSheetId="10">'11'!$A$1:$L$119</definedName>
    <definedName name="_xlnm.Print_Area" localSheetId="16">'17'!$A$1:$L$55</definedName>
    <definedName name="_xlnm.Print_Area" localSheetId="22">'23'!$A$1:$M$55</definedName>
    <definedName name="_xlnm.Print_Area" localSheetId="23">'24'!$A$1:$N$53</definedName>
    <definedName name="_xlnm.Print_Area" localSheetId="24">'25'!#REF!</definedName>
    <definedName name="_xlnm.Print_Area" localSheetId="4">'5'!$A$1:$L$55</definedName>
    <definedName name="_xlnm.Print_Area" localSheetId="8">'9'!$A$1:$L$74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1" l="1"/>
  <c r="H9" i="21" s="1"/>
  <c r="I11" i="21"/>
  <c r="I9" i="21" s="1"/>
  <c r="J11" i="21"/>
  <c r="J9" i="21" s="1"/>
  <c r="K11" i="21"/>
  <c r="K9" i="21" s="1"/>
  <c r="K101" i="21" l="1"/>
  <c r="K102" i="21"/>
  <c r="K103" i="21"/>
  <c r="K99" i="21"/>
  <c r="J103" i="21"/>
  <c r="J102" i="21"/>
  <c r="J101" i="21"/>
  <c r="I103" i="21"/>
  <c r="I102" i="21"/>
  <c r="I101" i="21"/>
</calcChain>
</file>

<file path=xl/sharedStrings.xml><?xml version="1.0" encoding="utf-8"?>
<sst xmlns="http://schemas.openxmlformats.org/spreadsheetml/2006/main" count="2954" uniqueCount="1862">
  <si>
    <t xml:space="preserve">TABLA 1 - SERIES SELECCIONADAS DE INGRESO Y PRODUCTO, TOTAL Y PER CAPITA: AÑOS FISCALES </t>
  </si>
  <si>
    <t>TABLE 1 - SELECTED SERIES OF INCOME AND PRODUCT, TOTAL AND PER CAPITA: FISCAL YEARS</t>
  </si>
  <si>
    <t>2017r</t>
  </si>
  <si>
    <t>2018r</t>
  </si>
  <si>
    <t>2019p</t>
  </si>
  <si>
    <t xml:space="preserve">  </t>
  </si>
  <si>
    <t xml:space="preserve">    Total a precios corrientes</t>
  </si>
  <si>
    <t xml:space="preserve">           Total in current dollars</t>
  </si>
  <si>
    <t xml:space="preserve">         (En millones de dólares)</t>
  </si>
  <si>
    <t xml:space="preserve">                (In millions of dollars)</t>
  </si>
  <si>
    <t>Producto bruto</t>
  </si>
  <si>
    <t xml:space="preserve">      Gross product</t>
  </si>
  <si>
    <t>Ingreso neto</t>
  </si>
  <si>
    <t xml:space="preserve">      Net income</t>
  </si>
  <si>
    <t>Ingreso personal</t>
  </si>
  <si>
    <t xml:space="preserve">      Personal income</t>
  </si>
  <si>
    <t>Ingreso personal disponible</t>
  </si>
  <si>
    <t xml:space="preserve">      Disposable personal income</t>
  </si>
  <si>
    <t>Gastos de consumo personal</t>
  </si>
  <si>
    <t xml:space="preserve">      Personal consumption expenditures</t>
  </si>
  <si>
    <t>Producto interno bruto</t>
  </si>
  <si>
    <t xml:space="preserve">      Gross domestic product</t>
  </si>
  <si>
    <t>Inversión interna bruta de capital fijo</t>
  </si>
  <si>
    <t xml:space="preserve">      Gross domestic fixed investment</t>
  </si>
  <si>
    <t xml:space="preserve">   Total a precios constantes de 1954</t>
  </si>
  <si>
    <t xml:space="preserve">          Total at constant 1954 dollars</t>
  </si>
  <si>
    <t xml:space="preserve">        (En millones de dólares)</t>
  </si>
  <si>
    <t>Ingreso personal (1)</t>
  </si>
  <si>
    <t xml:space="preserve">      Personal income (1)</t>
  </si>
  <si>
    <t>Ingreso personal disponible (1)</t>
  </si>
  <si>
    <t xml:space="preserve">      Disposable personal income (1)</t>
  </si>
  <si>
    <t xml:space="preserve">      Personal consumption expenditures </t>
  </si>
  <si>
    <t xml:space="preserve">    Per cápita a precios corrientes</t>
  </si>
  <si>
    <t xml:space="preserve">          Per capita at current dollars</t>
  </si>
  <si>
    <t xml:space="preserve">         (En dólares) </t>
  </si>
  <si>
    <t xml:space="preserve">               (In dollars)</t>
  </si>
  <si>
    <t xml:space="preserve">    Per cápita a precios constantes</t>
  </si>
  <si>
    <t xml:space="preserve">          Per capita at constant</t>
  </si>
  <si>
    <t xml:space="preserve">        de 1954 (En dólares)</t>
  </si>
  <si>
    <t xml:space="preserve">               1954  dollars (In dollars)</t>
  </si>
  <si>
    <t xml:space="preserve"> (Continúa - Continue)</t>
  </si>
  <si>
    <t xml:space="preserve">TABLA 1 - SERIES SELECCIONADAS DE INGRESO Y PRODUCTO, TOTAL Y PER CAPITA: AÑOS FISCALES  (CONT.) </t>
  </si>
  <si>
    <t>TABLE 1 - SELECTED SERIES OF INCOME AND PRODUCT, TOTAL AND PER CAPITA: FISCAL YEARS  (CONT.)</t>
  </si>
  <si>
    <t xml:space="preserve">     Otras estadísticas</t>
  </si>
  <si>
    <t xml:space="preserve">         Other statistics</t>
  </si>
  <si>
    <t>Crecimiento en el producto bruto (%)</t>
  </si>
  <si>
    <t xml:space="preserve">      Increase in gross product (%)</t>
  </si>
  <si>
    <t xml:space="preserve">   A precios corrientes</t>
  </si>
  <si>
    <t xml:space="preserve">         At current prices</t>
  </si>
  <si>
    <t xml:space="preserve">   A precios constantes</t>
  </si>
  <si>
    <t xml:space="preserve">         At constant prices</t>
  </si>
  <si>
    <t>Ingreso personal promedio por familia (2)</t>
  </si>
  <si>
    <t xml:space="preserve">      Average personal income per family (2)</t>
  </si>
  <si>
    <t xml:space="preserve">    (En dólares)</t>
  </si>
  <si>
    <t xml:space="preserve">         (At dollars)</t>
  </si>
  <si>
    <t xml:space="preserve">   A precios corrientes </t>
  </si>
  <si>
    <t xml:space="preserve">          At current dollars </t>
  </si>
  <si>
    <t xml:space="preserve">   A precios constantes de 1954</t>
  </si>
  <si>
    <t xml:space="preserve">          At constant 1954 dollars</t>
  </si>
  <si>
    <t>Número promedio de personas</t>
  </si>
  <si>
    <t xml:space="preserve">      Average number of persons</t>
  </si>
  <si>
    <t xml:space="preserve"> por familia</t>
  </si>
  <si>
    <t xml:space="preserve">       per family</t>
  </si>
  <si>
    <t xml:space="preserve">   </t>
  </si>
  <si>
    <t>Sueldos y jornales</t>
  </si>
  <si>
    <t xml:space="preserve">      Salaries and wages</t>
  </si>
  <si>
    <t xml:space="preserve">     (En millones de dólares)</t>
  </si>
  <si>
    <t xml:space="preserve">          (In millions of dollars)</t>
  </si>
  <si>
    <t>Empleo, total</t>
  </si>
  <si>
    <t xml:space="preserve">      Employment, total</t>
  </si>
  <si>
    <t xml:space="preserve">    (En miles de personas) (3)</t>
  </si>
  <si>
    <t xml:space="preserve">          (In thousands of persons) (3)</t>
  </si>
  <si>
    <t>Productividad (En dólares) (4)</t>
  </si>
  <si>
    <t xml:space="preserve">      Productivity (In dollars) (4)</t>
  </si>
  <si>
    <t xml:space="preserve">Índice de precios al consumidor </t>
  </si>
  <si>
    <t xml:space="preserve">      Consumer's price index </t>
  </si>
  <si>
    <t xml:space="preserve"> para todas las familias (5)</t>
  </si>
  <si>
    <t xml:space="preserve">       for all families (5)</t>
  </si>
  <si>
    <t xml:space="preserve">   Tasa de inflación </t>
  </si>
  <si>
    <t xml:space="preserve">         Inflation Rate </t>
  </si>
  <si>
    <t>Población (En miles de personas) (6)</t>
  </si>
  <si>
    <t xml:space="preserve">      Population (In thousands of persons) (6)</t>
  </si>
  <si>
    <t>  r-  Cifras revisadas.</t>
  </si>
  <si>
    <t>   r-   Revised figures.</t>
  </si>
  <si>
    <t>  p- Cifras preliminares.</t>
  </si>
  <si>
    <t>   p- Preliminary figures.</t>
  </si>
  <si>
    <t>(1) Deflacionado por el índice implícito de precios para deflacionar los gastos de consumo personal.</t>
  </si>
  <si>
    <t>  (1) Deflated by implicit price deflators for personal consumption expenditures.</t>
  </si>
  <si>
    <t>(2) El número de hogares aquí utilizado es producto de la división de la población total entre el promedio</t>
  </si>
  <si>
    <t xml:space="preserve">  (2) The number of households used here represents the division of the total population by the </t>
  </si>
  <si>
    <t>      de personas por hogar.  Para propósitos del censo de población, un hogar incluye todas las personas</t>
  </si>
  <si>
    <t>         average number of persons per household.  For the purpose of the population census, a household includes</t>
  </si>
  <si>
    <t>      que ocupan una unidad de vivienda (como una casa o apartamento) como su lugar habitual de residencia.</t>
  </si>
  <si>
    <t>        all the people who occupy a housing unit (such as a house or apartment) as their usual place of residence.</t>
  </si>
  <si>
    <t>(3) Departamento del Trabajo y Recursos Humanos, Negociado de Estadísticas, Encuesta de Vivienda.</t>
  </si>
  <si>
    <t>  (3) Department of Labor and Human Resources, Bureau of Statistics, Household Survey.</t>
  </si>
  <si>
    <t>(4) Se obtiene dividiendo el producto interno bruto a precios constantes entre el empleo total.</t>
  </si>
  <si>
    <t>  (4) Obtained from the division of gross domestic product at constant prices by total employment.</t>
  </si>
  <si>
    <t>(5) Dic. 2006=100.</t>
  </si>
  <si>
    <t>  (5) Dec. 2006=100.</t>
  </si>
  <si>
    <t>(6) Promedio de los estimados de la población al principio y al final del año fiscal.  Datos intercensales</t>
  </si>
  <si>
    <t>  (6) Average of population estimates at the beginning and end of the fiscal year.    Intercensal data</t>
  </si>
  <si>
    <t>       a julio 2019 (Negociado del Censo de E.U., División de Población, Population Estimates,</t>
  </si>
  <si>
    <t>        released July 2019 (U.S. Bureau of the Census, Population Division, Population Estimates,</t>
  </si>
  <si>
    <t>       Vintage 2019), cifras revisadas desde el 2010 en adelante.   Datos obtenidos de https://www.census.gov.</t>
  </si>
  <si>
    <t>        Vintage 2019), revised figures for 2010 forward.  Data gathered from https://www.census.gov.</t>
  </si>
  <si>
    <t>       Datos retirados a diciembre de 2019.</t>
  </si>
  <si>
    <t>         Data withdrawn as of December, 2019.</t>
  </si>
  <si>
    <t>Fuente: Junta de Planificación, Programa de Planificación Económica y Social,</t>
  </si>
  <si>
    <t>  Source: Puerto Rico Planning Board, Program of Economic and Social Planning,</t>
  </si>
  <si>
    <t>                    Subprograma de Análisis Económico.</t>
  </si>
  <si>
    <t>                  Subprogram of Economic Analysis.</t>
  </si>
  <si>
    <t xml:space="preserve">TABLA 2 - PRODUCTO BRUTO: AÑOS FISCALES </t>
  </si>
  <si>
    <t xml:space="preserve">TABLE 2 - GROSS PRODUCT: FISCAL YEARS </t>
  </si>
  <si>
    <t xml:space="preserve"> (En millones de dólares - In millions of dollars)</t>
  </si>
  <si>
    <t xml:space="preserve">    PRODUCTO  BRUTO</t>
  </si>
  <si>
    <t xml:space="preserve">         GROSS PRODUCT</t>
  </si>
  <si>
    <t xml:space="preserve">   Artículos duraderos</t>
  </si>
  <si>
    <t xml:space="preserve">         Durable goods</t>
  </si>
  <si>
    <t xml:space="preserve">   Artículos no duraderos</t>
  </si>
  <si>
    <t xml:space="preserve">         Nondurable goods</t>
  </si>
  <si>
    <t xml:space="preserve">   Servicios</t>
  </si>
  <si>
    <t xml:space="preserve">         Services</t>
  </si>
  <si>
    <t xml:space="preserve"> </t>
  </si>
  <si>
    <t>Gastos de consumo del gobierno</t>
  </si>
  <si>
    <t xml:space="preserve">      Government consumption expenditures</t>
  </si>
  <si>
    <t xml:space="preserve">   Central (1)</t>
  </si>
  <si>
    <t xml:space="preserve">         Central (1)</t>
  </si>
  <si>
    <t xml:space="preserve">   Municipios</t>
  </si>
  <si>
    <t xml:space="preserve">         Municipios</t>
  </si>
  <si>
    <t>Inversión interna bruta, total</t>
  </si>
  <si>
    <t xml:space="preserve">      Gross domestic investment, total</t>
  </si>
  <si>
    <t xml:space="preserve">   Cambio en inventarios</t>
  </si>
  <si>
    <t xml:space="preserve">         Change in inventories</t>
  </si>
  <si>
    <t xml:space="preserve">   Inversión interna bruta de</t>
  </si>
  <si>
    <t xml:space="preserve">         Gross domestic fixed </t>
  </si>
  <si>
    <t xml:space="preserve">    capital fijo</t>
  </si>
  <si>
    <t xml:space="preserve">          investment</t>
  </si>
  <si>
    <t xml:space="preserve">      Construcción</t>
  </si>
  <si>
    <t xml:space="preserve">            Construction</t>
  </si>
  <si>
    <t xml:space="preserve">        Empresas privadas</t>
  </si>
  <si>
    <t xml:space="preserve">              Private enterprises</t>
  </si>
  <si>
    <t xml:space="preserve">        Empresas públicas</t>
  </si>
  <si>
    <t xml:space="preserve">              Public enterprises</t>
  </si>
  <si>
    <t xml:space="preserve">        Gobierno</t>
  </si>
  <si>
    <t xml:space="preserve">              Government</t>
  </si>
  <si>
    <t xml:space="preserve">          Central  (1)</t>
  </si>
  <si>
    <t xml:space="preserve">                Central  (1)</t>
  </si>
  <si>
    <t xml:space="preserve">          Municipios</t>
  </si>
  <si>
    <t xml:space="preserve">                Municipios</t>
  </si>
  <si>
    <t xml:space="preserve">      Maquinaria y equipo</t>
  </si>
  <si>
    <t xml:space="preserve">            Machinery and equipment</t>
  </si>
  <si>
    <t xml:space="preserve">        Empresas públicas </t>
  </si>
  <si>
    <t xml:space="preserve">              Public enterprises </t>
  </si>
  <si>
    <t>Ventas netas al resto del mundo</t>
  </si>
  <si>
    <t xml:space="preserve">      Net sales to the rest of the world</t>
  </si>
  <si>
    <t xml:space="preserve">   Ventas al resto del mundo</t>
  </si>
  <si>
    <t xml:space="preserve">         Sales to the rest of the world</t>
  </si>
  <si>
    <t xml:space="preserve">      Gobierno federal</t>
  </si>
  <si>
    <t xml:space="preserve">            Federal government</t>
  </si>
  <si>
    <t xml:space="preserve">      Otros no residentes</t>
  </si>
  <si>
    <t xml:space="preserve">            Other nonresidents</t>
  </si>
  <si>
    <t xml:space="preserve">   Compras al resto del mundo</t>
  </si>
  <si>
    <t xml:space="preserve">         Purchases from the rest of the world</t>
  </si>
  <si>
    <t>r-  Cifras revisadas.</t>
  </si>
  <si>
    <t>r-   Revised figures.</t>
  </si>
  <si>
    <t>p- Cifras preliminares.</t>
  </si>
  <si>
    <t>p-  Preliminary figures.</t>
  </si>
  <si>
    <t>(  ) Cifras negativas.</t>
  </si>
  <si>
    <t>(  )  Negative figures.</t>
  </si>
  <si>
    <t>(1) Incluye las agencias, la Universidad de Puerto Rico, la Corporación del Fondo</t>
  </si>
  <si>
    <t>(1) Includes agencies, the University of Puerto Rico, the State Insurance Fund</t>
  </si>
  <si>
    <t xml:space="preserve">      del Seguro del Estado y la Autoridad de Carreteras y Transportación.</t>
  </si>
  <si>
    <t xml:space="preserve">      Corporation, and the Highway and Transportation Authority.</t>
  </si>
  <si>
    <t xml:space="preserve"> Fuente: Junta de Planificación, Programa de Planificación Económica y Social,</t>
  </si>
  <si>
    <t xml:space="preserve">  Source: Puerto Rico Planning Board, Program of Economic and Social Planning,</t>
  </si>
  <si>
    <t xml:space="preserve">              Subprograma de Análisis Económico.</t>
  </si>
  <si>
    <t xml:space="preserve">                  Subprogram of Economic Analysis.</t>
  </si>
  <si>
    <t xml:space="preserve"> TABLA 3 - PRODUCTO  BRUTO A PRECIOS CONSTANTES DE 1954: AÑOS FISCALES </t>
  </si>
  <si>
    <t xml:space="preserve"> TABLE 3 - GROSS  PRODUCT IN CONSTANT 1954 DOLLARS: FISCAL YEARS </t>
  </si>
  <si>
    <t xml:space="preserve">    PRODUCTO BRUTO</t>
  </si>
  <si>
    <t xml:space="preserve">         GROSS  PRODUCT</t>
  </si>
  <si>
    <t xml:space="preserve">      Government consumption expenditure</t>
  </si>
  <si>
    <t xml:space="preserve">   Central  (1)</t>
  </si>
  <si>
    <t xml:space="preserve">         Central  (1)</t>
  </si>
  <si>
    <t xml:space="preserve">                 Central  (1)</t>
  </si>
  <si>
    <t xml:space="preserve">                 Municipios</t>
  </si>
  <si>
    <t xml:space="preserve">           Federal government</t>
  </si>
  <si>
    <t xml:space="preserve">           Other nonresidents</t>
  </si>
  <si>
    <t xml:space="preserve"> r-   Cifras revisadas.</t>
  </si>
  <si>
    <t xml:space="preserve"> p-  Cifras preliminares.</t>
  </si>
  <si>
    <t xml:space="preserve"> (  )  Cifras negativas.</t>
  </si>
  <si>
    <t xml:space="preserve"> (1) Incluye las agencias, la Universidad de Puerto Rico,</t>
  </si>
  <si>
    <t>(1) Includes agencies, the University of Puerto Rico,</t>
  </si>
  <si>
    <t xml:space="preserve">       la Corporación del Fondo del Seguro del Estado</t>
  </si>
  <si>
    <t xml:space="preserve">      the State Insurance Fund Corporation,</t>
  </si>
  <si>
    <t xml:space="preserve">       y la Autoridad de Carreteras y Transportación.</t>
  </si>
  <si>
    <t xml:space="preserve">      and the Highway and Transportation Authority.</t>
  </si>
  <si>
    <t xml:space="preserve">                Subprograma de Análisis Económico.</t>
  </si>
  <si>
    <t xml:space="preserve">TABLA 4 - ÍNDICES IMPLÍCITOS DE PRECIOS  PARA DEFLACIONAR EL PRODUCTO  BRUTO: AÑOS FISCALES </t>
  </si>
  <si>
    <t xml:space="preserve">TABLE 4 - IMPLICIT PRICE DEFLATORS FOR GROSS PRODUCT: FISCAL YEARS </t>
  </si>
  <si>
    <t>(En números índices - In index numbers: 1954 = 100)</t>
  </si>
  <si>
    <t xml:space="preserve">  PRODUCTO  BRUTO</t>
  </si>
  <si>
    <t xml:space="preserve">       GROSS PRODUCT</t>
  </si>
  <si>
    <t xml:space="preserve">    ---</t>
  </si>
  <si>
    <t xml:space="preserve">         Change in inventories </t>
  </si>
  <si>
    <t xml:space="preserve">          Central (1)</t>
  </si>
  <si>
    <t xml:space="preserve">                Central (1)</t>
  </si>
  <si>
    <t xml:space="preserve">           Machinery and equipment</t>
  </si>
  <si>
    <t xml:space="preserve">      Net sales of goods and services</t>
  </si>
  <si>
    <t xml:space="preserve">   r- Cifras revisadas.</t>
  </si>
  <si>
    <t xml:space="preserve"> r-  Revised figures.</t>
  </si>
  <si>
    <t xml:space="preserve">   p- Cifras preliminares.</t>
  </si>
  <si>
    <t xml:space="preserve"> p- Preliminary figures.</t>
  </si>
  <si>
    <t xml:space="preserve">  (1) Incluye las agencias, la Universidad de Puerto Rico, la Corporación </t>
  </si>
  <si>
    <t xml:space="preserve">        del Fondo del Seguro del Estado y la Autoridad de Carreteras y Transportación.</t>
  </si>
  <si>
    <t xml:space="preserve">  Fuente: Junta de Planificación, Programa de Planificación Económica y Social,</t>
  </si>
  <si>
    <t xml:space="preserve">                 Subprograma de Análisis Económico.</t>
  </si>
  <si>
    <t xml:space="preserve">TABLA 5 - GASTOS DE CONSUMO PERSONAL POR TIPO PRINCIPAL DE PRODUCTO: AÑOS FISCALES </t>
  </si>
  <si>
    <t xml:space="preserve">TABLE 5 - PERSONAL CONSUMPTION EXPENDITURES BY MAJOR TYPE OF PRODUCT: FISCAL YEARS </t>
  </si>
  <si>
    <t xml:space="preserve">       GASTOS DE CONSUMO</t>
  </si>
  <si>
    <t xml:space="preserve">         PERSONAL CONSUMPTION</t>
  </si>
  <si>
    <t xml:space="preserve">           PERSONAL</t>
  </si>
  <si>
    <t xml:space="preserve">             EXPENDITURES</t>
  </si>
  <si>
    <t>Alimentos</t>
  </si>
  <si>
    <t xml:space="preserve">      Food</t>
  </si>
  <si>
    <t>Bebidas alcohólicas y</t>
  </si>
  <si>
    <t xml:space="preserve">      Alcoholic beverages and</t>
  </si>
  <si>
    <t xml:space="preserve"> productos de tabaco</t>
  </si>
  <si>
    <t xml:space="preserve">       tobacco products</t>
  </si>
  <si>
    <t>Ropa y accesorios</t>
  </si>
  <si>
    <t xml:space="preserve">      Clothing and accessories</t>
  </si>
  <si>
    <t>Cuidado personal</t>
  </si>
  <si>
    <t xml:space="preserve">      Personal care</t>
  </si>
  <si>
    <t>Vivienda</t>
  </si>
  <si>
    <t xml:space="preserve">      Housing</t>
  </si>
  <si>
    <t>Funcionamiento del hogar</t>
  </si>
  <si>
    <t xml:space="preserve">      Household operations</t>
  </si>
  <si>
    <t>Servicios médicos y funerarios</t>
  </si>
  <si>
    <t xml:space="preserve">      Medical and funeral services</t>
  </si>
  <si>
    <t>Servicios comerciales</t>
  </si>
  <si>
    <t xml:space="preserve">      Business services</t>
  </si>
  <si>
    <t>Transportación</t>
  </si>
  <si>
    <t xml:space="preserve">      Transportation</t>
  </si>
  <si>
    <t>Recreación</t>
  </si>
  <si>
    <t xml:space="preserve">      Recreation</t>
  </si>
  <si>
    <t>Educación</t>
  </si>
  <si>
    <t xml:space="preserve">      Education</t>
  </si>
  <si>
    <t>Instituciones religiosas y organizaciones</t>
  </si>
  <si>
    <t xml:space="preserve">      Religious and nonprofit</t>
  </si>
  <si>
    <t xml:space="preserve"> sin fines de lucro, no clasificadas</t>
  </si>
  <si>
    <t xml:space="preserve">       organizations, not elsewhere</t>
  </si>
  <si>
    <t xml:space="preserve"> anteriormente</t>
  </si>
  <si>
    <t xml:space="preserve">       classified</t>
  </si>
  <si>
    <t>Viajes al exterior</t>
  </si>
  <si>
    <t xml:space="preserve">      Foreign travel</t>
  </si>
  <si>
    <t>Compras misceláneas</t>
  </si>
  <si>
    <t xml:space="preserve">      Miscellaneous purchases</t>
  </si>
  <si>
    <t xml:space="preserve">  Gastos totales de consumo en</t>
  </si>
  <si>
    <t xml:space="preserve">         Total consumption expenditures</t>
  </si>
  <si>
    <t xml:space="preserve">    Puerto Rico de residentes y</t>
  </si>
  <si>
    <t xml:space="preserve">           in Puerto Rico by residents</t>
  </si>
  <si>
    <t xml:space="preserve">    no residentes</t>
  </si>
  <si>
    <t xml:space="preserve">           and nonresidents</t>
  </si>
  <si>
    <t xml:space="preserve">  Menos: Gastos en Puerto Rico</t>
  </si>
  <si>
    <t xml:space="preserve">         Less: Expenditures in</t>
  </si>
  <si>
    <t xml:space="preserve">   de no residentes</t>
  </si>
  <si>
    <t xml:space="preserve">          Puerto Rico by nonresidents</t>
  </si>
  <si>
    <t xml:space="preserve"> r-  Cifras revisadas.</t>
  </si>
  <si>
    <t xml:space="preserve"> p- Cifras preliminares.</t>
  </si>
  <si>
    <t xml:space="preserve">TABLA 6 - GASTOS DE CONSUMO PERSONAL POR TIPO PRINCIPAL DE PRODUCTO, A PRECIOS CONSTANTES DE 1954: AÑOS FISCALES </t>
  </si>
  <si>
    <t xml:space="preserve">TABLE 6 - PERSONAL CONSUMPTION EXPENDITURES BY MAJOR TYPE OF PRODUCT, AT CONSTANT 1954 DOLLARS: FISCAL YEARS </t>
  </si>
  <si>
    <t xml:space="preserve">     Puerto Rico de residentes y</t>
  </si>
  <si>
    <t xml:space="preserve">     no residentes</t>
  </si>
  <si>
    <t xml:space="preserve">  r-  Cifras revisadas.</t>
  </si>
  <si>
    <t xml:space="preserve">  p- Cifras preliminares.</t>
  </si>
  <si>
    <t xml:space="preserve">TABLA 7 - ÍNDICES IMPLÍCITOS DE PRECIOS  PARA DEFLACIONAR LOS GASTOS DE CONSUMO PERSONAL POR TIPO PRINCIPAL DE PRODUCTO: AÑOS FISCALES </t>
  </si>
  <si>
    <t xml:space="preserve">TABLE 7 - IMPLICIT PRICE DEFLATORS FOR PERSONAL CONSUMPTION EXPENDITURES BY MAJOR TYPE OF PRODUCT: FISCAL YEARS </t>
  </si>
  <si>
    <t xml:space="preserve"> (En números índices - In index numbers: 1954=100)</t>
  </si>
  <si>
    <t xml:space="preserve">      Medical care and funeral expenses</t>
  </si>
  <si>
    <t xml:space="preserve">        Total consumption expenditures</t>
  </si>
  <si>
    <t xml:space="preserve">   r-  Cifras revisadas.</t>
  </si>
  <si>
    <t xml:space="preserve">   Fuente: Junta de Planificación, Programa de Planificación Económica y Social,</t>
  </si>
  <si>
    <t xml:space="preserve">TABLA 8 - INVERSIÓN INTERNA BRUTA DE CAPITAL FIJO: AÑOS FISCALES </t>
  </si>
  <si>
    <t xml:space="preserve">TABLE 8 - GROSS  DOMESTIC FIXED INVESTMENT: FISCAL YEARS </t>
  </si>
  <si>
    <t xml:space="preserve">     TOTAL</t>
  </si>
  <si>
    <t xml:space="preserve">      TOTAL</t>
  </si>
  <si>
    <t>Construcción</t>
  </si>
  <si>
    <t xml:space="preserve"> Construction</t>
  </si>
  <si>
    <t xml:space="preserve">  Vivienda</t>
  </si>
  <si>
    <t xml:space="preserve">    Housing</t>
  </si>
  <si>
    <t xml:space="preserve">     Privada</t>
  </si>
  <si>
    <t xml:space="preserve">        Private</t>
  </si>
  <si>
    <t xml:space="preserve">     Pública</t>
  </si>
  <si>
    <t xml:space="preserve">        Public</t>
  </si>
  <si>
    <t xml:space="preserve">  Edificios industriales,</t>
  </si>
  <si>
    <t xml:space="preserve">    Industrial, commercial, and</t>
  </si>
  <si>
    <t xml:space="preserve">   comerciales y otros (1)</t>
  </si>
  <si>
    <t xml:space="preserve">     other buildings (1)</t>
  </si>
  <si>
    <t xml:space="preserve">     Empresas privadas</t>
  </si>
  <si>
    <t xml:space="preserve">        Private enterprises      </t>
  </si>
  <si>
    <t xml:space="preserve">     Empresas públicas</t>
  </si>
  <si>
    <t xml:space="preserve">        Public enterprises</t>
  </si>
  <si>
    <t xml:space="preserve">  Carreteras, escuelas y otras</t>
  </si>
  <si>
    <t xml:space="preserve">    Roads, schools, and other</t>
  </si>
  <si>
    <t xml:space="preserve">   obras públicas</t>
  </si>
  <si>
    <t xml:space="preserve">     public works</t>
  </si>
  <si>
    <t xml:space="preserve">     Gobiernos municipales</t>
  </si>
  <si>
    <t xml:space="preserve">        Municipal governments</t>
  </si>
  <si>
    <t>Maquinaria y equipo</t>
  </si>
  <si>
    <t xml:space="preserve">  Machinery and equipment</t>
  </si>
  <si>
    <t xml:space="preserve">  Empresas privadas</t>
  </si>
  <si>
    <t xml:space="preserve">      Private enterprises</t>
  </si>
  <si>
    <t xml:space="preserve">  Empresas públicas</t>
  </si>
  <si>
    <t xml:space="preserve">      Public enterprises</t>
  </si>
  <si>
    <t xml:space="preserve">  Gobierno (2)</t>
  </si>
  <si>
    <t xml:space="preserve">      Government (2)</t>
  </si>
  <si>
    <t xml:space="preserve">(1) Incluye instalaciones eléctricas y telefónicas; acueductos y </t>
  </si>
  <si>
    <t xml:space="preserve">(1) Includes electric and telephone installations, aqueducts and </t>
  </si>
  <si>
    <t>(2) Gobierno central y municipios.</t>
  </si>
  <si>
    <t>(2) Central government and municipios.</t>
  </si>
  <si>
    <t>Fuente:   Junta de Planificación, Programa de Planificación Económica y Social,</t>
  </si>
  <si>
    <t xml:space="preserve">TABLA 9 - PRODUCTO BRUTO Y PRODUCTO INTERNO BRUTO POR SECTOR INDUSTRIAL PRINCIPAL: AÑOS FISCALES </t>
  </si>
  <si>
    <t xml:space="preserve">TABLE 9 - GROSS PRODUCT AND GROSS DOMESTIC PRODUCT BY MAJOR INDUSTRIAL SECTOR: FISCAL YEARS </t>
  </si>
  <si>
    <t>(En millones de dólares - In millions of dollars)</t>
  </si>
  <si>
    <t>PRODUCTO BRUTO</t>
  </si>
  <si>
    <t xml:space="preserve">      GROSS PRODUCT</t>
  </si>
  <si>
    <t>Menos: Resto del mundo</t>
  </si>
  <si>
    <t xml:space="preserve">      Less: Rest of the world</t>
  </si>
  <si>
    <t xml:space="preserve">                Gobierno federal</t>
  </si>
  <si>
    <t xml:space="preserve">                   Federal government</t>
  </si>
  <si>
    <t xml:space="preserve">                Otros no residentes</t>
  </si>
  <si>
    <t xml:space="preserve">                   Other nonresidents</t>
  </si>
  <si>
    <t>PRODUCTO INTERNO BRUTO</t>
  </si>
  <si>
    <t>GROSS DOMESTIC PRODUCT</t>
  </si>
  <si>
    <t>Agricultura</t>
  </si>
  <si>
    <t>Agriculture</t>
  </si>
  <si>
    <t>Minería</t>
  </si>
  <si>
    <t>Mining</t>
  </si>
  <si>
    <t>Utilidades</t>
  </si>
  <si>
    <t>Utilities</t>
  </si>
  <si>
    <t>Construction</t>
  </si>
  <si>
    <t>Manufactura</t>
  </si>
  <si>
    <t>Manufacturing</t>
  </si>
  <si>
    <t>Comercio al por mayor</t>
  </si>
  <si>
    <t>Wholesalers Trade</t>
  </si>
  <si>
    <t>Comercio al detal</t>
  </si>
  <si>
    <t>Retail Trade</t>
  </si>
  <si>
    <t>Transportación y Almacenamiento</t>
  </si>
  <si>
    <t>Transportation and Warehousing</t>
  </si>
  <si>
    <t>Informática</t>
  </si>
  <si>
    <t>Information</t>
  </si>
  <si>
    <t>Finanzas y Seguros</t>
  </si>
  <si>
    <t>Finance and Insurance</t>
  </si>
  <si>
    <t>Bienes Raíces y Renta</t>
  </si>
  <si>
    <t>Real Estate and Rental</t>
  </si>
  <si>
    <t>Servicios Profesionales Científicos y Técnicos</t>
  </si>
  <si>
    <t>Professional, Scientific, and Technical Services</t>
  </si>
  <si>
    <t>Administración de Compañías y Empresas</t>
  </si>
  <si>
    <t>Management of Companies and Enterprises</t>
  </si>
  <si>
    <t>Servicios Administrativos y de Apoyo</t>
  </si>
  <si>
    <t>Administrative Services and Support</t>
  </si>
  <si>
    <t>Servicios Educativos</t>
  </si>
  <si>
    <t>Educational Services</t>
  </si>
  <si>
    <t>Servicios de Salud y Servicios Sociales</t>
  </si>
  <si>
    <t>Health Care and Social Services</t>
  </si>
  <si>
    <t>Arte, Entretenimiento y Recreación</t>
  </si>
  <si>
    <t>Art, Entertainment and Recreation</t>
  </si>
  <si>
    <t>Alojamiento y Restaurantes</t>
  </si>
  <si>
    <t>Accommodation and Food Services</t>
  </si>
  <si>
    <t>Otros Servicios</t>
  </si>
  <si>
    <t>Other Services</t>
  </si>
  <si>
    <t xml:space="preserve"> Gobierno</t>
  </si>
  <si>
    <t>Government</t>
  </si>
  <si>
    <t xml:space="preserve">    Central (1)</t>
  </si>
  <si>
    <t xml:space="preserve">    Municipios</t>
  </si>
  <si>
    <t xml:space="preserve"> Discrepancia estadística</t>
  </si>
  <si>
    <t>Statistical discrepancy</t>
  </si>
  <si>
    <t>( )  Cifras negativas.</t>
  </si>
  <si>
    <t>( )  Negative figures.</t>
  </si>
  <si>
    <t xml:space="preserve">               Subprograma de Análisis Económico.</t>
  </si>
  <si>
    <t xml:space="preserve">      </t>
  </si>
  <si>
    <t xml:space="preserve">TABLA 10 - INGRESO NETO POR SECTOR INDUSTRIAL PRINCIPAL: AÑOS FISCALES </t>
  </si>
  <si>
    <t xml:space="preserve">TABLE 10 - NET INCOME BY MAJOR INDUSTRIAL SECTOR: FISCAL YEARS </t>
  </si>
  <si>
    <t>(En millones de dólares -In millions of dollars)</t>
  </si>
  <si>
    <t>INGRESO  NETO</t>
  </si>
  <si>
    <t xml:space="preserve">      NET  INCOME</t>
  </si>
  <si>
    <t>INGRESO INTERNO NETO</t>
  </si>
  <si>
    <t xml:space="preserve">      NET DOMESTIC INCOME</t>
  </si>
  <si>
    <t>Bienes Raíces, Renta y Arrendamieto</t>
  </si>
  <si>
    <t>Real Estate and Rental and Leasing</t>
  </si>
  <si>
    <t>Servicios Profesionales, Científicos y Técnicos</t>
  </si>
  <si>
    <t>Gobierno</t>
  </si>
  <si>
    <t xml:space="preserve"> r - Cifras revisadas.</t>
  </si>
  <si>
    <t xml:space="preserve">   r -  Revised figures.</t>
  </si>
  <si>
    <t xml:space="preserve">   p-  Preliminary figures.</t>
  </si>
  <si>
    <t xml:space="preserve"> ( ) Cifras negativas.</t>
  </si>
  <si>
    <t xml:space="preserve">   ( )  Negative figures.</t>
  </si>
  <si>
    <t xml:space="preserve"> (1) Incluye las agencias, la Universidad de Puerto Rico, la Corporación del Fondo</t>
  </si>
  <si>
    <t xml:space="preserve">   (1) Includes agencies, the University of Puerto Rico, the Puerto Rico State Insurance Fund </t>
  </si>
  <si>
    <t xml:space="preserve">         Corporation, and the Highway and Transportation Authority.</t>
  </si>
  <si>
    <t xml:space="preserve">TABLA 11 - DISTRIBUCIÓN FUNCIONAL DEL INGRESO NETO POR SECTOR INDUSTRIAL PRINCIPAL: AÑOS FISCALES </t>
  </si>
  <si>
    <t xml:space="preserve">TABLE 11 - FUNCTIONAL DISTRIBUTION OF NET INCOME BY MAJOR INDUSTRIAL SECTOR: FISCAL YEARS </t>
  </si>
  <si>
    <t xml:space="preserve">    INGRESO NETO</t>
  </si>
  <si>
    <t>Compensación a empleados</t>
  </si>
  <si>
    <t xml:space="preserve">      Employees' compensation</t>
  </si>
  <si>
    <t>Ingresos procedentes de la propiedad (1)</t>
  </si>
  <si>
    <t xml:space="preserve">      Proprietors' income (1)</t>
  </si>
  <si>
    <t xml:space="preserve"> Menos: Resto del mundo</t>
  </si>
  <si>
    <t xml:space="preserve">       Less: Rest of the world</t>
  </si>
  <si>
    <t xml:space="preserve">  Compensación a empleados</t>
  </si>
  <si>
    <t xml:space="preserve">        Employees' compensation</t>
  </si>
  <si>
    <t xml:space="preserve">  Ingresos procedentes de la propiedad </t>
  </si>
  <si>
    <t xml:space="preserve">        Proprietors' income</t>
  </si>
  <si>
    <t xml:space="preserve">    INGRESO INTERNO NETO</t>
  </si>
  <si>
    <t xml:space="preserve">          NET DOMESTIC INCOME</t>
  </si>
  <si>
    <t xml:space="preserve">   Agricultura</t>
  </si>
  <si>
    <t xml:space="preserve">         Agriculture</t>
  </si>
  <si>
    <t xml:space="preserve">    Compensación a empleados</t>
  </si>
  <si>
    <t xml:space="preserve">          Employees' compensation</t>
  </si>
  <si>
    <t xml:space="preserve">    Ingresos procedentes de la propiedad </t>
  </si>
  <si>
    <t xml:space="preserve">          Proprietors' income</t>
  </si>
  <si>
    <t xml:space="preserve">   Minería </t>
  </si>
  <si>
    <t xml:space="preserve">         Mining</t>
  </si>
  <si>
    <t xml:space="preserve">   Utilidades </t>
  </si>
  <si>
    <t xml:space="preserve">         Utilities</t>
  </si>
  <si>
    <t xml:space="preserve">   Construcción </t>
  </si>
  <si>
    <t xml:space="preserve">         Construction</t>
  </si>
  <si>
    <t xml:space="preserve">   Manufactura </t>
  </si>
  <si>
    <t xml:space="preserve">         Manufacturing </t>
  </si>
  <si>
    <t xml:space="preserve">   Comercio al por mayor</t>
  </si>
  <si>
    <t xml:space="preserve">         Wholesalers Trade</t>
  </si>
  <si>
    <t xml:space="preserve">           Employees' compensation</t>
  </si>
  <si>
    <t xml:space="preserve">           Proprietors' income</t>
  </si>
  <si>
    <t xml:space="preserve">   Comercio al detal</t>
  </si>
  <si>
    <t xml:space="preserve">          Retail Trade</t>
  </si>
  <si>
    <t xml:space="preserve">   Transportación y Almacenamiento</t>
  </si>
  <si>
    <t xml:space="preserve">          Transportation and Warehousing</t>
  </si>
  <si>
    <t xml:space="preserve">     Compensación a empleados</t>
  </si>
  <si>
    <t xml:space="preserve">     Ingresos procedentes de la propiedad </t>
  </si>
  <si>
    <t xml:space="preserve">   Informática</t>
  </si>
  <si>
    <t xml:space="preserve">          Information</t>
  </si>
  <si>
    <t xml:space="preserve">TABLA 11 - DISTRIBUCION FUNCIONAL DEL INGRESO NETO POR SECTOR INDUSTRIAL PRINCIPAL: AÑOS FISCALES (CONT.) </t>
  </si>
  <si>
    <t>TABLE 11 - FUNCTIONAL DISTRIBUTION OF NET INCOME BY MAJOR INDUSTRIAL SECTOR: FISCAL YEARS (CONT.)</t>
  </si>
  <si>
    <t xml:space="preserve">   Finanzas y Seguros </t>
  </si>
  <si>
    <t xml:space="preserve">         Finance and Insurance</t>
  </si>
  <si>
    <t xml:space="preserve">   Bienes Raíces y Renta</t>
  </si>
  <si>
    <t xml:space="preserve">         Real Estate and Rental</t>
  </si>
  <si>
    <t xml:space="preserve">   Servicios Profesionales, Científicos y Técnicos</t>
  </si>
  <si>
    <t xml:space="preserve">         Professional, Scientific, and Technical Services</t>
  </si>
  <si>
    <t xml:space="preserve">   Administración de Compañías y Empresas</t>
  </si>
  <si>
    <t xml:space="preserve">         Management of Companies and Enterprises</t>
  </si>
  <si>
    <t xml:space="preserve">   Servicios Administrativos y de Apoyo</t>
  </si>
  <si>
    <t xml:space="preserve">         Administrative Services and Support</t>
  </si>
  <si>
    <t xml:space="preserve">   Servicios Educativos</t>
  </si>
  <si>
    <t xml:space="preserve">         Educational Services</t>
  </si>
  <si>
    <t xml:space="preserve">   Servicios de Salud y Servicios Sociales</t>
  </si>
  <si>
    <t xml:space="preserve">         Health Care and Social Services</t>
  </si>
  <si>
    <t xml:space="preserve">   Arte, Entretenimiento y Recreación</t>
  </si>
  <si>
    <t xml:space="preserve">         Art, Entretainment and Recreation</t>
  </si>
  <si>
    <t xml:space="preserve">   Alojamiento y Restaurantes</t>
  </si>
  <si>
    <t xml:space="preserve">         Accommodation and Food Services</t>
  </si>
  <si>
    <t xml:space="preserve">   Otros Servicios</t>
  </si>
  <si>
    <t xml:space="preserve">         Other Services</t>
  </si>
  <si>
    <t xml:space="preserve">   Gobierno (2)</t>
  </si>
  <si>
    <t xml:space="preserve">         Government (2)</t>
  </si>
  <si>
    <t xml:space="preserve">            r - Revised figures.</t>
  </si>
  <si>
    <t xml:space="preserve">            p- Preliminary figures.</t>
  </si>
  <si>
    <t>(1) Incluye la ganancia neta y el interés neto originado en todos los sectores industriales en Puerto Rico.</t>
  </si>
  <si>
    <t xml:space="preserve">           (1) Includes net profit and net interest originated in all industrial sectors in Puerto Rico.</t>
  </si>
  <si>
    <t>(2) Incluye gobierno central del E.L.A. y municipios.</t>
  </si>
  <si>
    <t xml:space="preserve">              (2) Includes Commonwealth central government and municipios.</t>
  </si>
  <si>
    <t xml:space="preserve">          Source: Puerto Rico Planning Board, Program of Economic and Social Planning,</t>
  </si>
  <si>
    <t xml:space="preserve">                        Subprogram of Economic Analysis.</t>
  </si>
  <si>
    <t xml:space="preserve">TABLA 12 - INGRESO INTERNO NETO DE LA MANUFACTURA: AÑOS FISCALES </t>
  </si>
  <si>
    <t xml:space="preserve">TABLE 12 - NET MANUFACTURING DOMESTIC INCOME: FISCAL YEARS </t>
  </si>
  <si>
    <t xml:space="preserve">                TOTAL</t>
  </si>
  <si>
    <t xml:space="preserve">                  TOTAL</t>
  </si>
  <si>
    <t>Alimentos y productos relacionados</t>
  </si>
  <si>
    <t xml:space="preserve">      Food and kindred products</t>
  </si>
  <si>
    <t>Bebidas y productos de tabaco</t>
  </si>
  <si>
    <t xml:space="preserve">      Beverage and tobacco products </t>
  </si>
  <si>
    <t>Productos textiles</t>
  </si>
  <si>
    <t xml:space="preserve">      Textile mill products</t>
  </si>
  <si>
    <t>Ropa y productos relacionados</t>
  </si>
  <si>
    <t xml:space="preserve">      Apparel and related products</t>
  </si>
  <si>
    <t>Artículos de madera</t>
  </si>
  <si>
    <t xml:space="preserve">      Wood products</t>
  </si>
  <si>
    <t>Impresos y publicaciones</t>
  </si>
  <si>
    <t xml:space="preserve">      Printing and publishing</t>
  </si>
  <si>
    <t>Productos químicos y derivados</t>
  </si>
  <si>
    <t xml:space="preserve">      Chemical and allied products</t>
  </si>
  <si>
    <t xml:space="preserve">Productos de petróleo y carbón </t>
  </si>
  <si>
    <t xml:space="preserve">      Petroleum and coal products </t>
  </si>
  <si>
    <t>Productos minerales no metálicos</t>
  </si>
  <si>
    <t xml:space="preserve">      Nonmetallic mineral products</t>
  </si>
  <si>
    <t>Productos de goma y plástico</t>
  </si>
  <si>
    <t xml:space="preserve">      Plastics and rubber products</t>
  </si>
  <si>
    <t>Primarios de metal</t>
  </si>
  <si>
    <t xml:space="preserve">      Primary metal </t>
  </si>
  <si>
    <t>Productos fabricados de metal</t>
  </si>
  <si>
    <t xml:space="preserve">      Fabricated metal product</t>
  </si>
  <si>
    <t>Manufactura de maquinaria</t>
  </si>
  <si>
    <t xml:space="preserve">      Machinery manufacturing</t>
  </si>
  <si>
    <t>Computadoras y productos electrónicos</t>
  </si>
  <si>
    <t xml:space="preserve">      Computers and electronic products</t>
  </si>
  <si>
    <t xml:space="preserve">Equipo eléctrico, enseres </t>
  </si>
  <si>
    <t xml:space="preserve">      Electrical equipment, aplliance </t>
  </si>
  <si>
    <t xml:space="preserve">  y componentes</t>
  </si>
  <si>
    <t xml:space="preserve">        and component</t>
  </si>
  <si>
    <t xml:space="preserve">Equipo de transportación </t>
  </si>
  <si>
    <t xml:space="preserve">      Transportation equipment</t>
  </si>
  <si>
    <t>Productos de papel</t>
  </si>
  <si>
    <t xml:space="preserve">      Paper and allied products</t>
  </si>
  <si>
    <t>Productos de cuero</t>
  </si>
  <si>
    <t xml:space="preserve">      Leather products</t>
  </si>
  <si>
    <t>Muebles y otros relacionados</t>
  </si>
  <si>
    <t xml:space="preserve">      Furniture and related products</t>
  </si>
  <si>
    <t>Otra manufactura</t>
  </si>
  <si>
    <t xml:space="preserve">      Other manufacturing</t>
  </si>
  <si>
    <t xml:space="preserve">                         r-  Revised figures.</t>
  </si>
  <si>
    <t xml:space="preserve">                         p- Preliminary figures.</t>
  </si>
  <si>
    <t xml:space="preserve">                         Source: Puerto Rico Planning Board, Program of Economic and Social Planning,</t>
  </si>
  <si>
    <t xml:space="preserve">                                      Subprogram of Economic Analysis.</t>
  </si>
  <si>
    <t xml:space="preserve">TABLA 13 - INGRESO BRUTO AGRICOLA: AÑOS FISCALES  </t>
  </si>
  <si>
    <t>TABLE 13 - GROSS FARM INCOME: FISCAL YEARS</t>
  </si>
  <si>
    <t>2010r</t>
  </si>
  <si>
    <t>2011r</t>
  </si>
  <si>
    <t>2012r</t>
  </si>
  <si>
    <t>2013r</t>
  </si>
  <si>
    <t>2014p</t>
  </si>
  <si>
    <t xml:space="preserve">     INGRESO BRUTO</t>
  </si>
  <si>
    <t xml:space="preserve">          GROSS INCOME</t>
  </si>
  <si>
    <t>Cosechas tradicionales</t>
  </si>
  <si>
    <t xml:space="preserve">      Traditional crops</t>
  </si>
  <si>
    <t xml:space="preserve">    Café</t>
  </si>
  <si>
    <t xml:space="preserve">          Coffee</t>
  </si>
  <si>
    <t xml:space="preserve">    Arroz*</t>
  </si>
  <si>
    <t xml:space="preserve">          Rice*</t>
  </si>
  <si>
    <t xml:space="preserve">    Azúcar  y mieles</t>
  </si>
  <si>
    <t xml:space="preserve">          Sugar and molasses</t>
  </si>
  <si>
    <t>Productos pecuarios</t>
  </si>
  <si>
    <t xml:space="preserve">      Livestock products</t>
  </si>
  <si>
    <t xml:space="preserve">    Leche</t>
  </si>
  <si>
    <t xml:space="preserve">          Milk</t>
  </si>
  <si>
    <t xml:space="preserve">    Huevos</t>
  </si>
  <si>
    <t xml:space="preserve">          Eggs</t>
  </si>
  <si>
    <t xml:space="preserve">    Carne de res</t>
  </si>
  <si>
    <t xml:space="preserve">          Beef</t>
  </si>
  <si>
    <t xml:space="preserve">    Carne de cerdo</t>
  </si>
  <si>
    <t xml:space="preserve">          Pork</t>
  </si>
  <si>
    <t xml:space="preserve">    Aves</t>
  </si>
  <si>
    <t xml:space="preserve">          Poultry</t>
  </si>
  <si>
    <t xml:space="preserve">    Cabros y otras carnes</t>
  </si>
  <si>
    <t xml:space="preserve">          Goats and other meats</t>
  </si>
  <si>
    <t xml:space="preserve">    Otros</t>
  </si>
  <si>
    <t xml:space="preserve">          Others</t>
  </si>
  <si>
    <t>Cambio en inventario de animales</t>
  </si>
  <si>
    <t xml:space="preserve">      Change in livestock inventory</t>
  </si>
  <si>
    <t>Legumbres</t>
  </si>
  <si>
    <t xml:space="preserve">      Legumes</t>
  </si>
  <si>
    <t>Frutas</t>
  </si>
  <si>
    <t xml:space="preserve">      Fruits</t>
  </si>
  <si>
    <t>Vegetales farináceos</t>
  </si>
  <si>
    <t xml:space="preserve">      Starchy vegetables </t>
  </si>
  <si>
    <t>Otros vegetales</t>
  </si>
  <si>
    <t xml:space="preserve">      Other vegetables</t>
  </si>
  <si>
    <t>Plantas ornamentales</t>
  </si>
  <si>
    <t xml:space="preserve">      Ornamental plants</t>
  </si>
  <si>
    <t>Otros productos</t>
  </si>
  <si>
    <t xml:space="preserve">      Other products </t>
  </si>
  <si>
    <t>*  Para el 2014, la tabla incluye información de arroz no incluida anteriormente.</t>
  </si>
  <si>
    <t>*  For 2014, the table includes rice information, not previously included.</t>
  </si>
  <si>
    <t xml:space="preserve">   Para el 2015-2019, la información no está disponible.</t>
  </si>
  <si>
    <t xml:space="preserve">   For 2015-2019, the information is not available.</t>
  </si>
  <si>
    <t>Fuente: Departamento de Agricultura, Oficina de Estadísticas Agrícolas.</t>
  </si>
  <si>
    <t xml:space="preserve"> Source: Department of Agriculture, Office of Agricultural Statistics.</t>
  </si>
  <si>
    <t xml:space="preserve">TABLA 14 - RELACIÓN ENTRE EL PRODUCTO  BRUTO, EL INGRESO NETO Y EL INGRESO PERSONAL: AÑOS FISCALES </t>
  </si>
  <si>
    <t xml:space="preserve">TABLE 14 - RELATION BETWEEN  GROSS PRODUCT, NET INCOME, AND PERSONAL INCOME: FISCAL YEARS </t>
  </si>
  <si>
    <t xml:space="preserve">      GROSS  PRODUCT</t>
  </si>
  <si>
    <t>Menos: Depreciación</t>
  </si>
  <si>
    <t xml:space="preserve">      Less: Depreciation</t>
  </si>
  <si>
    <t>Igual a: Producto neto</t>
  </si>
  <si>
    <t xml:space="preserve">      Equals: Net product</t>
  </si>
  <si>
    <t>Más: Subsidios</t>
  </si>
  <si>
    <t xml:space="preserve">      Plus: Subsidies</t>
  </si>
  <si>
    <t>Menos:  Contribuciones indirectas</t>
  </si>
  <si>
    <t xml:space="preserve">      Less: Indirect business taxes</t>
  </si>
  <si>
    <t xml:space="preserve">             Transferencias de empresas</t>
  </si>
  <si>
    <t xml:space="preserve">               Business transfers</t>
  </si>
  <si>
    <t xml:space="preserve">             Discrepancia estadística</t>
  </si>
  <si>
    <t xml:space="preserve">               Statistical discrepancy</t>
  </si>
  <si>
    <t>IGUAL A: INGRESO  NETO</t>
  </si>
  <si>
    <t xml:space="preserve">      EQUALS: NET  INCOME</t>
  </si>
  <si>
    <t>Menos: Aportaciones a sistemas de</t>
  </si>
  <si>
    <t xml:space="preserve">      Less: Contributions for social</t>
  </si>
  <si>
    <t xml:space="preserve">              seguridad social</t>
  </si>
  <si>
    <t xml:space="preserve">                   insurance</t>
  </si>
  <si>
    <t xml:space="preserve">                Empleados</t>
  </si>
  <si>
    <t xml:space="preserve">                      Employees</t>
  </si>
  <si>
    <t xml:space="preserve">                Patronos</t>
  </si>
  <si>
    <t xml:space="preserve">                      Employers</t>
  </si>
  <si>
    <t xml:space="preserve">             Ganancias sin distribuir</t>
  </si>
  <si>
    <t xml:space="preserve">                Undistributed corporate</t>
  </si>
  <si>
    <t xml:space="preserve">              de corporaciones</t>
  </si>
  <si>
    <t xml:space="preserve">                  profits</t>
  </si>
  <si>
    <t xml:space="preserve">             Contribución sobre ingresos </t>
  </si>
  <si>
    <t xml:space="preserve">                Corporate income </t>
  </si>
  <si>
    <t xml:space="preserve">                  tax</t>
  </si>
  <si>
    <t xml:space="preserve">             Ganancias de empresas</t>
  </si>
  <si>
    <t xml:space="preserve">                Profits of public</t>
  </si>
  <si>
    <t xml:space="preserve">              públicas</t>
  </si>
  <si>
    <t xml:space="preserve">                 enterprises</t>
  </si>
  <si>
    <t xml:space="preserve">             Interés recibido por el</t>
  </si>
  <si>
    <t xml:space="preserve">                Interest received by</t>
  </si>
  <si>
    <t xml:space="preserve">               gobierno (1)</t>
  </si>
  <si>
    <t xml:space="preserve">                 government (1)</t>
  </si>
  <si>
    <t>IGUAL A: INGRESO NETO QUE</t>
  </si>
  <si>
    <t xml:space="preserve">      EQUALS: NET INCOME THAT</t>
  </si>
  <si>
    <t xml:space="preserve">  AFLUYE A LAS PERSONAS</t>
  </si>
  <si>
    <t xml:space="preserve">        FLOWS TO PERSONS</t>
  </si>
  <si>
    <t>Más: Pagos de transferencia</t>
  </si>
  <si>
    <t xml:space="preserve">      Plus: Transfer payments</t>
  </si>
  <si>
    <t xml:space="preserve">             Gobierno</t>
  </si>
  <si>
    <t xml:space="preserve">                   Government</t>
  </si>
  <si>
    <t xml:space="preserve">                   Central y municipios</t>
  </si>
  <si>
    <t xml:space="preserve">                       Central and municipios</t>
  </si>
  <si>
    <t xml:space="preserve">                   Federal</t>
  </si>
  <si>
    <t xml:space="preserve">                       Federal</t>
  </si>
  <si>
    <t xml:space="preserve">                   Estatales de E.E.U.U.</t>
  </si>
  <si>
    <t xml:space="preserve">                       U.S. state governments</t>
  </si>
  <si>
    <t xml:space="preserve">             Empresas</t>
  </si>
  <si>
    <t xml:space="preserve">                   Business</t>
  </si>
  <si>
    <t xml:space="preserve">             Remesas personales</t>
  </si>
  <si>
    <t xml:space="preserve">                   Private remittances</t>
  </si>
  <si>
    <t xml:space="preserve">             Otros no residentes</t>
  </si>
  <si>
    <t xml:space="preserve">         Interés pagado</t>
  </si>
  <si>
    <t xml:space="preserve">               Interest paid</t>
  </si>
  <si>
    <t xml:space="preserve">             Gobierno (1)</t>
  </si>
  <si>
    <t xml:space="preserve">                   Government (1)</t>
  </si>
  <si>
    <t xml:space="preserve">             Personas</t>
  </si>
  <si>
    <t xml:space="preserve">                   Persons</t>
  </si>
  <si>
    <t>IGUAL A: INGRESO PERSONAL</t>
  </si>
  <si>
    <t xml:space="preserve">      EQUALS: PERSONAL INCOME </t>
  </si>
  <si>
    <t>r-  Revised figures.</t>
  </si>
  <si>
    <t>p- Preliminary figures.</t>
  </si>
  <si>
    <t>(1) Incluye el gobierno central y los municipios.</t>
  </si>
  <si>
    <t>(1) Includes central government and municipios.</t>
  </si>
  <si>
    <t>Fuente: Junta de Planificación, Programa de Planificación Económica</t>
  </si>
  <si>
    <t xml:space="preserve">                y  Social,  Subprograma de Análisis Económico.        </t>
  </si>
  <si>
    <t xml:space="preserve">                </t>
  </si>
  <si>
    <t xml:space="preserve">TABLA 15 - INGRESO PERSONAL: AÑOS FISCALES </t>
  </si>
  <si>
    <t xml:space="preserve">TABLE 15 - PERSONAL INCOME: FISCAL YEARS </t>
  </si>
  <si>
    <t xml:space="preserve">      INGRESO PERSONAL </t>
  </si>
  <si>
    <t xml:space="preserve">            PERSONAL INCOME </t>
  </si>
  <si>
    <t xml:space="preserve">  Empresas, Personas e instituciones sin fines de lucro</t>
  </si>
  <si>
    <t xml:space="preserve">        Business, household and nonprofit institutions</t>
  </si>
  <si>
    <t xml:space="preserve">  Gobierno</t>
  </si>
  <si>
    <t xml:space="preserve">        Government</t>
  </si>
  <si>
    <t xml:space="preserve">  Resto del mundo</t>
  </si>
  <si>
    <t xml:space="preserve">        Rest of the world</t>
  </si>
  <si>
    <t xml:space="preserve">               seguridad social</t>
  </si>
  <si>
    <t xml:space="preserve">                 insurance</t>
  </si>
  <si>
    <t xml:space="preserve">  Empleados</t>
  </si>
  <si>
    <t xml:space="preserve">        Employees</t>
  </si>
  <si>
    <t xml:space="preserve">  Patronos</t>
  </si>
  <si>
    <t xml:space="preserve">        Employers</t>
  </si>
  <si>
    <t>Ingresos procedentes de la propiedad</t>
  </si>
  <si>
    <t xml:space="preserve">      Proprietors' income</t>
  </si>
  <si>
    <t xml:space="preserve">   Ganancia de empresas no</t>
  </si>
  <si>
    <t xml:space="preserve">         Profit of unincorporated</t>
  </si>
  <si>
    <t xml:space="preserve">    incorporadas</t>
  </si>
  <si>
    <t xml:space="preserve">          enterprises</t>
  </si>
  <si>
    <t xml:space="preserve">   Dividendos de corporaciones</t>
  </si>
  <si>
    <t xml:space="preserve">         Dividends of domestic</t>
  </si>
  <si>
    <t xml:space="preserve">    locales</t>
  </si>
  <si>
    <t xml:space="preserve">          corporations</t>
  </si>
  <si>
    <t xml:space="preserve">   Ingresos misceláneos y dividendos</t>
  </si>
  <si>
    <t xml:space="preserve">         Miscellaneous income and</t>
  </si>
  <si>
    <t xml:space="preserve">    recibidos del exterior</t>
  </si>
  <si>
    <t xml:space="preserve">          dividends received from abroad</t>
  </si>
  <si>
    <t xml:space="preserve">   Ganancia de personas por</t>
  </si>
  <si>
    <t xml:space="preserve">         Rental income of</t>
  </si>
  <si>
    <t xml:space="preserve">    arrendamiento</t>
  </si>
  <si>
    <t xml:space="preserve">          persons</t>
  </si>
  <si>
    <t xml:space="preserve">   Intereses recibidos por personas</t>
  </si>
  <si>
    <t xml:space="preserve">         Personal interest income</t>
  </si>
  <si>
    <t>Pagos de transferencia</t>
  </si>
  <si>
    <t xml:space="preserve">      Transfer payments</t>
  </si>
  <si>
    <t xml:space="preserve">   Gobierno central y municipios </t>
  </si>
  <si>
    <t xml:space="preserve">         Central government and municipios</t>
  </si>
  <si>
    <t xml:space="preserve">   Gobierno federal</t>
  </si>
  <si>
    <t xml:space="preserve">         Federal government</t>
  </si>
  <si>
    <t xml:space="preserve">   Gobiernos estatales de E.E.U.U.</t>
  </si>
  <si>
    <t xml:space="preserve">         U.S. state governments</t>
  </si>
  <si>
    <t xml:space="preserve">   Empresas</t>
  </si>
  <si>
    <t xml:space="preserve">         Business</t>
  </si>
  <si>
    <t xml:space="preserve">   Otros no residentes</t>
  </si>
  <si>
    <t xml:space="preserve">         Other nonresidents</t>
  </si>
  <si>
    <t>r - Revised figures.</t>
  </si>
  <si>
    <t xml:space="preserve">             Subprograma de Análisis Económico.</t>
  </si>
  <si>
    <t>TABLA 16 - ACTIVOS FINANCIEROS DE LAS PERSONAS: AÑOS FISCALES</t>
  </si>
  <si>
    <t>TABLE 16 - PERSONAL FINANCIAL ASSETS: FISCAL YEARS</t>
  </si>
  <si>
    <t xml:space="preserve">    ACTIVOS FINANCIEROS, TOTAL</t>
  </si>
  <si>
    <t xml:space="preserve">           FINANCIAL ASSETS, TOTAL</t>
  </si>
  <si>
    <t>Depósitos en bancos comerciales (1)</t>
  </si>
  <si>
    <t xml:space="preserve">      Deposits in commercial banks (1)</t>
  </si>
  <si>
    <t>Ahorro en bancos federales de ahorro (2)</t>
  </si>
  <si>
    <t xml:space="preserve">       Saving in federal saving banks (2)</t>
  </si>
  <si>
    <t>Ahorros en la Asociación de</t>
  </si>
  <si>
    <t xml:space="preserve">      Savings in the Puerto Rico</t>
  </si>
  <si>
    <t xml:space="preserve"> Empleados del Estado Libre Asociado</t>
  </si>
  <si>
    <t xml:space="preserve">       Commonwealth Employees' Association</t>
  </si>
  <si>
    <t>Ahorros en cooperativas locales</t>
  </si>
  <si>
    <t xml:space="preserve">      Savings in local cooperatives</t>
  </si>
  <si>
    <t>Ahorros en cooperativas federales</t>
  </si>
  <si>
    <t xml:space="preserve">      Savings in federal cooperatives</t>
  </si>
  <si>
    <t xml:space="preserve">Reservas en fondos públicos de </t>
  </si>
  <si>
    <t xml:space="preserve">      Reserves in public pension</t>
  </si>
  <si>
    <t xml:space="preserve"> pensiones</t>
  </si>
  <si>
    <t xml:space="preserve">       funds</t>
  </si>
  <si>
    <t>Reservas en compañías de seguros de vida</t>
  </si>
  <si>
    <t xml:space="preserve">      Reserves in life insurance companies</t>
  </si>
  <si>
    <t>p-   Preliminary figures.</t>
  </si>
  <si>
    <t>(1) Desde 1983 se incluyen depósitos en compañías de fideicomiso con poderes de banco.</t>
  </si>
  <si>
    <t>(1)   Since 1983 deposits in trust companies with banking powers have been included.</t>
  </si>
  <si>
    <t xml:space="preserve">(2) Desde 1995 se incluyen sólo dos bancos federales de ahorro.  Estos pasaron a ser </t>
  </si>
  <si>
    <t>(2)  Since 1995 only two federal saving banks are included.  They became</t>
  </si>
  <si>
    <t xml:space="preserve">       bancos comerciales en 1999.</t>
  </si>
  <si>
    <t xml:space="preserve">       commercial banks in 1999.</t>
  </si>
  <si>
    <t xml:space="preserve">Fuente: Junta de Planificación, Programa de Planificación Económica y Social, </t>
  </si>
  <si>
    <t>TABLA 17 - DEUDA DE LOS CONSUMIDORES: AÑOS FISCALES</t>
  </si>
  <si>
    <t>TABLE 17 - CONSUMERS' DEBT: FISCAL YEARS</t>
  </si>
  <si>
    <t xml:space="preserve">  DEUDA DE LOS CONSUMIDORES, TOTAL</t>
  </si>
  <si>
    <t xml:space="preserve">      CONSUMERS' DEBT, TOTAL</t>
  </si>
  <si>
    <t>Bancos comerciales (1)</t>
  </si>
  <si>
    <t xml:space="preserve">      Commercial banks (1)</t>
  </si>
  <si>
    <t>Compañías de préstamos personales</t>
  </si>
  <si>
    <t xml:space="preserve">      Small personal loans </t>
  </si>
  <si>
    <t xml:space="preserve"> pequeños</t>
  </si>
  <si>
    <t xml:space="preserve">       companies</t>
  </si>
  <si>
    <t>Bancos federales de ahorro (2)</t>
  </si>
  <si>
    <t xml:space="preserve">       Federal saving banks (2)</t>
  </si>
  <si>
    <t>Asociación de Empleados del Estado</t>
  </si>
  <si>
    <t xml:space="preserve">      Puerto Rico Commonwealth Employees'</t>
  </si>
  <si>
    <t xml:space="preserve"> Libre Asociado de Puerto Rico</t>
  </si>
  <si>
    <t xml:space="preserve">       Association</t>
  </si>
  <si>
    <t xml:space="preserve">Cooperativas federales de ahorro y </t>
  </si>
  <si>
    <t xml:space="preserve">      Federal credit and saving</t>
  </si>
  <si>
    <t xml:space="preserve"> crédito</t>
  </si>
  <si>
    <t xml:space="preserve">       unions</t>
  </si>
  <si>
    <t xml:space="preserve">Cooperativas locales de ahorro y </t>
  </si>
  <si>
    <t xml:space="preserve">      Local credit and saving</t>
  </si>
  <si>
    <t xml:space="preserve">Fondos públicos de pensiones </t>
  </si>
  <si>
    <t xml:space="preserve">      Pension public funds</t>
  </si>
  <si>
    <t xml:space="preserve">Compañías de seguros </t>
  </si>
  <si>
    <t xml:space="preserve">      Insurance companies</t>
  </si>
  <si>
    <t>Compañías de venta condicional</t>
  </si>
  <si>
    <t xml:space="preserve">      Installment sale companies</t>
  </si>
  <si>
    <t>Cuentas de crédito rotativas y a</t>
  </si>
  <si>
    <t xml:space="preserve">      Revolving credit cards and deferred</t>
  </si>
  <si>
    <t xml:space="preserve"> plazo diferido (3)</t>
  </si>
  <si>
    <t xml:space="preserve">       installments (3)</t>
  </si>
  <si>
    <t xml:space="preserve">"Student Loan Marketing Association" </t>
  </si>
  <si>
    <t xml:space="preserve">      Student Loan Marketing Association </t>
  </si>
  <si>
    <t>(1) Desde 1983 se incluyen los préstamos en compañías de fideicomiso con poderes de banco.</t>
  </si>
  <si>
    <t>(1) Since 1983 the loans in trust companies with banking powers have been included.</t>
  </si>
  <si>
    <t xml:space="preserve">       Para los años desde el 1997 al 1999 los datos reflejan cambios debido a disminuciones</t>
  </si>
  <si>
    <t xml:space="preserve">       For years 1997 to 1999, there are changes in these figures due to lower accrued balances</t>
  </si>
  <si>
    <t xml:space="preserve">       en los balances acumulados y a reclasificaciones de préstamos personales a préstamos</t>
  </si>
  <si>
    <t xml:space="preserve">       and changes in classification of personal loans to mortgage loans.</t>
  </si>
  <si>
    <t xml:space="preserve">       hipotecarios.</t>
  </si>
  <si>
    <t>(3) No incluye todas las tarjetas de crédito.</t>
  </si>
  <si>
    <t>(3)  Does not include all credit cards.</t>
  </si>
  <si>
    <t>Fuente: Comisionado de Instituciones Financieras, Asociación de Empleados del AEELA,</t>
  </si>
  <si>
    <t xml:space="preserve">Source: Office of the Commissioner of Financial Institutions, Puerto Rico Commonwealth </t>
  </si>
  <si>
    <t xml:space="preserve">              National Credit Union Administration, Corporación para la Supervisión y Seguro de  </t>
  </si>
  <si>
    <t xml:space="preserve">               Employees' Association, National Credit Union Administration, </t>
  </si>
  <si>
    <t xml:space="preserve">              Cooperativas de Puerto Rico (COSSEC), Sistemas de</t>
  </si>
  <si>
    <t xml:space="preserve">               Insurance Corporation for Cooperative of Puerto Rico (COSSEC),</t>
  </si>
  <si>
    <t xml:space="preserve">              Retiro de la Autoridad de Energía Eléctrica, ELA, Maestros y de la Universidad de</t>
  </si>
  <si>
    <t xml:space="preserve">               and Employee's Retirement Systems of the Electric Power Authority, Commonwealth,</t>
  </si>
  <si>
    <t xml:space="preserve">              Puerto Rico.</t>
  </si>
  <si>
    <t xml:space="preserve">               Teachers, and the University of Puerto Rico.</t>
  </si>
  <si>
    <t xml:space="preserve">TABLA 18 - BALANZA DE PAGOS: AÑOS FISCALES </t>
  </si>
  <si>
    <t xml:space="preserve">TABLE 18 - BALANCE OF PAYMENTS: FISCAL YEARS </t>
  </si>
  <si>
    <t>Cuenta corriente</t>
  </si>
  <si>
    <t>Current account</t>
  </si>
  <si>
    <t>Crédito</t>
  </si>
  <si>
    <t>Credit</t>
  </si>
  <si>
    <t>Débito</t>
  </si>
  <si>
    <t>Debit</t>
  </si>
  <si>
    <t xml:space="preserve">   Bienes y servicios</t>
  </si>
  <si>
    <t xml:space="preserve">   Goods and services</t>
  </si>
  <si>
    <t xml:space="preserve">   Crédito</t>
  </si>
  <si>
    <t xml:space="preserve">   Credit</t>
  </si>
  <si>
    <t xml:space="preserve">   Débito</t>
  </si>
  <si>
    <t xml:space="preserve">   Debit</t>
  </si>
  <si>
    <t xml:space="preserve">      Bienes</t>
  </si>
  <si>
    <t xml:space="preserve">      Goods</t>
  </si>
  <si>
    <t xml:space="preserve">      Crédito</t>
  </si>
  <si>
    <t xml:space="preserve">      Credit</t>
  </si>
  <si>
    <t xml:space="preserve">      Débito</t>
  </si>
  <si>
    <t xml:space="preserve">      Debit</t>
  </si>
  <si>
    <t xml:space="preserve">         Mercancías generales según la BP: Crédito</t>
  </si>
  <si>
    <t xml:space="preserve">         General merchandise on a BOP basis: Credit</t>
  </si>
  <si>
    <t xml:space="preserve">            Mercancías generales: exportaciones</t>
  </si>
  <si>
    <t xml:space="preserve">            General merchandise: exports</t>
  </si>
  <si>
    <t xml:space="preserve">               De las cuales: Reexportación</t>
  </si>
  <si>
    <t xml:space="preserve">               Of which: Re-exports</t>
  </si>
  <si>
    <t xml:space="preserve">            Oro no monetario</t>
  </si>
  <si>
    <t xml:space="preserve">            Nonmonetary gold</t>
  </si>
  <si>
    <t xml:space="preserve">         Mercancías generales según la BP: Débito</t>
  </si>
  <si>
    <t xml:space="preserve">         General merchandise on a BOP basis: Debit</t>
  </si>
  <si>
    <t xml:space="preserve">            Mercancías generales: importaciones</t>
  </si>
  <si>
    <t xml:space="preserve">            General merchandise: imports</t>
  </si>
  <si>
    <t xml:space="preserve">      Servicios</t>
  </si>
  <si>
    <t xml:space="preserve">      Services</t>
  </si>
  <si>
    <t xml:space="preserve">         Servicios de manufactura sobre insumos físicos </t>
  </si>
  <si>
    <t xml:space="preserve">         Manufacturing services on physical inputs </t>
  </si>
  <si>
    <t xml:space="preserve">         pertenecientes a otros: Crédito</t>
  </si>
  <si>
    <t xml:space="preserve">         owned by others: Credit</t>
  </si>
  <si>
    <t xml:space="preserve">         pertenecientes a otros: Débito</t>
  </si>
  <si>
    <t xml:space="preserve">         owned by others: Debit </t>
  </si>
  <si>
    <t xml:space="preserve">         Mantenimiento y reparaciones n.i.o.p.: Crédito</t>
  </si>
  <si>
    <t xml:space="preserve">         Maintenance and repair services n.i.e.: Credit</t>
  </si>
  <si>
    <t xml:space="preserve">         Mantenimiento y reparaciones n.i.o.p.: Débito</t>
  </si>
  <si>
    <t xml:space="preserve">         Maintenance and repair services n.i.e.: Debit</t>
  </si>
  <si>
    <t xml:space="preserve">         Transporte: Crédito</t>
  </si>
  <si>
    <t xml:space="preserve">         Transport: Credit</t>
  </si>
  <si>
    <t xml:space="preserve">         Transporte: Débito</t>
  </si>
  <si>
    <t xml:space="preserve">         Transport: Debit</t>
  </si>
  <si>
    <t xml:space="preserve">         Viajes: Crédito</t>
  </si>
  <si>
    <t xml:space="preserve">         Travel: Credit</t>
  </si>
  <si>
    <t xml:space="preserve">         Viajes: Débito</t>
  </si>
  <si>
    <t xml:space="preserve">         Travel: Debit</t>
  </si>
  <si>
    <t xml:space="preserve">         Construcción: Crédito</t>
  </si>
  <si>
    <t xml:space="preserve">         Construction: Credit</t>
  </si>
  <si>
    <t xml:space="preserve">         Construcción: Débito</t>
  </si>
  <si>
    <t xml:space="preserve">         Construction: Debit</t>
  </si>
  <si>
    <t xml:space="preserve">         Servicios de seguros y pensiones: Crédito</t>
  </si>
  <si>
    <t xml:space="preserve">         Insurance and pension services: Credit</t>
  </si>
  <si>
    <t xml:space="preserve">         Servicios de seguros y pensiones: Débito</t>
  </si>
  <si>
    <t xml:space="preserve">         Insurance and pension services: Debit</t>
  </si>
  <si>
    <t xml:space="preserve">         Servicios financieros: Crédito</t>
  </si>
  <si>
    <t xml:space="preserve">         Financial services: Credit</t>
  </si>
  <si>
    <t xml:space="preserve">         Servicios financieros: Débito</t>
  </si>
  <si>
    <t xml:space="preserve">         Financial services: Debit</t>
  </si>
  <si>
    <t xml:space="preserve">         Cargos por el uso de la propiedad intelectual</t>
  </si>
  <si>
    <t xml:space="preserve">         Charges for the use of intellectual property </t>
  </si>
  <si>
    <t xml:space="preserve">            n.i.o.p.: Crédito</t>
  </si>
  <si>
    <t xml:space="preserve">            n.i.e.: Credit</t>
  </si>
  <si>
    <t xml:space="preserve">            n.i.o.p.: Débito</t>
  </si>
  <si>
    <t xml:space="preserve">            n.i.e.: Debit</t>
  </si>
  <si>
    <t xml:space="preserve">         Servicios de telecomunicaciones, informática </t>
  </si>
  <si>
    <t xml:space="preserve">         Telecommunications, computer, </t>
  </si>
  <si>
    <t xml:space="preserve">            e información: Crédito</t>
  </si>
  <si>
    <t xml:space="preserve">            and information services: Credit</t>
  </si>
  <si>
    <t xml:space="preserve">            e información: Débito</t>
  </si>
  <si>
    <t xml:space="preserve">            and information services: Debit</t>
  </si>
  <si>
    <t xml:space="preserve">         Otros servicios empresariales: Crédito</t>
  </si>
  <si>
    <t xml:space="preserve">         Other business services: Credit</t>
  </si>
  <si>
    <t xml:space="preserve">         Otros servicios empresariales: Débito</t>
  </si>
  <si>
    <t xml:space="preserve">         Other business services: Debit</t>
  </si>
  <si>
    <t xml:space="preserve">         Servicios personales, culturales y recreativos: Crédito</t>
  </si>
  <si>
    <t xml:space="preserve">         Personal, cultural, and recreational services: Credit</t>
  </si>
  <si>
    <t xml:space="preserve">         Servicios personales, culturales y recreativos: Débito</t>
  </si>
  <si>
    <t xml:space="preserve">         Personal, cultural, and recreational services: Debit</t>
  </si>
  <si>
    <t xml:space="preserve">         Bienes y servicios del gobierno, n.i.o.p.: Crédito</t>
  </si>
  <si>
    <t xml:space="preserve">         Government goods and services n.i.e.: Credit</t>
  </si>
  <si>
    <t xml:space="preserve">         Bienes y servicios del gobierno, n.i.o.p.: Débito</t>
  </si>
  <si>
    <t xml:space="preserve">         Government goods and services n.i.e.: Debit</t>
  </si>
  <si>
    <t xml:space="preserve">      (Continúa - Continue)</t>
  </si>
  <si>
    <t>TABLA 18 - BALANZA DE PAGOS: AÑOS FISCALES (CONT.)</t>
  </si>
  <si>
    <t>TABLE 18 - BALANCE OF PAYMENTS: FISCAL YEARS (CONT.)</t>
  </si>
  <si>
    <t xml:space="preserve">   Ingreso primario</t>
  </si>
  <si>
    <t xml:space="preserve">   Primary income</t>
  </si>
  <si>
    <t xml:space="preserve">      Remuneración de empleados: Crédito</t>
  </si>
  <si>
    <t xml:space="preserve">      Compensation of employees: Credit</t>
  </si>
  <si>
    <t xml:space="preserve">      Remuneración de empleados: Débito</t>
  </si>
  <si>
    <t xml:space="preserve">      Compensation of employees: Debit</t>
  </si>
  <si>
    <t xml:space="preserve">      Renta de la inversión: Crédito</t>
  </si>
  <si>
    <t xml:space="preserve">      Investment income: Credit</t>
  </si>
  <si>
    <t xml:space="preserve">         Inversión directa</t>
  </si>
  <si>
    <t xml:space="preserve">         Direct investment</t>
  </si>
  <si>
    <t xml:space="preserve">         Inversión de cartera</t>
  </si>
  <si>
    <t xml:space="preserve">         Portfolio investment</t>
  </si>
  <si>
    <t xml:space="preserve">      Renta de la inversión: Débito</t>
  </si>
  <si>
    <t xml:space="preserve">      Investment income: Debit</t>
  </si>
  <si>
    <t xml:space="preserve">      Otro ingreso primario: Crédito</t>
  </si>
  <si>
    <t xml:space="preserve">      Other primary income: Credit</t>
  </si>
  <si>
    <t xml:space="preserve">      Otro ingreso primario: Débito</t>
  </si>
  <si>
    <t xml:space="preserve">      Other primary income: Debit</t>
  </si>
  <si>
    <t xml:space="preserve">   Ingreso secundario</t>
  </si>
  <si>
    <t xml:space="preserve">   Secondary income</t>
  </si>
  <si>
    <t xml:space="preserve">      Gobierno general: Crédito</t>
  </si>
  <si>
    <t xml:space="preserve">      General government: Credit</t>
  </si>
  <si>
    <t xml:space="preserve">      Gobierno general: Débito</t>
  </si>
  <si>
    <t xml:space="preserve">      General government: Debit</t>
  </si>
  <si>
    <t xml:space="preserve">      Sociedades financieras, sociedades no financieras, </t>
  </si>
  <si>
    <t xml:space="preserve">      Financial corporations, nonfinancial corporations,</t>
  </si>
  <si>
    <t xml:space="preserve">         hogares e ISFLSH: Crédito</t>
  </si>
  <si>
    <t xml:space="preserve">         households, and NPISHs: Credit</t>
  </si>
  <si>
    <t xml:space="preserve">      Sociedades financieras, sociedades no financieras,</t>
  </si>
  <si>
    <t xml:space="preserve">      Financial corporations, nonfinancial corporations, </t>
  </si>
  <si>
    <t xml:space="preserve">         hogares e ISFLSH: Débito</t>
  </si>
  <si>
    <t xml:space="preserve">         households, and NPISHs: Debit</t>
  </si>
  <si>
    <t>Cuenta de capital</t>
  </si>
  <si>
    <t>Capital account</t>
  </si>
  <si>
    <t>Cuenta financiera</t>
  </si>
  <si>
    <t>Financial account</t>
  </si>
  <si>
    <t>Adquisición neta de activos financieros</t>
  </si>
  <si>
    <t>Net acquisition of financial assets</t>
  </si>
  <si>
    <t>Pasivos netos incurridos</t>
  </si>
  <si>
    <t>Net incurrence of liabilities</t>
  </si>
  <si>
    <t xml:space="preserve">   Inversión directa</t>
  </si>
  <si>
    <t xml:space="preserve">   Direct investment</t>
  </si>
  <si>
    <t xml:space="preserve">      Adquisición neta de activos financieros</t>
  </si>
  <si>
    <t xml:space="preserve">      Net acquisition of financial assets</t>
  </si>
  <si>
    <t xml:space="preserve">      Pasivos netos incurridos</t>
  </si>
  <si>
    <t xml:space="preserve">      Net incurrence of liabilities</t>
  </si>
  <si>
    <t xml:space="preserve">   Inversión de cartera</t>
  </si>
  <si>
    <t xml:space="preserve">   Portfolio investment</t>
  </si>
  <si>
    <t xml:space="preserve">   Derivados financieros (distintos de reservas) y opciones </t>
  </si>
  <si>
    <t xml:space="preserve">   Financial derivatives (other than reserves) </t>
  </si>
  <si>
    <t xml:space="preserve">   de compra de acciones por parte de empleados</t>
  </si>
  <si>
    <t xml:space="preserve">   and employee stock options</t>
  </si>
  <si>
    <t xml:space="preserve">   Otra inversión</t>
  </si>
  <si>
    <t xml:space="preserve">   Other investment</t>
  </si>
  <si>
    <t xml:space="preserve">   Activos de reserva</t>
  </si>
  <si>
    <t xml:space="preserve">   Reserve assets</t>
  </si>
  <si>
    <t>Errores y omisiones netos</t>
  </si>
  <si>
    <t>Net errors and omissions</t>
  </si>
  <si>
    <t xml:space="preserve">Partida informativa: saldo de las transacciones en </t>
  </si>
  <si>
    <t xml:space="preserve">Memorandum Item: balance on goods </t>
  </si>
  <si>
    <t>artículos y servicios</t>
  </si>
  <si>
    <t>and services transactions</t>
  </si>
  <si>
    <t xml:space="preserve">   (Ventas netas al resto del mundo)</t>
  </si>
  <si>
    <t xml:space="preserve">   (Net sales to the rest of the world)</t>
  </si>
  <si>
    <t xml:space="preserve"> n.i.o.p - No incluidos en otra parte.</t>
  </si>
  <si>
    <t xml:space="preserve"> n.i.e. - Not included elsewhere.</t>
  </si>
  <si>
    <t xml:space="preserve"> ISFLSH - Instituciones sin fines de lucro que sirven a los hogares.</t>
  </si>
  <si>
    <t xml:space="preserve"> NPISH - Nonprofit institutions serving households.</t>
  </si>
  <si>
    <t xml:space="preserve"> Nota: Una cifra positiva indica la creación de un crédito o un ingreso neto percibido del exterior;</t>
  </si>
  <si>
    <t xml:space="preserve"> Note: A positive figure indicates the creation of a credit or net inflow of funds;</t>
  </si>
  <si>
    <t xml:space="preserve">           una cifra negativa indica la creación de un débito o un egreso neto remitido al exterior.</t>
  </si>
  <si>
    <t xml:space="preserve">          a negative figure indicates the creation of a debit or a net outflow of funds.</t>
  </si>
  <si>
    <t xml:space="preserve">TABLA 19 - NÚMERO Y GASTOS DE VISITANTES EN PUERTO RICO: AÑOS FISCALES </t>
  </si>
  <si>
    <t xml:space="preserve">TABLE 19 - NUMBER AND EXPENDITURES OF VISITORS IN PUERTO RICO: FISCAL YEARS </t>
  </si>
  <si>
    <t>NÚMERO DE VISITANTES, TOTAL</t>
  </si>
  <si>
    <t xml:space="preserve">    NUMBER OF VISITORS, TOTAL</t>
  </si>
  <si>
    <t xml:space="preserve">         (En miles)</t>
  </si>
  <si>
    <t xml:space="preserve">           (In thousands)</t>
  </si>
  <si>
    <t xml:space="preserve">   Turistas</t>
  </si>
  <si>
    <t xml:space="preserve">         Tourists</t>
  </si>
  <si>
    <t xml:space="preserve">     En hoteles (1)</t>
  </si>
  <si>
    <t xml:space="preserve">           In hotels (1)</t>
  </si>
  <si>
    <t xml:space="preserve">     En otros sitios (2)</t>
  </si>
  <si>
    <t xml:space="preserve">           In other places (2)</t>
  </si>
  <si>
    <t xml:space="preserve">   Excursionistas (3)</t>
  </si>
  <si>
    <t xml:space="preserve">         Excursionists (3)</t>
  </si>
  <si>
    <t>GASTOS DE VISITANTES, TOTAL</t>
  </si>
  <si>
    <t xml:space="preserve">    VISITORS' EXPENDITURES, TOTAL</t>
  </si>
  <si>
    <t xml:space="preserve"> (En millones de dólares)</t>
  </si>
  <si>
    <t xml:space="preserve">       (In millions of dollars)</t>
  </si>
  <si>
    <t xml:space="preserve">            In hotels (1)</t>
  </si>
  <si>
    <t xml:space="preserve">            In other places (2)</t>
  </si>
  <si>
    <t xml:space="preserve">NÚMERO Y GASTOS DE </t>
  </si>
  <si>
    <t xml:space="preserve">    NUMBER AND EXPENDITURES OF</t>
  </si>
  <si>
    <t xml:space="preserve">  TURISTAS</t>
  </si>
  <si>
    <t xml:space="preserve">      TOURISTS</t>
  </si>
  <si>
    <t xml:space="preserve">   Estados Unidos</t>
  </si>
  <si>
    <t xml:space="preserve">         United States</t>
  </si>
  <si>
    <t xml:space="preserve">      Número de turistas</t>
  </si>
  <si>
    <t xml:space="preserve">            Number of tourists</t>
  </si>
  <si>
    <t xml:space="preserve">      Gastos</t>
  </si>
  <si>
    <t xml:space="preserve">            Expenditures</t>
  </si>
  <si>
    <t xml:space="preserve">   Países extranjeros</t>
  </si>
  <si>
    <t xml:space="preserve">         Foreign countries</t>
  </si>
  <si>
    <t xml:space="preserve">   Islas Vírgenes</t>
  </si>
  <si>
    <t xml:space="preserve">         Virgin Islands</t>
  </si>
  <si>
    <t xml:space="preserve">   r-   Cifras revisadas.</t>
  </si>
  <si>
    <t xml:space="preserve">   r-  Revised figures.</t>
  </si>
  <si>
    <t xml:space="preserve"> (1) Incluye paradores.</t>
  </si>
  <si>
    <t xml:space="preserve"> (1) Includes paradores.</t>
  </si>
  <si>
    <t xml:space="preserve"> (2) Incluye pensiones.</t>
  </si>
  <si>
    <t xml:space="preserve"> (2) Includes guest houses.   </t>
  </si>
  <si>
    <t xml:space="preserve"> (3) Visitantes en barcos cruceros y militares en licencia.</t>
  </si>
  <si>
    <t xml:space="preserve"> (3) Visitors on cruise ships and transient military personnel.</t>
  </si>
  <si>
    <t xml:space="preserve">TABLA 20 - GASTOS NETOS DE FUNCIONAMIENTO DE LAS AGENCIAS FEDERALES EN PUERTO RICO: AÑOS FISCALES </t>
  </si>
  <si>
    <t xml:space="preserve">TABLE 20 - NET OPERATING EXPENDITURES OF FEDERAL AGENCIES IN PUERTO RICO: FISCAL YEARS </t>
  </si>
  <si>
    <t xml:space="preserve">                   TOTAL</t>
  </si>
  <si>
    <t>Agencias para la defensa nacional</t>
  </si>
  <si>
    <t xml:space="preserve">      National defense agencies</t>
  </si>
  <si>
    <t xml:space="preserve">    Departamento de Asuntos del Veterano</t>
  </si>
  <si>
    <t xml:space="preserve">          Department of Veterans' Affairs</t>
  </si>
  <si>
    <t xml:space="preserve">    Departamento de la Defensa</t>
  </si>
  <si>
    <t xml:space="preserve">          Department of Defense </t>
  </si>
  <si>
    <t>Otras agencias</t>
  </si>
  <si>
    <t xml:space="preserve">      Other agencies</t>
  </si>
  <si>
    <t xml:space="preserve">    Administración de Pequeños Negocios</t>
  </si>
  <si>
    <t xml:space="preserve">          Small Business Administration</t>
  </si>
  <si>
    <t xml:space="preserve">    Administración de Servicios Generales</t>
  </si>
  <si>
    <t xml:space="preserve">          General Services Administration</t>
  </si>
  <si>
    <t xml:space="preserve">    Departamento de Agricultura</t>
  </si>
  <si>
    <t xml:space="preserve">          Department of Agriculture</t>
  </si>
  <si>
    <t xml:space="preserve">    Departamento de Comercio</t>
  </si>
  <si>
    <t xml:space="preserve">          Department of Commerce</t>
  </si>
  <si>
    <t xml:space="preserve">    Departamento de Justicia</t>
  </si>
  <si>
    <t xml:space="preserve">          Department of Justice</t>
  </si>
  <si>
    <t xml:space="preserve">    Departamento de lo Interior</t>
  </si>
  <si>
    <t xml:space="preserve">          Department of the Interior</t>
  </si>
  <si>
    <t xml:space="preserve">    Departamento de Salud</t>
  </si>
  <si>
    <t xml:space="preserve">          Department of Health</t>
  </si>
  <si>
    <t xml:space="preserve">     y Servicios Humanos</t>
  </si>
  <si>
    <t xml:space="preserve">            and Human Services</t>
  </si>
  <si>
    <t xml:space="preserve">    Departamento de Seguridad Nacional</t>
  </si>
  <si>
    <t xml:space="preserve">          Departament of Homeland Security</t>
  </si>
  <si>
    <t xml:space="preserve">    Departamento del Tesoro (1)</t>
  </si>
  <si>
    <t xml:space="preserve">          Department of the Treasury (1)</t>
  </si>
  <si>
    <t xml:space="preserve">    Departamento del Trabajo </t>
  </si>
  <si>
    <t xml:space="preserve">          Department of Labor</t>
  </si>
  <si>
    <t xml:space="preserve">    Departamento de Transportación (1)</t>
  </si>
  <si>
    <t xml:space="preserve">          Department of Transportation (1)</t>
  </si>
  <si>
    <t xml:space="preserve">    Departamento de Vivienda y Desarrollo</t>
  </si>
  <si>
    <t xml:space="preserve">          Department of Housing and Urban </t>
  </si>
  <si>
    <t xml:space="preserve">     Urbano</t>
  </si>
  <si>
    <t xml:space="preserve">           Development</t>
  </si>
  <si>
    <t xml:space="preserve">    Servicio Postal</t>
  </si>
  <si>
    <t xml:space="preserve">          Postal Service</t>
  </si>
  <si>
    <t xml:space="preserve">    Otras agencias</t>
  </si>
  <si>
    <t xml:space="preserve">          Other agencies</t>
  </si>
  <si>
    <t xml:space="preserve"> p-   Cifras preliminares.</t>
  </si>
  <si>
    <t>(1) A partir del año fiscal 2004, ciertos programas incluidos previamente en esta agencia</t>
  </si>
  <si>
    <t>(1) From fiscal year 2004 on, certain programs included previously in this agency</t>
  </si>
  <si>
    <t xml:space="preserve">      han sido transferidos al Departamento de Seguridad Nacional.</t>
  </si>
  <si>
    <t xml:space="preserve">      have been transferred to the Departament of Homeland Security.</t>
  </si>
  <si>
    <t xml:space="preserve"> Nota: La contribución del gobierno federal a sistemas de seguridad social</t>
  </si>
  <si>
    <t>Note:  Federal government contribution to social insurance systems</t>
  </si>
  <si>
    <t xml:space="preserve">           está incluida dentro de los gastos de cada una de las agencias.</t>
  </si>
  <si>
    <t xml:space="preserve">           is included within the expenditures of each of the agencies.</t>
  </si>
  <si>
    <t>TABLA 21 - TRANSFERENCIAS ENTRE PUERTO RICO Y EL GOBIERNO FEDERAL, GOBIERNOS ESTATALES Y OTROS NO RESIDENTES: AÑOS FISCALES</t>
  </si>
  <si>
    <t>TABLE 21 - TRANSFERS BETWEEN PUERTO RICO AND THE FEDERAL GOVERNMENT, STATE GOVERNMENTS, AND OTHER NONRESIDENTS: FISCAL YEARS</t>
  </si>
  <si>
    <t xml:space="preserve">      TOTAL DE RECIBOS</t>
  </si>
  <si>
    <t xml:space="preserve">            TOTAL RECEIPTS</t>
  </si>
  <si>
    <t>Gobierno federal, total</t>
  </si>
  <si>
    <t xml:space="preserve">      Federal government, total</t>
  </si>
  <si>
    <t xml:space="preserve">  Transferencias a individuos</t>
  </si>
  <si>
    <t xml:space="preserve">        Transfers to individuals</t>
  </si>
  <si>
    <t xml:space="preserve">    Beneficios a veteranos</t>
  </si>
  <si>
    <t xml:space="preserve">          Veteran benefits</t>
  </si>
  <si>
    <t xml:space="preserve">    Beneficios de Medicare</t>
  </si>
  <si>
    <t xml:space="preserve">          Medicare benefits</t>
  </si>
  <si>
    <t xml:space="preserve">    Beneficios de Seguro Social </t>
  </si>
  <si>
    <t xml:space="preserve">          Social Security benefits</t>
  </si>
  <si>
    <t xml:space="preserve">    Becas</t>
  </si>
  <si>
    <t xml:space="preserve">          Scholarships</t>
  </si>
  <si>
    <t xml:space="preserve">    Subsidio de intereses sobre</t>
  </si>
  <si>
    <t xml:space="preserve">          Student loan</t>
  </si>
  <si>
    <t xml:space="preserve">     préstamos a estudiantes</t>
  </si>
  <si>
    <t xml:space="preserve">           interest subsidies</t>
  </si>
  <si>
    <t xml:space="preserve">    Pensiones del sistema federal </t>
  </si>
  <si>
    <t xml:space="preserve">          United States civil service</t>
  </si>
  <si>
    <t xml:space="preserve">     de retiro</t>
  </si>
  <si>
    <t xml:space="preserve">           retirement pensions</t>
  </si>
  <si>
    <t xml:space="preserve">    Ayuda para la vivienda</t>
  </si>
  <si>
    <t xml:space="preserve">          Housing assistance</t>
  </si>
  <si>
    <t xml:space="preserve">    Asistencia Nutricional</t>
  </si>
  <si>
    <t xml:space="preserve">          Nutritional Assistance </t>
  </si>
  <si>
    <t xml:space="preserve">    Ayuda para familias en </t>
  </si>
  <si>
    <t xml:space="preserve">          Assistance to families</t>
  </si>
  <si>
    <t xml:space="preserve">     áreas de desastre</t>
  </si>
  <si>
    <t xml:space="preserve">           in disaster areas</t>
  </si>
  <si>
    <t xml:space="preserve">    Transferencias a instituciones</t>
  </si>
  <si>
    <t xml:space="preserve">          Transfers to private non</t>
  </si>
  <si>
    <t xml:space="preserve">     privadas sin fines de lucro (1)</t>
  </si>
  <si>
    <t xml:space="preserve">           profit institutions (1)</t>
  </si>
  <si>
    <t xml:space="preserve">    Cancelaciones de préstamos</t>
  </si>
  <si>
    <t xml:space="preserve">          Cancellation of loans</t>
  </si>
  <si>
    <t xml:space="preserve">     Indemnización por muerte e incapacidad</t>
  </si>
  <si>
    <t xml:space="preserve">            b/</t>
  </si>
  <si>
    <t xml:space="preserve">          Death and disability indemnization</t>
  </si>
  <si>
    <t xml:space="preserve">     Otros (2)</t>
  </si>
  <si>
    <t xml:space="preserve">          Others (2)</t>
  </si>
  <si>
    <t xml:space="preserve">  Subsidios a industrias</t>
  </si>
  <si>
    <t xml:space="preserve">        Subsidies to industries</t>
  </si>
  <si>
    <t xml:space="preserve">    Sector gubernamental</t>
  </si>
  <si>
    <t xml:space="preserve">         Government sector</t>
  </si>
  <si>
    <t xml:space="preserve">    Sector privado, Workforce</t>
  </si>
  <si>
    <t xml:space="preserve">         Private sector, Workforce</t>
  </si>
  <si>
    <t xml:space="preserve">     Investment Act</t>
  </si>
  <si>
    <t xml:space="preserve">           Investment Act</t>
  </si>
  <si>
    <t>Gobiernos estatales de E.E.U.U.</t>
  </si>
  <si>
    <t xml:space="preserve">      U.S. state governments</t>
  </si>
  <si>
    <t>Otros no residentes</t>
  </si>
  <si>
    <t xml:space="preserve">      Other nonresidents</t>
  </si>
  <si>
    <t>TABLA 21 - TRANSFERENCIAS ENTRE PUERTO RICO Y EL GOBIERNO FEDERAL, GOBIERNOS ESTATALES Y OTROS NO RESIDENTES: AÑOS FISCALES (CONT.)</t>
  </si>
  <si>
    <t>TABLE 21 - TRANSFERS BETWEEN PUERTO RICO AND THE FEDERAL GOVERNMENT, STATE GOVERNMENTS, AND OTHER NONRESIDENTS: FISCAL YEARS (CONT.)</t>
  </si>
  <si>
    <t xml:space="preserve">           TOTAL DE PAGOS          </t>
  </si>
  <si>
    <t xml:space="preserve">           TOTAL PAYMENTS</t>
  </si>
  <si>
    <t xml:space="preserve">   Transferencias de individuos</t>
  </si>
  <si>
    <t xml:space="preserve">         Transfers from individuals</t>
  </si>
  <si>
    <t xml:space="preserve">     Derechos por pasaporte</t>
  </si>
  <si>
    <t xml:space="preserve">          Passport fees</t>
  </si>
  <si>
    <t xml:space="preserve">     Aportación al Medicare </t>
  </si>
  <si>
    <t xml:space="preserve">          Medicare contribution</t>
  </si>
  <si>
    <t xml:space="preserve">     Aportaciones de los empleados a sistemas </t>
  </si>
  <si>
    <t xml:space="preserve">          Employees' contribution to</t>
  </si>
  <si>
    <t xml:space="preserve">      de seguridad social  </t>
  </si>
  <si>
    <t xml:space="preserve">            social security systems</t>
  </si>
  <si>
    <t xml:space="preserve">       Primas al seguro de vida por servicio     </t>
  </si>
  <si>
    <t xml:space="preserve">             Premiums on national services </t>
  </si>
  <si>
    <t xml:space="preserve">        nacional </t>
  </si>
  <si>
    <t xml:space="preserve">              life insurance</t>
  </si>
  <si>
    <t xml:space="preserve">       Aportación al sistema federal de </t>
  </si>
  <si>
    <t xml:space="preserve">             Contribution to U. S. Civil  </t>
  </si>
  <si>
    <t xml:space="preserve">        retiro</t>
  </si>
  <si>
    <t xml:space="preserve">              Service retirement fund</t>
  </si>
  <si>
    <t xml:space="preserve">       Aportación al Seguro Social</t>
  </si>
  <si>
    <t xml:space="preserve">             Contribution to Social Security</t>
  </si>
  <si>
    <t xml:space="preserve">       Aportación al seguro de salud y de vida</t>
  </si>
  <si>
    <t xml:space="preserve">             Contribution to life and health insurance</t>
  </si>
  <si>
    <t xml:space="preserve">   Transferencias de industrias</t>
  </si>
  <si>
    <t xml:space="preserve">         Transfers from industries</t>
  </si>
  <si>
    <t xml:space="preserve">   Aportación al seguro por desempleo              </t>
  </si>
  <si>
    <t xml:space="preserve">         Unemployment insurance contribution</t>
  </si>
  <si>
    <t xml:space="preserve">   Aportaciones de los patronos a sistemas de</t>
  </si>
  <si>
    <t xml:space="preserve">         Employers' contribution to</t>
  </si>
  <si>
    <t xml:space="preserve">    seguridad social</t>
  </si>
  <si>
    <t xml:space="preserve">          social security systems</t>
  </si>
  <si>
    <t xml:space="preserve">     Aportación al sistema federal de </t>
  </si>
  <si>
    <t xml:space="preserve">           Contribution to U. S. Civil </t>
  </si>
  <si>
    <t xml:space="preserve">      retiro</t>
  </si>
  <si>
    <t xml:space="preserve">            Service retirement fund</t>
  </si>
  <si>
    <t xml:space="preserve">     Aportación al Seguro Social</t>
  </si>
  <si>
    <t xml:space="preserve">           Social Security contribution</t>
  </si>
  <si>
    <t xml:space="preserve">     Aportación al seguro de salud y de vida</t>
  </si>
  <si>
    <t xml:space="preserve">           Contribution to life and health insurance</t>
  </si>
  <si>
    <t xml:space="preserve">Otros no residentes     </t>
  </si>
  <si>
    <t xml:space="preserve">         Balance neto, total</t>
  </si>
  <si>
    <t xml:space="preserve">             Net balance, total</t>
  </si>
  <si>
    <t xml:space="preserve">Gobierno federal           </t>
  </si>
  <si>
    <t xml:space="preserve">      Federal government</t>
  </si>
  <si>
    <t xml:space="preserve">Otros no residentes </t>
  </si>
  <si>
    <t xml:space="preserve"> r-   Revised figures.</t>
  </si>
  <si>
    <t xml:space="preserve"> p-  Preliminary figures.</t>
  </si>
  <si>
    <t xml:space="preserve"> a/ Menos de $50,000.</t>
  </si>
  <si>
    <t xml:space="preserve"> a/  Less than $50,000.</t>
  </si>
  <si>
    <t xml:space="preserve">(1) Las transferencias a instituciones privadas sin fines de lucro conceptualmente </t>
  </si>
  <si>
    <t xml:space="preserve">(1)  Conceptually, transfers to private nonprofit institutions are </t>
  </si>
  <si>
    <t xml:space="preserve">     se consideran transferencias a personas .</t>
  </si>
  <si>
    <t xml:space="preserve">      considered transfers to individuals.</t>
  </si>
  <si>
    <t>TABLA 22 - APORTACIONES FEDERALES AL GOBIERNO DEL E.L.A.:  AÑOS FISCALES</t>
  </si>
  <si>
    <t>TABLE 22 - FEDERAL GRANTS TO THE COMMONWEALTH GOVERNMENT: FISCAL YEARS</t>
  </si>
  <si>
    <t xml:space="preserve">            Total</t>
  </si>
  <si>
    <t>Gobierno central del E.L.A.</t>
  </si>
  <si>
    <t>Commonwealth central government</t>
  </si>
  <si>
    <t xml:space="preserve">   Autoridad de Carreteras</t>
  </si>
  <si>
    <t xml:space="preserve">   Highway and Transportation</t>
  </si>
  <si>
    <t xml:space="preserve">    y Transportación (1)</t>
  </si>
  <si>
    <t xml:space="preserve">    Authority (1)</t>
  </si>
  <si>
    <t xml:space="preserve">   Comisión para la Seguridad en el Tránsito</t>
  </si>
  <si>
    <t xml:space="preserve">   Traffic Safety Commission</t>
  </si>
  <si>
    <t xml:space="preserve">   Compañía de Parques Nacionales (2)</t>
  </si>
  <si>
    <t xml:space="preserve">   National Parks Company (2)</t>
  </si>
  <si>
    <t xml:space="preserve">   Departamento de Agricultura</t>
  </si>
  <si>
    <t xml:space="preserve">   Department of Agriculture</t>
  </si>
  <si>
    <t xml:space="preserve">   Departamento de Educación</t>
  </si>
  <si>
    <t xml:space="preserve">   Department of Education</t>
  </si>
  <si>
    <t xml:space="preserve">   Departamento de Justicia</t>
  </si>
  <si>
    <t xml:space="preserve">   Department of Justice</t>
  </si>
  <si>
    <t xml:space="preserve">   Departamento de la Familia</t>
  </si>
  <si>
    <t xml:space="preserve">   Department of the Family</t>
  </si>
  <si>
    <t xml:space="preserve">   Departamento de la Vivienda</t>
  </si>
  <si>
    <t xml:space="preserve">   Department of Housing</t>
  </si>
  <si>
    <t xml:space="preserve">   Departamento de Recreación y Deportes</t>
  </si>
  <si>
    <t xml:space="preserve">   Department of Recreation and Sports</t>
  </si>
  <si>
    <t xml:space="preserve">   Departamento de Recursos Naturales</t>
  </si>
  <si>
    <t xml:space="preserve">   Department of Natural</t>
  </si>
  <si>
    <t xml:space="preserve">    y Ambientales</t>
  </si>
  <si>
    <t xml:space="preserve">    and Environmental Resources</t>
  </si>
  <si>
    <t xml:space="preserve">   Departamento de Salud</t>
  </si>
  <si>
    <t xml:space="preserve">   Department of Health</t>
  </si>
  <si>
    <t xml:space="preserve">   Departamento de Transportación</t>
  </si>
  <si>
    <t xml:space="preserve">   Department of Transportation</t>
  </si>
  <si>
    <t xml:space="preserve">    y Obras Públicas</t>
  </si>
  <si>
    <t xml:space="preserve">    and Public Works</t>
  </si>
  <si>
    <t xml:space="preserve">   Departamento del Trabajo y</t>
  </si>
  <si>
    <t xml:space="preserve">   Department of Labor and</t>
  </si>
  <si>
    <t xml:space="preserve">    Recursos Humanos</t>
  </si>
  <si>
    <t xml:space="preserve">    Human Resources</t>
  </si>
  <si>
    <t xml:space="preserve">   Guardia Nacional de Puerto Rico</t>
  </si>
  <si>
    <t xml:space="preserve">   Puerto Rico National Guard</t>
  </si>
  <si>
    <t xml:space="preserve">   Instituto de Cultura Puertorriqueña</t>
  </si>
  <si>
    <t xml:space="preserve">   Institute of Puerto Rican Culture</t>
  </si>
  <si>
    <t xml:space="preserve">   Junta de Calidad Ambiental</t>
  </si>
  <si>
    <t xml:space="preserve">   Environmental Quality Board</t>
  </si>
  <si>
    <t xml:space="preserve">   Junta de Planificación</t>
  </si>
  <si>
    <t xml:space="preserve">   Planning Board</t>
  </si>
  <si>
    <t xml:space="preserve">   Oficina de Asuntos de la Juventud</t>
  </si>
  <si>
    <t xml:space="preserve">   Office of Youth Affairs</t>
  </si>
  <si>
    <t xml:space="preserve">   Oficina del Comisionado de Asuntos</t>
  </si>
  <si>
    <t xml:space="preserve">   Office of the Commisioner of Municipal</t>
  </si>
  <si>
    <t xml:space="preserve">    Municipales</t>
  </si>
  <si>
    <t xml:space="preserve">    Affairs</t>
  </si>
  <si>
    <t xml:space="preserve">   Oficina de la Defensa Civil</t>
  </si>
  <si>
    <t xml:space="preserve">   Office of Civil Defense</t>
  </si>
  <si>
    <t xml:space="preserve">   Policía de Puerto Rico</t>
  </si>
  <si>
    <t xml:space="preserve">   Puerto Rico Police</t>
  </si>
  <si>
    <t xml:space="preserve">   Universidad de Puerto Rico (1)</t>
  </si>
  <si>
    <t xml:space="preserve">   University of Puerto Rico (1)</t>
  </si>
  <si>
    <t xml:space="preserve">   Otras agencias (3)</t>
  </si>
  <si>
    <t xml:space="preserve">   Other agencies</t>
  </si>
  <si>
    <t>TABLA 22 - APORTACIONES FEDERALES AL GOBIERNO DEL E.L.A.:  AÑOS FISCALES (CONT.)</t>
  </si>
  <si>
    <t>TABLE 22 - FEDERAL GRANTS TO THE COMMONWEALTH GOVERNMENT: FISCAL YEARS (CONT.)</t>
  </si>
  <si>
    <t>Empresas públicas</t>
  </si>
  <si>
    <t>Public enterprises</t>
  </si>
  <si>
    <t xml:space="preserve">   Administración de Derecho al Trabajo</t>
  </si>
  <si>
    <t xml:space="preserve">   Right to Employment Administration</t>
  </si>
  <si>
    <t xml:space="preserve">   Autoridad de Acueductos </t>
  </si>
  <si>
    <t xml:space="preserve">    Water and Sewer Authority</t>
  </si>
  <si>
    <t xml:space="preserve">   y Alcantarillados</t>
  </si>
  <si>
    <t xml:space="preserve">   Autoridad de Energía Eléctrica</t>
  </si>
  <si>
    <t xml:space="preserve">            a/</t>
  </si>
  <si>
    <t xml:space="preserve">   Electric Power Authority</t>
  </si>
  <si>
    <t xml:space="preserve">   Autoridad Metropolitana de Autobuses</t>
  </si>
  <si>
    <t xml:space="preserve">   Metropolitan Bus Authority</t>
  </si>
  <si>
    <t xml:space="preserve">   Autoridad de los Puertos</t>
  </si>
  <si>
    <t xml:space="preserve">   Ports Authority</t>
  </si>
  <si>
    <t xml:space="preserve">   Compañía de Fomento Industrial (2)</t>
  </si>
  <si>
    <t xml:space="preserve">   Industrial Development Company (2)</t>
  </si>
  <si>
    <t xml:space="preserve">   Estación Experimental Agrícola</t>
  </si>
  <si>
    <t xml:space="preserve">   Agricultural Experimental Station</t>
  </si>
  <si>
    <t xml:space="preserve">   Servicio de Extensión Agrícola</t>
  </si>
  <si>
    <t xml:space="preserve">   Agricultural Extension Service</t>
  </si>
  <si>
    <t xml:space="preserve">   Otras empresas</t>
  </si>
  <si>
    <t xml:space="preserve">   Other enterprises</t>
  </si>
  <si>
    <t>Municipios</t>
  </si>
  <si>
    <t xml:space="preserve">   Acción Comunal</t>
  </si>
  <si>
    <t xml:space="preserve">   Community Action</t>
  </si>
  <si>
    <t xml:space="preserve">   Desarrollo Comunal</t>
  </si>
  <si>
    <t xml:space="preserve">   Community Development</t>
  </si>
  <si>
    <t xml:space="preserve">   Head Start</t>
  </si>
  <si>
    <t xml:space="preserve">   Recursos Humanos, Workforce</t>
  </si>
  <si>
    <t xml:space="preserve">   Human Resources, Workforce</t>
  </si>
  <si>
    <t xml:space="preserve">    Investment Act</t>
  </si>
  <si>
    <t xml:space="preserve">   Otros programas (3)</t>
  </si>
  <si>
    <t xml:space="preserve">   Other programs</t>
  </si>
  <si>
    <t>Fondo en Fideicomiso del Seguro</t>
  </si>
  <si>
    <t>Unemployment Insurance</t>
  </si>
  <si>
    <t xml:space="preserve"> por Desempleo</t>
  </si>
  <si>
    <t xml:space="preserve"> Trust Fund</t>
  </si>
  <si>
    <t>Programa de Comedores Escolares</t>
  </si>
  <si>
    <t>School Lunch Program</t>
  </si>
  <si>
    <t>Fondos de la Agencia Federal para el manejo</t>
  </si>
  <si>
    <t>Federal Emergency Management</t>
  </si>
  <si>
    <t xml:space="preserve"> de Emergencias (FEMA)</t>
  </si>
  <si>
    <t xml:space="preserve"> Agency (FEMA) funds</t>
  </si>
  <si>
    <t>Ley Americana de Recuperación</t>
  </si>
  <si>
    <t>American Recovery and</t>
  </si>
  <si>
    <t xml:space="preserve"> y Reinversión de 2009</t>
  </si>
  <si>
    <t>Reinvestment Act of 2009</t>
  </si>
  <si>
    <t xml:space="preserve"> a/ Hasta el 2006 se incluyó en otras agencias.</t>
  </si>
  <si>
    <t xml:space="preserve"> a/ Up to 2006, it was included in other agencies.</t>
  </si>
  <si>
    <t xml:space="preserve"> b/ Menos de $50,000.</t>
  </si>
  <si>
    <t xml:space="preserve"> b/ Less than $50,000.</t>
  </si>
  <si>
    <t>(1) Se considera parte del Gobierno central para efecto de las cuentas nacionales.</t>
  </si>
  <si>
    <t>(1) Considered as part of the Central government for national accounts purposes.</t>
  </si>
  <si>
    <t>(2) Creado en el 2001 mediante la fusión entre la Compañía de Fomento Recreativo</t>
  </si>
  <si>
    <t>(2) Created in 2001 by the merger between the Recreation Development Company</t>
  </si>
  <si>
    <t xml:space="preserve"> y el Fideicomiso de Parques Nacionales.</t>
  </si>
  <si>
    <t xml:space="preserve"> and the National Parks Trust.</t>
  </si>
  <si>
    <t>(3) Incluye aportaciones adicionales no especificadas o incluidas en las respectivas Agencias.</t>
  </si>
  <si>
    <t>(3) Includes additional grants not elsewhere specified or included in the respective Agencies.</t>
  </si>
  <si>
    <t xml:space="preserve">TABLA 23 - EXPORTACIONES DE MERCANCIA REGISTRADA POR SISTEMA DE CLASIFICACION INDUSTRIAL DE AMERICA DEL NORTE (SCIAN): AÑOS FISCALES </t>
  </si>
  <si>
    <t xml:space="preserve">TABLE 23 - EXPORTS OF RECORDED MERCHANDISE BY NORTH AMERICAN INDUSTRIAL CLASSIFICATION SYSTEM (NAICS): FISCAL YEARS </t>
  </si>
  <si>
    <t xml:space="preserve">SCIAN </t>
  </si>
  <si>
    <t>2014r</t>
  </si>
  <si>
    <t>2015r</t>
  </si>
  <si>
    <t>NAICS</t>
  </si>
  <si>
    <t>EXPORTACIONES REGISTRADAS, TOTAL</t>
  </si>
  <si>
    <t>RECORDED EXPORTS, TOTAL</t>
  </si>
  <si>
    <t xml:space="preserve">   Agricultura, silvicultura, pesca y caza</t>
  </si>
  <si>
    <t xml:space="preserve">   Agriculture, forestry, fishing and hunting</t>
  </si>
  <si>
    <t xml:space="preserve">   Minería</t>
  </si>
  <si>
    <t xml:space="preserve">   Mining</t>
  </si>
  <si>
    <t>31-33</t>
  </si>
  <si>
    <t xml:space="preserve">   Manufactura</t>
  </si>
  <si>
    <t xml:space="preserve">   Manufacturing</t>
  </si>
  <si>
    <t xml:space="preserve">      Alimentos</t>
  </si>
  <si>
    <t xml:space="preserve">      Productos de bebidas y de tabaco</t>
  </si>
  <si>
    <t xml:space="preserve">      Beverage and tobacco products</t>
  </si>
  <si>
    <t>313-314</t>
  </si>
  <si>
    <t xml:space="preserve">      Textiles</t>
  </si>
  <si>
    <t xml:space="preserve">      Ropa</t>
  </si>
  <si>
    <t xml:space="preserve">      Apparel</t>
  </si>
  <si>
    <t xml:space="preserve">      Cuero y productos afines</t>
  </si>
  <si>
    <t xml:space="preserve">      Leather and allied products</t>
  </si>
  <si>
    <t xml:space="preserve">      Productos de madera</t>
  </si>
  <si>
    <t xml:space="preserve">      Papel</t>
  </si>
  <si>
    <t xml:space="preserve">      Paper</t>
  </si>
  <si>
    <t xml:space="preserve">      Imprenta</t>
  </si>
  <si>
    <t xml:space="preserve">      Printing</t>
  </si>
  <si>
    <t xml:space="preserve">      Productos de petróleo y de carbón</t>
  </si>
  <si>
    <t xml:space="preserve">      Petroleum and coal products</t>
  </si>
  <si>
    <t xml:space="preserve">      Químicos</t>
  </si>
  <si>
    <t xml:space="preserve">      Chemicals</t>
  </si>
  <si>
    <t xml:space="preserve">         Farmacéuticos y medicinas</t>
  </si>
  <si>
    <t xml:space="preserve">         Pharmaceuticals and medicines</t>
  </si>
  <si>
    <t xml:space="preserve">      Productos de plástico y de goma</t>
  </si>
  <si>
    <t xml:space="preserve">      Productos de minerales no metálicos</t>
  </si>
  <si>
    <t xml:space="preserve">      Metales primarios</t>
  </si>
  <si>
    <t xml:space="preserve">      Primary metals</t>
  </si>
  <si>
    <t xml:space="preserve">      Productos fabricados de metal</t>
  </si>
  <si>
    <t xml:space="preserve">      Fabricated metal products</t>
  </si>
  <si>
    <t xml:space="preserve">      Maquinaria</t>
  </si>
  <si>
    <t xml:space="preserve">      Machinery</t>
  </si>
  <si>
    <t xml:space="preserve">      Productos de computadora y electrónicos</t>
  </si>
  <si>
    <t xml:space="preserve">      Computer and electronic products</t>
  </si>
  <si>
    <t xml:space="preserve">        Computadoras y equipo periférico</t>
  </si>
  <si>
    <t xml:space="preserve">         Computers and peripheral equipment</t>
  </si>
  <si>
    <t xml:space="preserve">      Equipos eléctricos, enseres</t>
  </si>
  <si>
    <t xml:space="preserve">      Electrical equipment, appliance,</t>
  </si>
  <si>
    <t xml:space="preserve">       y componentes</t>
  </si>
  <si>
    <t xml:space="preserve">       and component</t>
  </si>
  <si>
    <t xml:space="preserve">      Equipo de transportación</t>
  </si>
  <si>
    <t xml:space="preserve">      Muebles y productos relacionados</t>
  </si>
  <si>
    <t xml:space="preserve">      Manufactura miscelánea</t>
  </si>
  <si>
    <t xml:space="preserve">      Miscellaneous manufacturing</t>
  </si>
  <si>
    <t xml:space="preserve">         Equipos y materiales de uso médico</t>
  </si>
  <si>
    <t xml:space="preserve">         Medical equipment and supplies</t>
  </si>
  <si>
    <t xml:space="preserve">   Otros sectores (1)</t>
  </si>
  <si>
    <t xml:space="preserve">   Other sectors (1)</t>
  </si>
  <si>
    <t>(1) Incluye servicios de reparación y mercancía no clasificada.</t>
  </si>
  <si>
    <t>(1) Includes repair services and merchandise not classified.</t>
  </si>
  <si>
    <t>Nota: La clasificación de mercancía registrada de acuerdo al Sistema de Clasificación Industrial</t>
  </si>
  <si>
    <t>Note: The classification of recorded merchandise according to the North American Industrial</t>
  </si>
  <si>
    <t xml:space="preserve">          de América del Norte no equivale necesariamente a la Clasificación Industrial Uniforme.</t>
  </si>
  <si>
    <t xml:space="preserve">          Classification System does not necessarily equals the Standard Industrial Classification.</t>
  </si>
  <si>
    <t xml:space="preserve">Source: Puerto Rico Planning Board, Program of Economic and Social Planning, </t>
  </si>
  <si>
    <t xml:space="preserve">               Subprogram of Economic Analysis.</t>
  </si>
  <si>
    <t xml:space="preserve">TABLA 24 - IMPORTACIONES DE MERCANCIA REGISTRADA POR SISTEMA DE CLASIFICACION INDUSTRIAL DE AMERICA DEL NORTE (SCIAN): AÑOS FISCALES </t>
  </si>
  <si>
    <t xml:space="preserve">TABLE 24 - IMPORTS OF RECORDED MERCHANDISE BY NORTH AMERICAN INDUSTRIAL CLASSIFICATION SYSTEM (NAICS): FISCAL YEARS </t>
  </si>
  <si>
    <t>SCIAN</t>
  </si>
  <si>
    <t>IMPORTACIONES REGISTRADAS,TOTAL</t>
  </si>
  <si>
    <t>RECORDED IMPORTS,TOTAL</t>
  </si>
  <si>
    <t xml:space="preserve">         Químicos básicos</t>
  </si>
  <si>
    <t xml:space="preserve">         Basic chemicals</t>
  </si>
  <si>
    <t xml:space="preserve">         Vehículos de motor</t>
  </si>
  <si>
    <t xml:space="preserve">         Motor vehicles</t>
  </si>
  <si>
    <t>TABLA 25 - BALANCE COMERCIAL: AÑOS FISCALES</t>
  </si>
  <si>
    <t xml:space="preserve">TABLE 25 - TRADE BALANCE: FISCAL YEARS </t>
  </si>
  <si>
    <t>(En millones de dólares - In  millions of dollars)</t>
  </si>
  <si>
    <t>Exportaciones registradas, total</t>
  </si>
  <si>
    <t xml:space="preserve">      Recorded exports, total</t>
  </si>
  <si>
    <t xml:space="preserve">  Estados Unidos </t>
  </si>
  <si>
    <t xml:space="preserve">        United States</t>
  </si>
  <si>
    <t xml:space="preserve">  Países extranjeros  </t>
  </si>
  <si>
    <t xml:space="preserve">        Foreign countries</t>
  </si>
  <si>
    <t xml:space="preserve">  Islas Vírgenes </t>
  </si>
  <si>
    <t xml:space="preserve">        Virgin Islands</t>
  </si>
  <si>
    <t>Importaciones registradas, total</t>
  </si>
  <si>
    <t xml:space="preserve">      Recorded imports, total</t>
  </si>
  <si>
    <t>Balance comercial</t>
  </si>
  <si>
    <t xml:space="preserve">      Trade balance</t>
  </si>
  <si>
    <t>( ) Negative figures.</t>
  </si>
  <si>
    <t>Source: Puerto Rico Planning Board, Program of Economic and Social Planning,</t>
  </si>
  <si>
    <t xml:space="preserve">                    Subprogram of Economic Analysis.</t>
  </si>
  <si>
    <t xml:space="preserve">TABLA 26 - CLASIFICACIÓN ECONÓMICA DE LAS IMPORTACIONES  DE MERCANCÍA AJUSTADA *: AÑOS FISCALES </t>
  </si>
  <si>
    <t xml:space="preserve">TABLE 26 - ECONOMIC CLASSIFICATION OF ADJUSTED MERCHANDISE IMPORTS *: FISCAL YEARS </t>
  </si>
  <si>
    <t>(En millones de dólares-In millions of dollars)</t>
  </si>
  <si>
    <t>2016r</t>
  </si>
  <si>
    <t xml:space="preserve">   IMPORTACIONES AJUSTADAS</t>
  </si>
  <si>
    <t xml:space="preserve">        ADJUSTED IMPORTS</t>
  </si>
  <si>
    <t>Artículos de consumo</t>
  </si>
  <si>
    <t xml:space="preserve">      Consumer goods</t>
  </si>
  <si>
    <t xml:space="preserve">  Duraderos</t>
  </si>
  <si>
    <t xml:space="preserve">        Durables</t>
  </si>
  <si>
    <t xml:space="preserve">      Automóviles</t>
  </si>
  <si>
    <t xml:space="preserve">            Automobiles</t>
  </si>
  <si>
    <t xml:space="preserve">      Enseres eléctricos</t>
  </si>
  <si>
    <t xml:space="preserve">            Electrical appliances</t>
  </si>
  <si>
    <t xml:space="preserve">      Otros</t>
  </si>
  <si>
    <t xml:space="preserve">            Others</t>
  </si>
  <si>
    <t xml:space="preserve">  No duraderos</t>
  </si>
  <si>
    <t xml:space="preserve">        Nondurables</t>
  </si>
  <si>
    <t xml:space="preserve">            Food</t>
  </si>
  <si>
    <t xml:space="preserve">      Bebidas alcohólicas y</t>
  </si>
  <si>
    <t xml:space="preserve">            Alcoholic beverages and</t>
  </si>
  <si>
    <t xml:space="preserve">       productos de tabaco</t>
  </si>
  <si>
    <t xml:space="preserve">             tobacco products</t>
  </si>
  <si>
    <t>Bienes de capital</t>
  </si>
  <si>
    <t xml:space="preserve">      Capital goods</t>
  </si>
  <si>
    <t>Materias primas y</t>
  </si>
  <si>
    <t xml:space="preserve">      Raw material and</t>
  </si>
  <si>
    <t xml:space="preserve"> productos intermedios</t>
  </si>
  <si>
    <t xml:space="preserve">       intermediate products</t>
  </si>
  <si>
    <t xml:space="preserve">*   Al valor de las importaciones de mercancía registrada se le hacen ajustes </t>
  </si>
  <si>
    <t xml:space="preserve"> *    Recorded merchandise imports are adjusted by: parcel post, </t>
  </si>
  <si>
    <t xml:space="preserve">     por concepto de: paquetes postales, equipo de oficina para alquiler, </t>
  </si>
  <si>
    <t xml:space="preserve">       office equipment for rent, motion picture films, returned </t>
  </si>
  <si>
    <t xml:space="preserve">     películas cinematográficas, mercancía devuelta, mercancía sin registrar, autos </t>
  </si>
  <si>
    <t xml:space="preserve">       merchandise, unrecorded merchandise, automobiles, and crude oil and </t>
  </si>
  <si>
    <t xml:space="preserve">     y  derechos de igualación de costos de las refinerías de petróleo y nafta.</t>
  </si>
  <si>
    <t xml:space="preserve">       naphtha entitlements. </t>
  </si>
  <si>
    <t>TABLA 27 - RENTAS PERIÓDICAS NETAS DEL E.L.A.: AÑOS FISCALES</t>
  </si>
  <si>
    <t>TABLE 27 -COMMONWEALTH GOVERNMENT NET RECURRENT REVENUES: FISCAL YEARS</t>
  </si>
  <si>
    <t xml:space="preserve">           TOTAL </t>
  </si>
  <si>
    <t>De fuentes estatales</t>
  </si>
  <si>
    <t>From Commonwealth sources</t>
  </si>
  <si>
    <t xml:space="preserve">   Contributivas</t>
  </si>
  <si>
    <t xml:space="preserve">   Tax revenues</t>
  </si>
  <si>
    <t xml:space="preserve">     Contribución sobre la propiedad</t>
  </si>
  <si>
    <t xml:space="preserve">     Property taxes</t>
  </si>
  <si>
    <t xml:space="preserve">     Contribución sobre ingresos, total</t>
  </si>
  <si>
    <t xml:space="preserve">     Income tax, total</t>
  </si>
  <si>
    <t xml:space="preserve">       Individuos</t>
  </si>
  <si>
    <t xml:space="preserve">       Individuals</t>
  </si>
  <si>
    <t xml:space="preserve">       Corporaciones y sociedades</t>
  </si>
  <si>
    <t xml:space="preserve">       Corporations and partnerships</t>
  </si>
  <si>
    <t xml:space="preserve">       Retenida a no residentes</t>
  </si>
  <si>
    <t xml:space="preserve">       Withheld to nonresidents</t>
  </si>
  <si>
    <t xml:space="preserve">       Impuesto sobre repatriaciones</t>
  </si>
  <si>
    <t xml:space="preserve">       Toll Gate Tax</t>
  </si>
  <si>
    <t xml:space="preserve">       Intereses sujetos al 17%</t>
  </si>
  <si>
    <t xml:space="preserve">       Interest subject to 17%</t>
  </si>
  <si>
    <t xml:space="preserve">       Impuestos sobre dividendos</t>
  </si>
  <si>
    <t xml:space="preserve">       10% dividends</t>
  </si>
  <si>
    <t xml:space="preserve">        al 10% (1)</t>
  </si>
  <si>
    <t xml:space="preserve">         tax (1)</t>
  </si>
  <si>
    <t xml:space="preserve">     Contribución sobre herencias </t>
  </si>
  <si>
    <t xml:space="preserve">     Inheritance and donations</t>
  </si>
  <si>
    <t xml:space="preserve">      y donaciones</t>
  </si>
  <si>
    <t xml:space="preserve">      taxes</t>
  </si>
  <si>
    <t xml:space="preserve">      Arbitrios, total</t>
  </si>
  <si>
    <t xml:space="preserve">     Excise taxes, total</t>
  </si>
  <si>
    <t xml:space="preserve">       Bebidas alcohólicas, total</t>
  </si>
  <si>
    <t xml:space="preserve">       Alcoholic beverages, total</t>
  </si>
  <si>
    <t xml:space="preserve">         Espíritus destilados</t>
  </si>
  <si>
    <t xml:space="preserve">         Distilled spirits</t>
  </si>
  <si>
    <t xml:space="preserve">         Cerveza</t>
  </si>
  <si>
    <t xml:space="preserve">         Beer</t>
  </si>
  <si>
    <t xml:space="preserve">         Otras</t>
  </si>
  <si>
    <t xml:space="preserve">         Others</t>
  </si>
  <si>
    <t xml:space="preserve">       Otros artículos, total</t>
  </si>
  <si>
    <t xml:space="preserve">       Other taxable goods, total</t>
  </si>
  <si>
    <t xml:space="preserve">         Productos de petróleo</t>
  </si>
  <si>
    <t xml:space="preserve">         Petroleum products</t>
  </si>
  <si>
    <t xml:space="preserve">         Productos de tabaco</t>
  </si>
  <si>
    <t xml:space="preserve">         Tobacco products</t>
  </si>
  <si>
    <t xml:space="preserve">         Arbitrio general de 5% </t>
  </si>
  <si>
    <t xml:space="preserve">          5% General excise tax </t>
  </si>
  <si>
    <t xml:space="preserve">         Importación de petróleo</t>
  </si>
  <si>
    <t xml:space="preserve">          Petroleum import fees</t>
  </si>
  <si>
    <t xml:space="preserve">         Foráneas (Ley 154)</t>
  </si>
  <si>
    <t xml:space="preserve">          Foreign (Act 154)</t>
  </si>
  <si>
    <t xml:space="preserve">         Otros  </t>
  </si>
  <si>
    <t xml:space="preserve">          Others </t>
  </si>
  <si>
    <t xml:space="preserve">      Impuesto a venta y uso</t>
  </si>
  <si>
    <t xml:space="preserve">     Sales and use tax </t>
  </si>
  <si>
    <t xml:space="preserve">     Licencias</t>
  </si>
  <si>
    <t xml:space="preserve">     Licenses</t>
  </si>
  <si>
    <t xml:space="preserve">       Vehículos de motor</t>
  </si>
  <si>
    <t xml:space="preserve">       Motor vehicles</t>
  </si>
  <si>
    <t xml:space="preserve">       Bebidas alcohólicas</t>
  </si>
  <si>
    <t xml:space="preserve">       Alcoholic beverages</t>
  </si>
  <si>
    <t xml:space="preserve">       Maquinas de entretenimiento y otros</t>
  </si>
  <si>
    <t xml:space="preserve">       Entertainment machines and others</t>
  </si>
  <si>
    <t xml:space="preserve">      Otras licencias</t>
  </si>
  <si>
    <t xml:space="preserve">       Others licences</t>
  </si>
  <si>
    <t>TABLA 27 - RENTAS PERIÓDICAS NETAS DEL E.L.A.: AÑOS FISCALES (CONT.)</t>
  </si>
  <si>
    <t>TABLE 27 -COMMONWEALTH GOVERNMENT NET RECURRENT REVENUES: FISCAL YEARS (CONT.)</t>
  </si>
  <si>
    <t xml:space="preserve">  No contributivas</t>
  </si>
  <si>
    <t xml:space="preserve">   Non-Tax Revenues</t>
  </si>
  <si>
    <t xml:space="preserve">    Lotería tradicional</t>
  </si>
  <si>
    <t xml:space="preserve">     Traditional lottery</t>
  </si>
  <si>
    <t xml:space="preserve">    Lotería electrónica</t>
  </si>
  <si>
    <t xml:space="preserve">     Electronic lottery</t>
  </si>
  <si>
    <t xml:space="preserve">    Derechos, multas y </t>
  </si>
  <si>
    <t xml:space="preserve">     Permit fees, fines, and</t>
  </si>
  <si>
    <t xml:space="preserve">     penalidades</t>
  </si>
  <si>
    <t xml:space="preserve">      penalties</t>
  </si>
  <si>
    <t xml:space="preserve">    Ingresos misceláneos</t>
  </si>
  <si>
    <t xml:space="preserve">     Miscellaneous income</t>
  </si>
  <si>
    <t xml:space="preserve">    Venta de propiedades</t>
  </si>
  <si>
    <t xml:space="preserve">     Property Sales</t>
  </si>
  <si>
    <t xml:space="preserve">    Transferencias  de fondos  </t>
  </si>
  <si>
    <t xml:space="preserve">     Transfers from</t>
  </si>
  <si>
    <t xml:space="preserve">      no presupuestados (2)</t>
  </si>
  <si>
    <t xml:space="preserve">       non-budget funds (2)</t>
  </si>
  <si>
    <t xml:space="preserve">    </t>
  </si>
  <si>
    <t>De otras fuentes</t>
  </si>
  <si>
    <t xml:space="preserve">      From Non-Commonwealth sources</t>
  </si>
  <si>
    <t xml:space="preserve">  Derechos de aduana</t>
  </si>
  <si>
    <t xml:space="preserve">       Customs duties</t>
  </si>
  <si>
    <t xml:space="preserve">  Arbitrios sobre</t>
  </si>
  <si>
    <t xml:space="preserve">       U.S. excises on off-shore</t>
  </si>
  <si>
    <t xml:space="preserve">   embarques </t>
  </si>
  <si>
    <t xml:space="preserve">        shipments</t>
  </si>
  <si>
    <t xml:space="preserve">  Aportaciones federales  </t>
  </si>
  <si>
    <t xml:space="preserve">       Federal grants </t>
  </si>
  <si>
    <t>Gestiones Administrativas (2)</t>
  </si>
  <si>
    <t xml:space="preserve">      Administrative procedures (2)   </t>
  </si>
  <si>
    <t xml:space="preserve">  r-  Revised figures.</t>
  </si>
  <si>
    <t xml:space="preserve">  p-  Cifras preliminares.</t>
  </si>
  <si>
    <t xml:space="preserve">  p-  Preliminary figures.</t>
  </si>
  <si>
    <t>(1)  A partir de 1996, los recaudos por concepto de intereses sobre dividendos</t>
  </si>
  <si>
    <t>(1) Since 1996, the receipts from interest on dividends</t>
  </si>
  <si>
    <t xml:space="preserve">       se redujeron de 20 a 10% debido a la Reforma Contributiva de 1994</t>
  </si>
  <si>
    <t xml:space="preserve">      were lowered from 20% to 10% due to the 1994 Tax Reform</t>
  </si>
  <si>
    <t xml:space="preserve">      (Ley Núm.120 del 31 de octubre de 1994).</t>
  </si>
  <si>
    <t xml:space="preserve">      (Act 120 of October 31, 1994).</t>
  </si>
  <si>
    <t>(2) Desde el año fiscal 2001, el Departamento de Hacienda incorpora estas</t>
  </si>
  <si>
    <t>(2)  Since fiscal year 2001, the Department of the Treasury incorporates</t>
  </si>
  <si>
    <t xml:space="preserve">      partidas.</t>
  </si>
  <si>
    <t xml:space="preserve">       these items.</t>
  </si>
  <si>
    <t xml:space="preserve">  Fuente: Departamento de Hacienda, Oficina de Asuntos Económicos.</t>
  </si>
  <si>
    <t>Source: Department of the Treasury, Office of Economic Affairs.</t>
  </si>
  <si>
    <t>TABLA 28 - INGRESOS NETOS AL FONDO GENERAL DEL ELA : AÑOS FISCALES</t>
  </si>
  <si>
    <t>TABLE 28 - COMMONWEALTH GOVERNMENT GENERAL FUND NET REVENUES: FISCAL YEARS</t>
  </si>
  <si>
    <t xml:space="preserve">                 TOTAL </t>
  </si>
  <si>
    <t xml:space="preserve">      From Commonwealth sources</t>
  </si>
  <si>
    <t xml:space="preserve">         Tax revenues</t>
  </si>
  <si>
    <t xml:space="preserve">     Contribución sobre la</t>
  </si>
  <si>
    <t xml:space="preserve">           Property</t>
  </si>
  <si>
    <t xml:space="preserve">      propiedad</t>
  </si>
  <si>
    <t xml:space="preserve">            taxes</t>
  </si>
  <si>
    <t xml:space="preserve">           Income tax, total</t>
  </si>
  <si>
    <t xml:space="preserve">             Individuals</t>
  </si>
  <si>
    <t xml:space="preserve">             Corporations and partnerships</t>
  </si>
  <si>
    <t xml:space="preserve">             Withheld to nonresidents</t>
  </si>
  <si>
    <t xml:space="preserve">             Toll Gate Tax</t>
  </si>
  <si>
    <t xml:space="preserve">             Interest subject to 17%</t>
  </si>
  <si>
    <t xml:space="preserve">       Impuesto sobre dividendos </t>
  </si>
  <si>
    <t xml:space="preserve">        sujetos al 10% (1)</t>
  </si>
  <si>
    <t xml:space="preserve">             10%  Dividends Tax  (1)</t>
  </si>
  <si>
    <t xml:space="preserve">     Contribución sobre herencias</t>
  </si>
  <si>
    <t xml:space="preserve">           Inheritance and donation</t>
  </si>
  <si>
    <t xml:space="preserve">      Impuesto sobre ventas y uso</t>
  </si>
  <si>
    <t xml:space="preserve">          Sales and use tax </t>
  </si>
  <si>
    <t xml:space="preserve">           Excise taxes, total</t>
  </si>
  <si>
    <t xml:space="preserve">             Alcoholic beverages, total</t>
  </si>
  <si>
    <t xml:space="preserve">               Distilled spirits</t>
  </si>
  <si>
    <t xml:space="preserve">               Beer</t>
  </si>
  <si>
    <t xml:space="preserve">               Others</t>
  </si>
  <si>
    <t xml:space="preserve">             Other taxable goods, total </t>
  </si>
  <si>
    <t xml:space="preserve">         Foráneas (Ley 154) </t>
  </si>
  <si>
    <t xml:space="preserve">               Foreign (Act 154)</t>
  </si>
  <si>
    <t xml:space="preserve">               Petroleum products</t>
  </si>
  <si>
    <t xml:space="preserve">               Tobacco products</t>
  </si>
  <si>
    <t xml:space="preserve">               Motor vehicles </t>
  </si>
  <si>
    <t xml:space="preserve">         Arbitrio general del 5%</t>
  </si>
  <si>
    <t xml:space="preserve">               5% General excise tax </t>
  </si>
  <si>
    <t xml:space="preserve">         Petróleo crudo y</t>
  </si>
  <si>
    <t xml:space="preserve">               Crude petroleum and</t>
  </si>
  <si>
    <t xml:space="preserve">          sus derivados</t>
  </si>
  <si>
    <t xml:space="preserve">                derived products</t>
  </si>
  <si>
    <t xml:space="preserve">               Others  </t>
  </si>
  <si>
    <t xml:space="preserve">           Licenses</t>
  </si>
  <si>
    <t xml:space="preserve">             Motor vehicles</t>
  </si>
  <si>
    <t xml:space="preserve">       Maquinas de entretenimiento</t>
  </si>
  <si>
    <t xml:space="preserve">             Entertainment machines</t>
  </si>
  <si>
    <t xml:space="preserve">       Bebidas alcohólicas y otras</t>
  </si>
  <si>
    <t xml:space="preserve">             Alcoholic beverages and others</t>
  </si>
  <si>
    <t>TABLA 28 - INGRESOS NETOS AL FONDO GENERAL DEL ELA : AÑOS FISCALES  (CONT.)</t>
  </si>
  <si>
    <t>TABLE 28 - COMMONWEALTH GOVERNMENT GENERAL FUND NET REVENUES: FISCAL YEARS (CONT.)</t>
  </si>
  <si>
    <t xml:space="preserve">        Non-tax revenues</t>
  </si>
  <si>
    <t xml:space="preserve">          Traditional lottery</t>
  </si>
  <si>
    <t xml:space="preserve">          Electronic lottery</t>
  </si>
  <si>
    <t xml:space="preserve">          Miscellaneous income</t>
  </si>
  <si>
    <t xml:space="preserve">          Transfers from</t>
  </si>
  <si>
    <t xml:space="preserve">            non-budget funds (2)</t>
  </si>
  <si>
    <t xml:space="preserve">   Derechos de aduana</t>
  </si>
  <si>
    <t xml:space="preserve">         Customs duties</t>
  </si>
  <si>
    <t xml:space="preserve">   Arbitrios sobre</t>
  </si>
  <si>
    <t xml:space="preserve">         U.S. excises on off-shore</t>
  </si>
  <si>
    <t xml:space="preserve">    embarques  </t>
  </si>
  <si>
    <t xml:space="preserve">          shipments  </t>
  </si>
  <si>
    <t>Gestiones  Administrativas (2)</t>
  </si>
  <si>
    <t xml:space="preserve">     Administrative procedures (2)</t>
  </si>
  <si>
    <t xml:space="preserve"> r- Cifras revisadas.</t>
  </si>
  <si>
    <t xml:space="preserve">                      r- Revised figures.</t>
  </si>
  <si>
    <t xml:space="preserve">                      p- Preliminary figures.</t>
  </si>
  <si>
    <t xml:space="preserve">                     (1) Since 1996, the receipts from interest on dividends</t>
  </si>
  <si>
    <t xml:space="preserve">                           were lowered from 20% to 10% due to the 1994 Tax Reform</t>
  </si>
  <si>
    <t xml:space="preserve">                           (Act 120 of October 31, 1994).</t>
  </si>
  <si>
    <t>(2) Desde el año fiscal 2001, el Departamento de Hacienda incorpora</t>
  </si>
  <si>
    <t xml:space="preserve">                     (2) Since fiscal year 2001, the Department of Treasury incorporates </t>
  </si>
  <si>
    <t xml:space="preserve">      estas partidas.</t>
  </si>
  <si>
    <t xml:space="preserve">           these items.</t>
  </si>
  <si>
    <t xml:space="preserve">                     Source: Department of the Treasury, Office of Economic Affairs.</t>
  </si>
  <si>
    <t>TABLA 29 - DEUDA PÚBLICA BRUTA DE PUERTO RICO: AL 30 DE JUNIO *</t>
  </si>
  <si>
    <t>TABLE 29 - GROSS PUBLIC DEBT OF PUERTO RICO: AS OF JUNE 30*</t>
  </si>
  <si>
    <t xml:space="preserve">* Para los datos relacionados con la deuda pública de el Gobierno </t>
  </si>
  <si>
    <t xml:space="preserve">* For data related to public debt of the Government of Puerto Rico </t>
  </si>
  <si>
    <t xml:space="preserve">de Puerto Rico favor de referirse a la Junta de Supervisión y </t>
  </si>
  <si>
    <t>please refer to the Financial Oversight and Management Board</t>
  </si>
  <si>
    <t xml:space="preserve">Administración Financiera de Puerto Rico  accediendo al siguiente portal </t>
  </si>
  <si>
    <t>for Puerto Rico by  accessing the following portal</t>
  </si>
  <si>
    <t>https://oversightboard.pr.gov/documents/</t>
  </si>
  <si>
    <t xml:space="preserve">TABLA 30 - ARBITRIOS Y GALONES MEDIDAS DE BEBIDAS ALCOHOLICAS: AÑOS FISCALES  </t>
  </si>
  <si>
    <t>TABLE 30 - EXCISES TAX AND GALLONS OF ALCOHOLIC BEVERAGES: FISCAL YEARS</t>
  </si>
  <si>
    <t>(En miles de gallons - In thousands of gallons)</t>
  </si>
  <si>
    <t>Espiritus Destilados - G.M. (1)</t>
  </si>
  <si>
    <t>Distilled spirits  - W.G. (1)</t>
  </si>
  <si>
    <t xml:space="preserve">     Espíritus destilados no derivados de la caña de azúcar</t>
  </si>
  <si>
    <t xml:space="preserve">     Distilled spirits not derived from sugar cane</t>
  </si>
  <si>
    <t xml:space="preserve">          Arbitrios Espiritus Destilados - G.M. (1)</t>
  </si>
  <si>
    <t xml:space="preserve">          Excise tax Distilled spirits not derived from sugar cane</t>
  </si>
  <si>
    <t xml:space="preserve">     Espíritus destilados derivados de la caña de azúcar</t>
  </si>
  <si>
    <t xml:space="preserve">     Distilled spirits derived from sugar cane</t>
  </si>
  <si>
    <t xml:space="preserve">          Arbitrio Espíritus destilados derivados de la caña de azúcar</t>
  </si>
  <si>
    <t xml:space="preserve">          Excise tax Distilled spirits derived from sugar cane</t>
  </si>
  <si>
    <t xml:space="preserve">     Espíritus destilados derivados de la caña añejado 12 meses</t>
  </si>
  <si>
    <t xml:space="preserve">     Distilled spirits derived from sugar cane aged 12 months</t>
  </si>
  <si>
    <t xml:space="preserve">          Arbitrio Espíritus destilados derivados de la caña añejado 12 meses</t>
  </si>
  <si>
    <t>$12.09</t>
  </si>
  <si>
    <t xml:space="preserve">          Excise tax Distilled spirits derived from sugar cane aged 12 months</t>
  </si>
  <si>
    <t xml:space="preserve">     Producción artesanal de la caña con  40%  de alcohol </t>
  </si>
  <si>
    <t xml:space="preserve">     Artisanal production of sugar cane with less than 40% alcohol</t>
  </si>
  <si>
    <r>
      <t xml:space="preserve">     por volumen</t>
    </r>
    <r>
      <rPr>
        <vertAlign val="superscript"/>
        <sz val="14"/>
        <color indexed="8"/>
        <rFont val="Century Gothic"/>
        <family val="2"/>
      </rPr>
      <t>d</t>
    </r>
  </si>
  <si>
    <t xml:space="preserve">     by volume </t>
  </si>
  <si>
    <t xml:space="preserve">          Arbitrio producción artesanal con 40% de alcohol</t>
  </si>
  <si>
    <t xml:space="preserve">          Excise tax artisanal production with 40% alcohol</t>
  </si>
  <si>
    <t xml:space="preserve">     por volumen</t>
  </si>
  <si>
    <t xml:space="preserve">      by volume</t>
  </si>
  <si>
    <t xml:space="preserve">     Producción artesanal de la caña con menos de 40%  de alcohol </t>
  </si>
  <si>
    <t xml:space="preserve">          Arbitrio producción artesanal con menos de 40% de alcohol</t>
  </si>
  <si>
    <t xml:space="preserve">          Excise tax artisanal production with less than 40% alcohol</t>
  </si>
  <si>
    <t xml:space="preserve">Total Galones </t>
  </si>
  <si>
    <t xml:space="preserve">Total Gallons </t>
  </si>
  <si>
    <t>.</t>
  </si>
  <si>
    <t>Vinos - G.M.</t>
  </si>
  <si>
    <t>Wine - W.G.</t>
  </si>
  <si>
    <t xml:space="preserve">     Sidras y vinos</t>
  </si>
  <si>
    <t xml:space="preserve">     Cider and wine</t>
  </si>
  <si>
    <t xml:space="preserve">          Arbitrio Sidras y vinos</t>
  </si>
  <si>
    <t xml:space="preserve">          Excise tax cider and wine</t>
  </si>
  <si>
    <t xml:space="preserve">     Vinos de mostos concentrados</t>
  </si>
  <si>
    <t xml:space="preserve">     Concentrate wine must</t>
  </si>
  <si>
    <t xml:space="preserve">          Arbitrio Vinos de mostos concentrados</t>
  </si>
  <si>
    <t xml:space="preserve">          Excise tax concentrate wine must</t>
  </si>
  <si>
    <t xml:space="preserve">     Vinos de calidad sub-normal</t>
  </si>
  <si>
    <t xml:space="preserve">     Sub-normal quality wine</t>
  </si>
  <si>
    <t xml:space="preserve">          Excise tax Sub-normal quality wine</t>
  </si>
  <si>
    <t xml:space="preserve">     Vinos de frutas tropicales</t>
  </si>
  <si>
    <t xml:space="preserve">     Tropical fruits wine</t>
  </si>
  <si>
    <t xml:space="preserve">          Arbitrio Vinos de frutas tropicales</t>
  </si>
  <si>
    <t xml:space="preserve">          Excise tax tropical fruits wine</t>
  </si>
  <si>
    <t xml:space="preserve">     Champaña y vinos espumosos o carbonatados</t>
  </si>
  <si>
    <t xml:space="preserve">     Champagne and sparkling wine or carbonates</t>
  </si>
  <si>
    <t xml:space="preserve">          Arbitrio Champaña y vinos espumosos o carbonatados</t>
  </si>
  <si>
    <t xml:space="preserve">          Excise tax champagne and sparkling wine or carbonates</t>
  </si>
  <si>
    <t xml:space="preserve">     Champaña y vinos espumosos o carbonatados subnormales</t>
  </si>
  <si>
    <t xml:space="preserve">     Champagne and wine sparkling or sub-normal carbonates</t>
  </si>
  <si>
    <t xml:space="preserve">          Arbitrio Champaña y vinos espumosos o carbonatados subnormales</t>
  </si>
  <si>
    <t xml:space="preserve">          Excise tax champagne and wine sparkling or sub-normal carbonates</t>
  </si>
  <si>
    <t xml:space="preserve">     Champaña, vinos espumosos o carbonatados </t>
  </si>
  <si>
    <t xml:space="preserve">     Champagne, sparkling wine or carbonate </t>
  </si>
  <si>
    <t xml:space="preserve">     de mostos concentrados</t>
  </si>
  <si>
    <t>-</t>
  </si>
  <si>
    <t xml:space="preserve">     from concentrate wine must</t>
  </si>
  <si>
    <t xml:space="preserve">          Arbitro Champaña, vinos espumosos o carbonatados </t>
  </si>
  <si>
    <t xml:space="preserve">          Excise tax champagne, sparkling wine or carbonate </t>
  </si>
  <si>
    <t>Total Galones</t>
  </si>
  <si>
    <t>Cervezas - G.M.</t>
  </si>
  <si>
    <t>Beer - W.G.</t>
  </si>
  <si>
    <t xml:space="preserve">     Cerveza producción entre 1-9,000,000 galones</t>
  </si>
  <si>
    <t xml:space="preserve">     Beer production 1-9,000,000 gallons</t>
  </si>
  <si>
    <t xml:space="preserve">          Arbitrio Cerveza producción entre 1-9,000,000 galones</t>
  </si>
  <si>
    <t xml:space="preserve">          Excise tax Beer production 1-9,000,000 gallons</t>
  </si>
  <si>
    <t xml:space="preserve">     Cerveza producción entre 9,000,001-10,000,000 galones</t>
  </si>
  <si>
    <t xml:space="preserve">     Beer production 9,000,001-10,000,000 gallons</t>
  </si>
  <si>
    <t xml:space="preserve">          Arbitrio Cerveza producción entre 9,000,001-10,000,000 galones</t>
  </si>
  <si>
    <t xml:space="preserve">          Excise tax Beer production 9,000,001-10,000,000 gallons</t>
  </si>
  <si>
    <t xml:space="preserve">     Cerveza producción entre 10,000,001-11,000,000 galones</t>
  </si>
  <si>
    <t xml:space="preserve">     Beer production 10,000,001-11,000,000 gallons</t>
  </si>
  <si>
    <t xml:space="preserve">          Arbitrio Cerveza producción entre 10,000,001-11,000,000 galones</t>
  </si>
  <si>
    <t xml:space="preserve">          Excise tax Beer production 10,000,001-11,000,000 gallons</t>
  </si>
  <si>
    <t xml:space="preserve">     Cerveza producción entre 11,000,001-12,000,000 galones</t>
  </si>
  <si>
    <t xml:space="preserve">     Beer production 11,000,001-12,000,000 gallons</t>
  </si>
  <si>
    <t xml:space="preserve">          Arbitrio Cerveza producción entre 11,000,001-12,000,000 galones</t>
  </si>
  <si>
    <t xml:space="preserve">          Excise tax Beer production 11,000,001-12,000,000 gallons</t>
  </si>
  <si>
    <t xml:space="preserve">     Cerveza producción entre 12,000,001-31,000,000 galones</t>
  </si>
  <si>
    <t xml:space="preserve">     Beer production 12,000,001-13,000,000 gallons</t>
  </si>
  <si>
    <t xml:space="preserve">          Arbitrio Cerveza producción entre 12,000,001-31,000,000 galones</t>
  </si>
  <si>
    <t xml:space="preserve">          Excise tax Beer production 12,000,001-13,000,000 gallons</t>
  </si>
  <si>
    <t xml:space="preserve">     Cerveza producción en exceso de 31 millones de galones</t>
  </si>
  <si>
    <t xml:space="preserve">     Beer production in excess of 31 millions gallons</t>
  </si>
  <si>
    <t xml:space="preserve">          Arbitrio Cerveza producción en exceso de 31 millones de galones</t>
  </si>
  <si>
    <t xml:space="preserve">          Excise tax Beer production in excess of 31 millions gallons</t>
  </si>
  <si>
    <r>
      <t xml:space="preserve">     Cerveza envase 5 galones o más</t>
    </r>
    <r>
      <rPr>
        <vertAlign val="superscript"/>
        <sz val="14"/>
        <color indexed="8"/>
        <rFont val="Century Gothic"/>
        <family val="2"/>
      </rPr>
      <t>d</t>
    </r>
  </si>
  <si>
    <t xml:space="preserve">     Beer in 5-gallon container</t>
  </si>
  <si>
    <t xml:space="preserve">          Arbitrio Cerveza envase 5 galones o más</t>
  </si>
  <si>
    <t xml:space="preserve">          Excise tax Beer in 5-gallon container</t>
  </si>
  <si>
    <r>
      <t xml:space="preserve">     Cerveza con 0.5- 1.5% alcohol</t>
    </r>
    <r>
      <rPr>
        <vertAlign val="superscript"/>
        <sz val="14"/>
        <color indexed="8"/>
        <rFont val="Century Gothic"/>
        <family val="2"/>
      </rPr>
      <t>d</t>
    </r>
  </si>
  <si>
    <t xml:space="preserve">    Beer with 0.5 - 1.5% alcohol</t>
  </si>
  <si>
    <t xml:space="preserve">          Arbitrio  Cerveza con 0.5- 1.5% alcohol</t>
  </si>
  <si>
    <t xml:space="preserve">         Excise tax Beer with 0.5 - 1.5% alcohol</t>
  </si>
  <si>
    <t>a/- Menos de 50,000</t>
  </si>
  <si>
    <t>a/- Less than 50,000</t>
  </si>
  <si>
    <t>d-  Se añaden detalles de otros productos</t>
  </si>
  <si>
    <t>d-  Details of other products are added</t>
  </si>
  <si>
    <t xml:space="preserve"> (1) G.M.- Galones medida.</t>
  </si>
  <si>
    <t>(1) W.G.- Wine gallons.</t>
  </si>
  <si>
    <t>Fuente: Departamento de Hacienda</t>
  </si>
  <si>
    <t>Source: Department of the Treasury</t>
  </si>
  <si>
    <t>TABLA 31- ESTADISTICAS DEMOGRAFICAS SELECCIONADAS : AÑOS FISCALES</t>
  </si>
  <si>
    <t>TABLE 31- SELECTED DEMOGRAPHIC STATISTICS : FISCAL YEARS</t>
  </si>
  <si>
    <t xml:space="preserve"> Población al 1ro de julio (En miles)</t>
  </si>
  <si>
    <t xml:space="preserve">      Population as of July 1st (In thousands)</t>
  </si>
  <si>
    <t xml:space="preserve"> Nacimientos (En miles) </t>
  </si>
  <si>
    <t xml:space="preserve">      Births (In thousands) </t>
  </si>
  <si>
    <t xml:space="preserve"> Defunciones (En miles)</t>
  </si>
  <si>
    <t xml:space="preserve">      Deaths (In thousands) </t>
  </si>
  <si>
    <t xml:space="preserve"> Nacimientos por cada 1,000</t>
  </si>
  <si>
    <t xml:space="preserve">      Births per 1,000</t>
  </si>
  <si>
    <t xml:space="preserve">  habitantes</t>
  </si>
  <si>
    <t xml:space="preserve">       population</t>
  </si>
  <si>
    <t>Defunciones por cada 1,000</t>
  </si>
  <si>
    <t xml:space="preserve">      Deaths per 1,000</t>
  </si>
  <si>
    <t xml:space="preserve"> Aumento natural por cada 1,000</t>
  </si>
  <si>
    <t xml:space="preserve">      Natural increase per 1,000</t>
  </si>
  <si>
    <t xml:space="preserve">  r - Cifras revisadas</t>
  </si>
  <si>
    <t xml:space="preserve"> r -  Revised figures</t>
  </si>
  <si>
    <t xml:space="preserve"> p - Cifras preliminares</t>
  </si>
  <si>
    <t xml:space="preserve"> p - Preliminary figures</t>
  </si>
  <si>
    <t>Fuente: Negociado del Censo de E.U., División de Población.</t>
  </si>
  <si>
    <t>Source: U.S. Bureau of the Census, Population Division.</t>
  </si>
  <si>
    <t xml:space="preserve">             Población, cambio de población y componentes estimados del cambio de población</t>
  </si>
  <si>
    <t xml:space="preserve">             Population, Population Change, and Estimated Components of Population Change</t>
  </si>
  <si>
    <t xml:space="preserve">             de la Población Residente para los Estados Unidos, Regiones, Estados y Puerto Rico:</t>
  </si>
  <si>
    <t xml:space="preserve">             of the Resident population for the United States, Regions, States, and Puerto Rico:</t>
  </si>
  <si>
    <t xml:space="preserve">             1 de abril de 2010 a 1 de julio de 2019 (NST-EST2019-alldata).</t>
  </si>
  <si>
    <t xml:space="preserve">             April 1, 2010 to July 1, 2019 (NST-EST2019-alldata)</t>
  </si>
  <si>
    <t xml:space="preserve">             Datos obtenidos de https://www.census.gov.</t>
  </si>
  <si>
    <t xml:space="preserve">             Data gathered from https://www.census.gov.</t>
  </si>
  <si>
    <t xml:space="preserve">             Datos retirados a diciembre de 2019.</t>
  </si>
  <si>
    <t xml:space="preserve">             Data withdrawn as of December, 2019.</t>
  </si>
  <si>
    <t xml:space="preserve"> TABLA 32 - ESTADO DE EMPLEO DE LAS PERSONAS DE 16 AÑOS DE EDAD Y MÁS: AÑOS FISCALES  </t>
  </si>
  <si>
    <t xml:space="preserve"> TABLE 32 - EMPLOYMENT STATUS OF PERSONS 16 YEARS OLD AND OVER: FISCAL YEARS</t>
  </si>
  <si>
    <t xml:space="preserve"> (En miles de personas - In thousands of persons)</t>
  </si>
  <si>
    <r>
      <t xml:space="preserve">Personas de 16 años y más </t>
    </r>
    <r>
      <rPr>
        <vertAlign val="superscript"/>
        <sz val="14"/>
        <color indexed="8"/>
        <rFont val="Century Gothic"/>
        <family val="2"/>
      </rPr>
      <t>1/</t>
    </r>
  </si>
  <si>
    <r>
      <t xml:space="preserve">      Persons 16 years and over </t>
    </r>
    <r>
      <rPr>
        <vertAlign val="superscript"/>
        <sz val="12"/>
        <color indexed="8"/>
        <rFont val="Century Gothic"/>
        <family val="2"/>
      </rPr>
      <t>1/</t>
    </r>
  </si>
  <si>
    <r>
      <t xml:space="preserve">Grupo trabajador </t>
    </r>
    <r>
      <rPr>
        <vertAlign val="superscript"/>
        <sz val="14"/>
        <color indexed="8"/>
        <rFont val="Century Gothic"/>
        <family val="2"/>
      </rPr>
      <t>2/</t>
    </r>
  </si>
  <si>
    <r>
      <t xml:space="preserve">      Labor force </t>
    </r>
    <r>
      <rPr>
        <vertAlign val="superscript"/>
        <sz val="12"/>
        <color indexed="8"/>
        <rFont val="Century Gothic"/>
        <family val="2"/>
      </rPr>
      <t>2/</t>
    </r>
  </si>
  <si>
    <r>
      <t xml:space="preserve">     Empleados </t>
    </r>
    <r>
      <rPr>
        <vertAlign val="superscript"/>
        <sz val="14"/>
        <color indexed="8"/>
        <rFont val="Century Gothic"/>
        <family val="2"/>
      </rPr>
      <t>2/</t>
    </r>
  </si>
  <si>
    <r>
      <t xml:space="preserve">           Employed</t>
    </r>
    <r>
      <rPr>
        <vertAlign val="superscript"/>
        <sz val="12"/>
        <color indexed="8"/>
        <rFont val="Century Gothic"/>
        <family val="2"/>
      </rPr>
      <t xml:space="preserve"> 2/</t>
    </r>
  </si>
  <si>
    <r>
      <t xml:space="preserve">     Desempleados </t>
    </r>
    <r>
      <rPr>
        <vertAlign val="superscript"/>
        <sz val="14"/>
        <color indexed="8"/>
        <rFont val="Century Gothic"/>
        <family val="2"/>
      </rPr>
      <t>2/</t>
    </r>
  </si>
  <si>
    <r>
      <t xml:space="preserve">           Unemployed </t>
    </r>
    <r>
      <rPr>
        <vertAlign val="superscript"/>
        <sz val="12"/>
        <color indexed="8"/>
        <rFont val="Century Gothic"/>
        <family val="2"/>
      </rPr>
      <t>2/</t>
    </r>
  </si>
  <si>
    <r>
      <t xml:space="preserve">Tasa de participación </t>
    </r>
    <r>
      <rPr>
        <vertAlign val="superscript"/>
        <sz val="14"/>
        <color indexed="8"/>
        <rFont val="Century Gothic"/>
        <family val="2"/>
      </rPr>
      <t>1/</t>
    </r>
  </si>
  <si>
    <r>
      <t xml:space="preserve">      Participation rate </t>
    </r>
    <r>
      <rPr>
        <vertAlign val="superscript"/>
        <sz val="12"/>
        <color indexed="8"/>
        <rFont val="Century Gothic"/>
        <family val="2"/>
      </rPr>
      <t>1/</t>
    </r>
  </si>
  <si>
    <r>
      <t xml:space="preserve">Tasa de desempleo </t>
    </r>
    <r>
      <rPr>
        <vertAlign val="superscript"/>
        <sz val="14"/>
        <color indexed="8"/>
        <rFont val="Century Gothic"/>
        <family val="2"/>
      </rPr>
      <t>2/</t>
    </r>
  </si>
  <si>
    <r>
      <t xml:space="preserve">      Unemployment rate</t>
    </r>
    <r>
      <rPr>
        <vertAlign val="superscript"/>
        <sz val="12"/>
        <color indexed="8"/>
        <rFont val="Century Gothic"/>
        <family val="2"/>
      </rPr>
      <t xml:space="preserve"> 2/</t>
    </r>
  </si>
  <si>
    <t>r- Revised figures</t>
  </si>
  <si>
    <t>1/- Cifras Sin Ajuste Estacional</t>
  </si>
  <si>
    <t>1/- Not Seasonal Adjustment</t>
  </si>
  <si>
    <t>2/- Cifras Ajustadas Estacionalmente</t>
  </si>
  <si>
    <t>2/- Seasonal Adjustment</t>
  </si>
  <si>
    <t>Nota: Las cifras fueron revisadas de acuerdo a los nuevos controles</t>
  </si>
  <si>
    <t>Note: Figures revised in accordance with the New Population Controls (February 2019).</t>
  </si>
  <si>
    <t xml:space="preserve">         de Población (Febrero 2019).</t>
  </si>
  <si>
    <t xml:space="preserve">Fuente: Departamento del Trabajo y Recursos Humanos, </t>
  </si>
  <si>
    <t xml:space="preserve">  Source: Department of Labor and Human Resources, </t>
  </si>
  <si>
    <t xml:space="preserve">              Negociado de Estadísticas del Trabajo, Encuesta de Vivienda.</t>
  </si>
  <si>
    <t xml:space="preserve">                 Bureau of Labor Statistics, Household Survey.</t>
  </si>
  <si>
    <r>
      <t xml:space="preserve">TABLA 33 - NÚMERO DE PERSONAS EMPLEADAS POR SECTOR INDUSTRIAL PRINCIPAL: AÑOS FISCALES </t>
    </r>
    <r>
      <rPr>
        <vertAlign val="superscript"/>
        <sz val="12"/>
        <color indexed="8"/>
        <rFont val="Century Gothic"/>
        <family val="2"/>
      </rPr>
      <t>1/</t>
    </r>
  </si>
  <si>
    <r>
      <t xml:space="preserve">TABLE 33 - NUMBER OF EMPLOYED PERSONS BY MAJOR INDUSTRIAL SECTOR: FISCAL YEARS </t>
    </r>
    <r>
      <rPr>
        <vertAlign val="superscript"/>
        <sz val="12"/>
        <color indexed="8"/>
        <rFont val="Century Gothic"/>
        <family val="2"/>
      </rPr>
      <t>1/</t>
    </r>
  </si>
  <si>
    <t>(En miles de personas de 16 años y más - In thousands of persons 16 years and over)</t>
  </si>
  <si>
    <r>
      <t xml:space="preserve">           TOTAL </t>
    </r>
    <r>
      <rPr>
        <vertAlign val="superscript"/>
        <sz val="14"/>
        <color indexed="8"/>
        <rFont val="Century Gothic"/>
        <family val="2"/>
      </rPr>
      <t>2/</t>
    </r>
  </si>
  <si>
    <r>
      <t xml:space="preserve">                 TOTAL  </t>
    </r>
    <r>
      <rPr>
        <vertAlign val="superscript"/>
        <sz val="12"/>
        <color indexed="8"/>
        <rFont val="Century Gothic"/>
        <family val="2"/>
      </rPr>
      <t>2/</t>
    </r>
  </si>
  <si>
    <t>Agricultura, silvicultura y</t>
  </si>
  <si>
    <t xml:space="preserve">      Agriculture, forestry, and</t>
  </si>
  <si>
    <t xml:space="preserve"> pesca</t>
  </si>
  <si>
    <t xml:space="preserve">       fishing</t>
  </si>
  <si>
    <t xml:space="preserve">      Manufacturing</t>
  </si>
  <si>
    <t>a/</t>
  </si>
  <si>
    <t xml:space="preserve">      Mining</t>
  </si>
  <si>
    <t xml:space="preserve">      Construction</t>
  </si>
  <si>
    <t>Comercio</t>
  </si>
  <si>
    <t xml:space="preserve">      Trade</t>
  </si>
  <si>
    <t xml:space="preserve">  Al por mayor</t>
  </si>
  <si>
    <t xml:space="preserve">        Wholesale</t>
  </si>
  <si>
    <t xml:space="preserve">  Al detal</t>
  </si>
  <si>
    <t xml:space="preserve">        Retail</t>
  </si>
  <si>
    <t>Finanzas, seguros y</t>
  </si>
  <si>
    <t xml:space="preserve">      Finance, insurance, and</t>
  </si>
  <si>
    <t xml:space="preserve"> bienes raíces</t>
  </si>
  <si>
    <t xml:space="preserve">       real estate</t>
  </si>
  <si>
    <t>Comunicación</t>
  </si>
  <si>
    <t xml:space="preserve">      Communication</t>
  </si>
  <si>
    <t>Otros servicios públicos</t>
  </si>
  <si>
    <t xml:space="preserve">      Other public utilities</t>
  </si>
  <si>
    <t>Servicios</t>
  </si>
  <si>
    <r>
      <t xml:space="preserve">Administración Pública </t>
    </r>
    <r>
      <rPr>
        <vertAlign val="superscript"/>
        <sz val="14"/>
        <color indexed="8"/>
        <rFont val="Century Gothic"/>
        <family val="2"/>
      </rPr>
      <t>3/</t>
    </r>
  </si>
  <si>
    <r>
      <t xml:space="preserve">      Public Administration </t>
    </r>
    <r>
      <rPr>
        <vertAlign val="superscript"/>
        <sz val="14"/>
        <color indexed="8"/>
        <rFont val="Century Gothic"/>
        <family val="2"/>
      </rPr>
      <t>3/</t>
    </r>
  </si>
  <si>
    <t>a/ Menos de 1,000.</t>
  </si>
  <si>
    <t>a/ Less than 1,000.</t>
  </si>
  <si>
    <t>1/- Cifras por Sectores Económicos Sin Ajuste Estacional</t>
  </si>
  <si>
    <t>1/- Not Seasonal Adjustment by Economics Sector</t>
  </si>
  <si>
    <t>2/- Empleo Total Ajustado Estacionalmente</t>
  </si>
  <si>
    <t>2/- Seasonal Adjustment Total Employment Data</t>
  </si>
  <si>
    <t>3/- No Incluye Empleo en Corporaciones Públicas y Servicios Médicos</t>
  </si>
  <si>
    <t>3/- Not include public corporations employment and medical services employment</t>
  </si>
  <si>
    <t>Note: Figures revised in accordance with the New Population Controls (February 2019)</t>
  </si>
  <si>
    <t xml:space="preserve">          de Población (Febrero 2019).</t>
  </si>
  <si>
    <t>Las cifras no siempre suman a los subtotales y totales debido al redondeo.</t>
  </si>
  <si>
    <t>Figures may not always add to the totals due to round off.</t>
  </si>
  <si>
    <t xml:space="preserve">Fuente: Departamento del Trabajo y Recursos Humanos, Negociado </t>
  </si>
  <si>
    <t xml:space="preserve">Source: Department of Labor and Human Resources, Bureau of Labor </t>
  </si>
  <si>
    <t xml:space="preserve">               de Estadísticas del Trabajo, Encuesta de Vivienda.</t>
  </si>
  <si>
    <t xml:space="preserve">               Statistics, Household Survey.</t>
  </si>
  <si>
    <t>TABLA 34 - NUMERO DE PERSONAS EMPLEADAS EN ESTABLECIMIENTOS POR SECTOR INDUSTRIAL PRINCIPAL: AÑOS FISCALES</t>
  </si>
  <si>
    <t>TABLE 34 - NUMBER OF EMPLOYED PERSONS IN ESTABLISHMENTS BY MAJOR INDUSTRIAL SECTOR: FISCAL YEARS</t>
  </si>
  <si>
    <t>(En miles de personas - In thousands of persons)</t>
  </si>
  <si>
    <t xml:space="preserve">                  Total No Agrícola</t>
  </si>
  <si>
    <t>Total Non Farm</t>
  </si>
  <si>
    <t>Minería, Tala y Construcción</t>
  </si>
  <si>
    <t>Mining, Logging &amp; Construction</t>
  </si>
  <si>
    <t xml:space="preserve">  Minería y Tala </t>
  </si>
  <si>
    <t xml:space="preserve"> Mining &amp; Logging  </t>
  </si>
  <si>
    <t xml:space="preserve">  Construcción  </t>
  </si>
  <si>
    <r>
      <t xml:space="preserve"> Construction </t>
    </r>
    <r>
      <rPr>
        <vertAlign val="superscript"/>
        <sz val="12"/>
        <color indexed="8"/>
        <rFont val="Century Gothic"/>
        <family val="2"/>
      </rPr>
      <t xml:space="preserve"> </t>
    </r>
  </si>
  <si>
    <t>Comercio, Transportación y Utilidades</t>
  </si>
  <si>
    <t>Trade, Transportation &amp; Utilities</t>
  </si>
  <si>
    <t xml:space="preserve">   Wholesale trade</t>
  </si>
  <si>
    <t xml:space="preserve">   Retail trade</t>
  </si>
  <si>
    <t xml:space="preserve">   Transportación, Almacenaje y Utilidades  </t>
  </si>
  <si>
    <t xml:space="preserve">   Transportation, Warehouse and Utilities  </t>
  </si>
  <si>
    <t>Información</t>
  </si>
  <si>
    <t>Finanzas</t>
  </si>
  <si>
    <t>Financial Industries</t>
  </si>
  <si>
    <t>Servicios Profesionales y Comerciales</t>
  </si>
  <si>
    <t>Professional and Business Services</t>
  </si>
  <si>
    <t>Servicios Educativos y de Salud</t>
  </si>
  <si>
    <t>Educational and Health Services</t>
  </si>
  <si>
    <t>Recreación y Alojamiento</t>
  </si>
  <si>
    <t>Leisure and Hospitality</t>
  </si>
  <si>
    <t xml:space="preserve">   Gobierno Federal</t>
  </si>
  <si>
    <t xml:space="preserve">   Federal Government</t>
  </si>
  <si>
    <t xml:space="preserve">   Gobierno Estatal</t>
  </si>
  <si>
    <t xml:space="preserve">   State Government</t>
  </si>
  <si>
    <t xml:space="preserve">   Gobierno Municipal</t>
  </si>
  <si>
    <t xml:space="preserve">   Local Government</t>
  </si>
  <si>
    <t>Nota: Las cifras no siempre suman a los subtotales y totales debido al redondeo.</t>
  </si>
  <si>
    <t>Note: Figures may not always add to the totals due to round off.</t>
  </si>
  <si>
    <t xml:space="preserve">Fuente: Departamento del Trabajo y Recursos Humanos, Negociado de Estadísticas </t>
  </si>
  <si>
    <t>Source: Department of Labor and Human Resources, Bureau of Labor</t>
  </si>
  <si>
    <t xml:space="preserve">             del Trabajo, Encuesta de Establecimientos (Empleo Asalariado No Agrícola).</t>
  </si>
  <si>
    <t xml:space="preserve">             Statistics, Establishment Survey (Non Farm Employment).</t>
  </si>
  <si>
    <t>(2) Ley de Estímulo Económico de 2008, Ley de Recuperación y Reinversión de América de 2009</t>
  </si>
  <si>
    <t>(2) Economic Stimulus Act of 2008, American Recovery and Reinvestment Act of 2009,</t>
  </si>
  <si>
    <t xml:space="preserve">      recuperación de desastre huracanes Irma y María.</t>
  </si>
  <si>
    <t xml:space="preserve">      and others, including, but not limited to, housing rehabilitation programs, and hurricanes</t>
  </si>
  <si>
    <t xml:space="preserve">      Irma and Maria disaster recovery funds.</t>
  </si>
  <si>
    <t xml:space="preserve">      y otros, incluyendo, pero sin limitarse a, programas de rehabilitación de vivienda y fondos de</t>
  </si>
  <si>
    <t xml:space="preserve">        Central government </t>
  </si>
  <si>
    <t xml:space="preserve">     Gobierno central</t>
  </si>
  <si>
    <t xml:space="preserve"> Incluye fondos federales y reclamaciones de seguros.</t>
  </si>
  <si>
    <t xml:space="preserve">      alcantarillados; y refinerías;</t>
  </si>
  <si>
    <t xml:space="preserve">      sewers, and refineries;</t>
  </si>
  <si>
    <t>Includes federal funds and insurance claims.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</si>
</sst>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#,##0.0_);\(#,##0.0\)"/>
    <numFmt numFmtId="166" formatCode="_(* #,##0.0_);_(* \(#,##0.0\);_(* &quot;-&quot;??_);_(@_)"/>
    <numFmt numFmtId="167" formatCode="_(* #,##0_);_(* \(#,##0\);_(* &quot;-&quot;??_);_(@_)"/>
    <numFmt numFmtId="168" formatCode="0.0"/>
    <numFmt numFmtId="169" formatCode="#,##0.0;\-#,##0.0"/>
    <numFmt numFmtId="170" formatCode="0.0_)"/>
    <numFmt numFmtId="171" formatCode="&quot;$&quot;\ #,##0.00_);\(&quot;$&quot;\ #,##0.00\)"/>
    <numFmt numFmtId="172" formatCode="_(&quot;$&quot;* #,##0_);_(&quot;$&quot;* \(#,##0\);_(&quot;$&quot;* &quot;-&quot;??_);_(@_)"/>
    <numFmt numFmtId="173" formatCode="#,##0.000000_);\(#,##0.000000\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sz val="12"/>
      <color indexed="8"/>
      <name val="Century Gothic"/>
      <family val="2"/>
    </font>
    <font>
      <i/>
      <sz val="12"/>
      <name val="Century Gothic"/>
      <family val="2"/>
    </font>
    <font>
      <sz val="10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indexed="8"/>
      <name val="Century Gothic"/>
      <family val="2"/>
    </font>
    <font>
      <sz val="12"/>
      <color indexed="12"/>
      <name val="Century Gothic"/>
      <family val="2"/>
    </font>
    <font>
      <sz val="10"/>
      <color indexed="12"/>
      <name val="Century Gothic"/>
      <family val="2"/>
    </font>
    <font>
      <sz val="12"/>
      <color theme="1"/>
      <name val="Century Gothic"/>
      <family val="2"/>
    </font>
    <font>
      <sz val="12"/>
      <color rgb="FFFF0000"/>
      <name val="Century Gothic"/>
      <family val="2"/>
    </font>
    <font>
      <b/>
      <sz val="10"/>
      <name val="Century Gothic"/>
      <family val="2"/>
    </font>
    <font>
      <sz val="13"/>
      <name val="Century Gothic"/>
      <family val="2"/>
    </font>
    <font>
      <b/>
      <sz val="12"/>
      <name val="Century Gothic"/>
      <family val="2"/>
    </font>
    <font>
      <b/>
      <sz val="13"/>
      <name val="Century Gothic"/>
      <family val="2"/>
    </font>
    <font>
      <sz val="9"/>
      <color indexed="8"/>
      <name val="Century Gothic"/>
      <family val="2"/>
    </font>
    <font>
      <sz val="14"/>
      <color indexed="8"/>
      <name val="Century Gothic"/>
      <family val="2"/>
    </font>
    <font>
      <sz val="14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.5"/>
      <name val="Century Gothic"/>
      <family val="2"/>
    </font>
    <font>
      <vertAlign val="superscript"/>
      <sz val="14"/>
      <color indexed="8"/>
      <name val="Century Gothic"/>
      <family val="2"/>
    </font>
    <font>
      <vertAlign val="superscript"/>
      <sz val="12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B9D9D4"/>
        <bgColor indexed="64"/>
      </patternFill>
    </fill>
    <fill>
      <patternFill patternType="solid">
        <fgColor rgb="FFB9D9D4"/>
        <bgColor indexed="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2" fillId="0" borderId="0" applyNumberFormat="0" applyFill="0" applyBorder="0" applyAlignment="0" applyProtection="0"/>
  </cellStyleXfs>
  <cellXfs count="469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/>
    <xf numFmtId="164" fontId="4" fillId="2" borderId="0" xfId="0" applyNumberFormat="1" applyFont="1" applyFill="1"/>
    <xf numFmtId="164" fontId="4" fillId="2" borderId="0" xfId="1" applyNumberFormat="1" applyFont="1" applyFill="1"/>
    <xf numFmtId="3" fontId="4" fillId="2" borderId="0" xfId="1" applyNumberFormat="1" applyFont="1" applyFill="1"/>
    <xf numFmtId="165" fontId="7" fillId="2" borderId="0" xfId="0" applyNumberFormat="1" applyFont="1" applyFill="1"/>
    <xf numFmtId="165" fontId="4" fillId="2" borderId="0" xfId="0" applyNumberFormat="1" applyFont="1" applyFill="1"/>
    <xf numFmtId="0" fontId="8" fillId="2" borderId="0" xfId="0" applyFont="1" applyFill="1"/>
    <xf numFmtId="37" fontId="4" fillId="2" borderId="0" xfId="0" applyNumberFormat="1" applyFont="1" applyFill="1"/>
    <xf numFmtId="165" fontId="4" fillId="2" borderId="0" xfId="1" applyNumberFormat="1" applyFont="1" applyFill="1"/>
    <xf numFmtId="37" fontId="4" fillId="2" borderId="0" xfId="1" applyNumberFormat="1" applyFont="1" applyFill="1"/>
    <xf numFmtId="0" fontId="11" fillId="2" borderId="0" xfId="0" applyFont="1" applyFill="1"/>
    <xf numFmtId="0" fontId="4" fillId="0" borderId="0" xfId="0" applyFont="1" applyFill="1"/>
    <xf numFmtId="0" fontId="7" fillId="0" borderId="0" xfId="0" applyFont="1" applyFill="1" applyProtection="1"/>
    <xf numFmtId="0" fontId="9" fillId="0" borderId="0" xfId="0" applyFont="1" applyFill="1" applyProtection="1"/>
    <xf numFmtId="0" fontId="12" fillId="0" borderId="0" xfId="0" applyFont="1" applyFill="1"/>
    <xf numFmtId="0" fontId="13" fillId="0" borderId="0" xfId="0" applyFont="1" applyFill="1" applyProtection="1"/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7" fillId="0" borderId="0" xfId="0" applyFont="1" applyFill="1" applyBorder="1" applyProtection="1"/>
    <xf numFmtId="165" fontId="7" fillId="0" borderId="0" xfId="0" applyNumberFormat="1" applyFont="1" applyFill="1" applyBorder="1" applyAlignment="1" applyProtection="1">
      <alignment horizontal="right"/>
      <protection locked="0"/>
    </xf>
    <xf numFmtId="165" fontId="7" fillId="0" borderId="0" xfId="0" applyNumberFormat="1" applyFont="1" applyFill="1" applyBorder="1" applyAlignment="1" applyProtection="1">
      <alignment horizontal="right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Protection="1"/>
    <xf numFmtId="0" fontId="9" fillId="0" borderId="0" xfId="0" applyFont="1" applyFill="1" applyBorder="1" applyAlignment="1" applyProtection="1">
      <alignment horizontal="left"/>
    </xf>
    <xf numFmtId="0" fontId="5" fillId="0" borderId="0" xfId="0" applyFont="1" applyFill="1"/>
    <xf numFmtId="165" fontId="9" fillId="0" borderId="0" xfId="0" applyNumberFormat="1" applyFont="1" applyFill="1" applyBorder="1" applyProtection="1"/>
    <xf numFmtId="0" fontId="10" fillId="0" borderId="0" xfId="0" applyFont="1" applyFill="1" applyBorder="1" applyProtection="1"/>
    <xf numFmtId="0" fontId="7" fillId="0" borderId="0" xfId="0" applyFont="1" applyFill="1" applyAlignment="1" applyProtection="1">
      <alignment horizontal="center"/>
    </xf>
    <xf numFmtId="165" fontId="7" fillId="0" borderId="0" xfId="0" applyNumberFormat="1" applyFont="1" applyFill="1" applyBorder="1" applyProtection="1"/>
    <xf numFmtId="165" fontId="7" fillId="0" borderId="0" xfId="0" applyNumberFormat="1" applyFont="1" applyFill="1" applyProtection="1"/>
    <xf numFmtId="165" fontId="14" fillId="0" borderId="0" xfId="0" applyNumberFormat="1" applyFont="1" applyFill="1" applyProtection="1">
      <protection locked="0"/>
    </xf>
    <xf numFmtId="165" fontId="4" fillId="0" borderId="0" xfId="0" applyNumberFormat="1" applyFont="1" applyFill="1"/>
    <xf numFmtId="166" fontId="4" fillId="0" borderId="0" xfId="1" applyNumberFormat="1" applyFont="1" applyFill="1"/>
    <xf numFmtId="165" fontId="4" fillId="0" borderId="0" xfId="1" applyNumberFormat="1" applyFont="1" applyFill="1"/>
    <xf numFmtId="43" fontId="4" fillId="0" borderId="0" xfId="0" applyNumberFormat="1" applyFont="1" applyFill="1"/>
    <xf numFmtId="165" fontId="7" fillId="0" borderId="0" xfId="0" applyNumberFormat="1" applyFont="1" applyFill="1" applyBorder="1" applyProtection="1">
      <protection locked="0"/>
    </xf>
    <xf numFmtId="0" fontId="9" fillId="0" borderId="2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/>
    </xf>
    <xf numFmtId="0" fontId="12" fillId="0" borderId="0" xfId="0" applyFont="1" applyFill="1" applyBorder="1"/>
    <xf numFmtId="165" fontId="9" fillId="0" borderId="0" xfId="0" applyNumberFormat="1" applyFont="1" applyFill="1" applyProtection="1"/>
    <xf numFmtId="0" fontId="9" fillId="0" borderId="0" xfId="0" applyFont="1" applyFill="1" applyAlignment="1" applyProtection="1">
      <alignment horizontal="left"/>
    </xf>
    <xf numFmtId="0" fontId="9" fillId="0" borderId="0" xfId="0" quotePrefix="1" applyFont="1" applyFill="1" applyAlignment="1" applyProtection="1">
      <alignment horizontal="left"/>
    </xf>
    <xf numFmtId="0" fontId="10" fillId="0" borderId="0" xfId="0" applyFont="1" applyFill="1" applyProtection="1"/>
    <xf numFmtId="0" fontId="13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7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0" xfId="0" applyNumberFormat="1" applyFont="1" applyFill="1" applyAlignment="1">
      <alignment horizontal="center"/>
    </xf>
    <xf numFmtId="165" fontId="7" fillId="0" borderId="0" xfId="0" applyNumberFormat="1" applyFont="1" applyFill="1" applyBorder="1" applyAlignment="1" applyProtection="1">
      <alignment horizontal="center"/>
      <protection locked="0"/>
    </xf>
    <xf numFmtId="165" fontId="4" fillId="0" borderId="0" xfId="0" applyNumberFormat="1" applyFont="1" applyFill="1" applyBorder="1" applyProtection="1">
      <protection locked="0"/>
    </xf>
    <xf numFmtId="0" fontId="9" fillId="0" borderId="1" xfId="0" applyFont="1" applyFill="1" applyBorder="1" applyProtection="1"/>
    <xf numFmtId="0" fontId="9" fillId="0" borderId="0" xfId="0" applyFont="1" applyFill="1" applyAlignment="1" applyProtection="1">
      <alignment horizontal="left"/>
      <protection locked="0"/>
    </xf>
    <xf numFmtId="0" fontId="6" fillId="0" borderId="0" xfId="0" applyFont="1" applyFill="1"/>
    <xf numFmtId="0" fontId="13" fillId="0" borderId="0" xfId="0" applyFont="1" applyFill="1" applyAlignment="1" applyProtection="1">
      <alignment horizontal="left"/>
    </xf>
    <xf numFmtId="0" fontId="14" fillId="0" borderId="0" xfId="0" applyFont="1" applyFill="1" applyBorder="1" applyProtection="1">
      <protection locked="0"/>
    </xf>
    <xf numFmtId="165" fontId="14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Protection="1">
      <protection locked="0"/>
    </xf>
    <xf numFmtId="0" fontId="14" fillId="0" borderId="0" xfId="0" applyFont="1" applyFill="1" applyProtection="1">
      <protection locked="0"/>
    </xf>
    <xf numFmtId="166" fontId="7" fillId="0" borderId="0" xfId="1" applyNumberFormat="1" applyFont="1" applyFill="1" applyBorder="1" applyProtection="1"/>
    <xf numFmtId="166" fontId="4" fillId="0" borderId="0" xfId="1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/>
    <xf numFmtId="166" fontId="4" fillId="0" borderId="0" xfId="1" applyNumberFormat="1" applyFont="1" applyFill="1" applyBorder="1" applyProtection="1"/>
    <xf numFmtId="165" fontId="15" fillId="0" borderId="0" xfId="0" applyNumberFormat="1" applyFont="1" applyFill="1" applyBorder="1" applyProtection="1">
      <protection locked="0"/>
    </xf>
    <xf numFmtId="43" fontId="9" fillId="0" borderId="0" xfId="0" applyNumberFormat="1" applyFont="1" applyFill="1" applyProtection="1"/>
    <xf numFmtId="0" fontId="15" fillId="0" borderId="0" xfId="0" applyFont="1" applyFill="1" applyProtection="1">
      <protection locked="0"/>
    </xf>
    <xf numFmtId="0" fontId="6" fillId="0" borderId="0" xfId="0" applyFont="1"/>
    <xf numFmtId="0" fontId="13" fillId="0" borderId="2" xfId="0" applyFont="1" applyFill="1" applyBorder="1" applyAlignment="1" applyProtection="1">
      <alignment vertical="center"/>
    </xf>
    <xf numFmtId="0" fontId="13" fillId="0" borderId="2" xfId="0" applyFont="1" applyFill="1" applyBorder="1" applyAlignment="1" applyProtection="1">
      <alignment horizontal="center" vertical="center"/>
    </xf>
    <xf numFmtId="165" fontId="5" fillId="0" borderId="0" xfId="0" applyNumberFormat="1" applyFont="1"/>
    <xf numFmtId="0" fontId="11" fillId="0" borderId="0" xfId="0" applyFont="1"/>
    <xf numFmtId="0" fontId="9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7" fillId="0" borderId="0" xfId="3" applyFont="1" applyFill="1" applyProtection="1"/>
    <xf numFmtId="0" fontId="9" fillId="0" borderId="0" xfId="3" applyFont="1" applyFill="1" applyProtection="1"/>
    <xf numFmtId="0" fontId="12" fillId="0" borderId="0" xfId="3" applyFont="1" applyFill="1"/>
    <xf numFmtId="0" fontId="13" fillId="0" borderId="0" xfId="3" applyFont="1" applyFill="1" applyProtection="1"/>
    <xf numFmtId="165" fontId="9" fillId="0" borderId="0" xfId="3" applyNumberFormat="1" applyFont="1" applyFill="1" applyProtection="1"/>
    <xf numFmtId="0" fontId="7" fillId="0" borderId="0" xfId="3" applyFont="1" applyFill="1" applyBorder="1" applyProtection="1"/>
    <xf numFmtId="0" fontId="4" fillId="0" borderId="0" xfId="3" applyFont="1" applyFill="1" applyBorder="1"/>
    <xf numFmtId="165" fontId="7" fillId="0" borderId="0" xfId="3" applyNumberFormat="1" applyFont="1" applyFill="1" applyBorder="1" applyProtection="1"/>
    <xf numFmtId="165" fontId="7" fillId="0" borderId="0" xfId="3" applyNumberFormat="1" applyFont="1" applyFill="1" applyProtection="1"/>
    <xf numFmtId="0" fontId="4" fillId="0" borderId="0" xfId="3" applyFont="1" applyFill="1"/>
    <xf numFmtId="165" fontId="14" fillId="0" borderId="0" xfId="3" applyNumberFormat="1" applyFont="1" applyFill="1" applyProtection="1">
      <protection locked="0"/>
    </xf>
    <xf numFmtId="165" fontId="16" fillId="0" borderId="0" xfId="3" applyNumberFormat="1" applyFont="1" applyFill="1" applyBorder="1" applyProtection="1"/>
    <xf numFmtId="165" fontId="4" fillId="0" borderId="0" xfId="0" applyNumberFormat="1" applyFont="1"/>
    <xf numFmtId="0" fontId="4" fillId="0" borderId="0" xfId="3" applyFont="1" applyFill="1" applyAlignment="1">
      <alignment vertical="top"/>
    </xf>
    <xf numFmtId="0" fontId="7" fillId="0" borderId="0" xfId="3" applyFont="1" applyFill="1" applyAlignment="1">
      <alignment vertical="top"/>
    </xf>
    <xf numFmtId="0" fontId="17" fillId="0" borderId="0" xfId="3" applyFont="1" applyFill="1" applyAlignment="1">
      <alignment vertical="top"/>
    </xf>
    <xf numFmtId="0" fontId="4" fillId="0" borderId="0" xfId="3" applyFont="1"/>
    <xf numFmtId="165" fontId="4" fillId="0" borderId="0" xfId="1" applyNumberFormat="1" applyFont="1"/>
    <xf numFmtId="0" fontId="9" fillId="0" borderId="2" xfId="3" applyFont="1" applyFill="1" applyBorder="1" applyAlignment="1" applyProtection="1">
      <alignment vertical="center"/>
    </xf>
    <xf numFmtId="0" fontId="9" fillId="0" borderId="2" xfId="3" applyFont="1" applyFill="1" applyBorder="1" applyAlignment="1" applyProtection="1">
      <alignment horizontal="center" vertical="center"/>
    </xf>
    <xf numFmtId="165" fontId="15" fillId="0" borderId="0" xfId="3" applyNumberFormat="1" applyFont="1" applyFill="1" applyProtection="1">
      <protection locked="0"/>
    </xf>
    <xf numFmtId="0" fontId="9" fillId="0" borderId="0" xfId="3" applyFont="1" applyFill="1" applyBorder="1" applyProtection="1"/>
    <xf numFmtId="0" fontId="9" fillId="0" borderId="0" xfId="3" applyFont="1" applyFill="1" applyProtection="1">
      <protection locked="0"/>
    </xf>
    <xf numFmtId="0" fontId="9" fillId="0" borderId="0" xfId="3" applyFont="1" applyFill="1" applyAlignment="1" applyProtection="1">
      <alignment horizontal="left"/>
    </xf>
    <xf numFmtId="0" fontId="10" fillId="0" borderId="0" xfId="3" applyFont="1" applyFill="1" applyProtection="1"/>
    <xf numFmtId="0" fontId="6" fillId="0" borderId="0" xfId="3" applyFont="1" applyFill="1"/>
    <xf numFmtId="0" fontId="12" fillId="0" borderId="0" xfId="0" applyFont="1"/>
    <xf numFmtId="0" fontId="4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17" fillId="0" borderId="0" xfId="0" applyFont="1" applyFill="1" applyAlignment="1">
      <alignment vertical="top"/>
    </xf>
    <xf numFmtId="0" fontId="12" fillId="0" borderId="0" xfId="3" applyFont="1"/>
    <xf numFmtId="0" fontId="6" fillId="0" borderId="0" xfId="3" applyFont="1"/>
    <xf numFmtId="165" fontId="4" fillId="0" borderId="0" xfId="3" applyNumberFormat="1" applyFont="1" applyAlignment="1">
      <alignment horizontal="right"/>
    </xf>
    <xf numFmtId="165" fontId="4" fillId="0" borderId="0" xfId="3" applyNumberFormat="1" applyFont="1"/>
    <xf numFmtId="165" fontId="4" fillId="0" borderId="0" xfId="3" applyNumberFormat="1" applyFont="1" applyFill="1"/>
    <xf numFmtId="165" fontId="12" fillId="0" borderId="0" xfId="3" applyNumberFormat="1" applyFont="1"/>
    <xf numFmtId="0" fontId="12" fillId="0" borderId="0" xfId="3" applyFont="1" applyBorder="1"/>
    <xf numFmtId="165" fontId="12" fillId="0" borderId="0" xfId="3" applyNumberFormat="1" applyFont="1" applyBorder="1"/>
    <xf numFmtId="0" fontId="7" fillId="0" borderId="0" xfId="3" applyFont="1" applyFill="1" applyBorder="1" applyAlignment="1" applyProtection="1">
      <alignment vertical="center"/>
    </xf>
    <xf numFmtId="0" fontId="7" fillId="0" borderId="0" xfId="3" applyFont="1" applyFill="1" applyBorder="1" applyAlignment="1" applyProtection="1">
      <alignment horizontal="center" vertical="center"/>
    </xf>
    <xf numFmtId="0" fontId="13" fillId="0" borderId="2" xfId="3" applyFont="1" applyFill="1" applyBorder="1" applyAlignment="1" applyProtection="1">
      <alignment vertical="center"/>
    </xf>
    <xf numFmtId="0" fontId="5" fillId="0" borderId="0" xfId="3" applyFont="1"/>
    <xf numFmtId="0" fontId="11" fillId="0" borderId="0" xfId="3" applyFont="1"/>
    <xf numFmtId="167" fontId="9" fillId="0" borderId="0" xfId="1" applyNumberFormat="1" applyFont="1" applyFill="1" applyProtection="1"/>
    <xf numFmtId="0" fontId="7" fillId="0" borderId="0" xfId="0" applyFont="1" applyFill="1" applyBorder="1" applyAlignment="1" applyProtection="1">
      <alignment vertical="center"/>
    </xf>
    <xf numFmtId="165" fontId="14" fillId="0" borderId="0" xfId="0" applyNumberFormat="1" applyFont="1" applyFill="1" applyBorder="1" applyAlignment="1" applyProtection="1">
      <alignment vertical="center"/>
      <protection locked="0"/>
    </xf>
    <xf numFmtId="167" fontId="14" fillId="0" borderId="0" xfId="1" applyNumberFormat="1" applyFont="1" applyFill="1" applyBorder="1" applyAlignment="1" applyProtection="1">
      <alignment vertical="center"/>
      <protection locked="0"/>
    </xf>
    <xf numFmtId="165" fontId="7" fillId="0" borderId="0" xfId="0" applyNumberFormat="1" applyFont="1" applyFill="1" applyBorder="1" applyAlignment="1" applyProtection="1">
      <alignment vertical="center"/>
      <protection locked="0"/>
    </xf>
    <xf numFmtId="166" fontId="7" fillId="0" borderId="0" xfId="1" applyNumberFormat="1" applyFont="1" applyFill="1" applyProtection="1"/>
    <xf numFmtId="167" fontId="7" fillId="0" borderId="0" xfId="1" applyNumberFormat="1" applyFont="1" applyFill="1" applyBorder="1" applyAlignment="1" applyProtection="1">
      <alignment vertical="center"/>
      <protection locked="0"/>
    </xf>
    <xf numFmtId="167" fontId="4" fillId="0" borderId="0" xfId="1" applyNumberFormat="1" applyFont="1" applyFill="1"/>
    <xf numFmtId="167" fontId="9" fillId="0" borderId="2" xfId="1" applyNumberFormat="1" applyFont="1" applyFill="1" applyBorder="1" applyAlignment="1" applyProtection="1">
      <alignment vertical="center"/>
    </xf>
    <xf numFmtId="165" fontId="15" fillId="0" borderId="0" xfId="0" applyNumberFormat="1" applyFont="1" applyFill="1" applyProtection="1">
      <protection locked="0"/>
    </xf>
    <xf numFmtId="37" fontId="9" fillId="0" borderId="0" xfId="0" applyNumberFormat="1" applyFont="1" applyFill="1" applyBorder="1" applyAlignment="1" applyProtection="1">
      <alignment vertical="center"/>
    </xf>
    <xf numFmtId="167" fontId="9" fillId="0" borderId="0" xfId="1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167" fontId="12" fillId="0" borderId="0" xfId="1" applyNumberFormat="1" applyFont="1" applyFill="1"/>
    <xf numFmtId="0" fontId="9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167" fontId="6" fillId="0" borderId="0" xfId="1" applyNumberFormat="1" applyFont="1" applyFill="1"/>
    <xf numFmtId="0" fontId="12" fillId="0" borderId="0" xfId="0" applyFont="1" applyFill="1" applyAlignment="1">
      <alignment vertical="center"/>
    </xf>
    <xf numFmtId="167" fontId="12" fillId="0" borderId="0" xfId="1" applyNumberFormat="1" applyFont="1" applyFill="1" applyAlignment="1">
      <alignment vertical="center"/>
    </xf>
    <xf numFmtId="165" fontId="7" fillId="0" borderId="0" xfId="0" applyNumberFormat="1" applyFont="1" applyFill="1" applyBorder="1" applyAlignment="1" applyProtection="1">
      <protection locked="0"/>
    </xf>
    <xf numFmtId="168" fontId="7" fillId="0" borderId="0" xfId="0" applyNumberFormat="1" applyFont="1" applyFill="1" applyBorder="1" applyAlignment="1" applyProtection="1"/>
    <xf numFmtId="168" fontId="7" fillId="0" borderId="0" xfId="0" applyNumberFormat="1" applyFont="1" applyFill="1" applyBorder="1" applyAlignment="1" applyProtection="1">
      <protection locked="0"/>
    </xf>
    <xf numFmtId="0" fontId="7" fillId="0" borderId="0" xfId="0" applyFont="1" applyFill="1" applyBorder="1" applyAlignment="1" applyProtection="1"/>
    <xf numFmtId="0" fontId="7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>
      <alignment horizontal="left"/>
      <protection locked="0"/>
    </xf>
    <xf numFmtId="0" fontId="11" fillId="0" borderId="0" xfId="0" applyFont="1" applyFill="1"/>
    <xf numFmtId="0" fontId="4" fillId="0" borderId="0" xfId="3" applyFont="1" applyFill="1" applyProtection="1"/>
    <xf numFmtId="0" fontId="12" fillId="0" borderId="0" xfId="3" applyFont="1" applyFill="1" applyProtection="1"/>
    <xf numFmtId="0" fontId="6" fillId="0" borderId="0" xfId="3" applyFont="1" applyFill="1" applyProtection="1"/>
    <xf numFmtId="0" fontId="4" fillId="0" borderId="0" xfId="3" applyFont="1" applyFill="1" applyBorder="1" applyProtection="1"/>
    <xf numFmtId="165" fontId="4" fillId="0" borderId="0" xfId="3" applyNumberFormat="1" applyFont="1" applyFill="1" applyBorder="1" applyProtection="1"/>
    <xf numFmtId="166" fontId="4" fillId="0" borderId="0" xfId="4" applyNumberFormat="1" applyFont="1" applyFill="1"/>
    <xf numFmtId="166" fontId="4" fillId="0" borderId="0" xfId="3" applyNumberFormat="1" applyFont="1" applyFill="1" applyBorder="1" applyProtection="1"/>
    <xf numFmtId="0" fontId="12" fillId="0" borderId="0" xfId="3" applyFont="1" applyFill="1" applyBorder="1" applyProtection="1"/>
    <xf numFmtId="0" fontId="12" fillId="0" borderId="0" xfId="3" applyFont="1" applyFill="1" applyBorder="1"/>
    <xf numFmtId="165" fontId="12" fillId="0" borderId="0" xfId="3" applyNumberFormat="1" applyFont="1" applyFill="1"/>
    <xf numFmtId="0" fontId="11" fillId="0" borderId="0" xfId="3" applyFont="1" applyFill="1"/>
    <xf numFmtId="165" fontId="4" fillId="0" borderId="0" xfId="3" applyNumberFormat="1" applyFont="1" applyFill="1" applyProtection="1"/>
    <xf numFmtId="165" fontId="12" fillId="0" borderId="0" xfId="3" applyNumberFormat="1" applyFont="1" applyFill="1" applyProtection="1"/>
    <xf numFmtId="165" fontId="6" fillId="0" borderId="0" xfId="3" applyNumberFormat="1" applyFont="1" applyFill="1" applyProtection="1"/>
    <xf numFmtId="164" fontId="4" fillId="0" borderId="0" xfId="3" applyNumberFormat="1" applyFont="1" applyFill="1" applyBorder="1" applyProtection="1"/>
    <xf numFmtId="165" fontId="9" fillId="0" borderId="2" xfId="3" applyNumberFormat="1" applyFont="1" applyFill="1" applyBorder="1" applyAlignment="1" applyProtection="1">
      <alignment vertical="center"/>
    </xf>
    <xf numFmtId="165" fontId="12" fillId="0" borderId="2" xfId="3" applyNumberFormat="1" applyFont="1" applyFill="1" applyBorder="1" applyProtection="1"/>
    <xf numFmtId="165" fontId="12" fillId="0" borderId="0" xfId="3" applyNumberFormat="1" applyFont="1" applyFill="1" applyBorder="1"/>
    <xf numFmtId="165" fontId="11" fillId="0" borderId="0" xfId="3" applyNumberFormat="1" applyFont="1" applyFill="1"/>
    <xf numFmtId="165" fontId="6" fillId="0" borderId="0" xfId="3" applyNumberFormat="1" applyFont="1" applyFill="1"/>
    <xf numFmtId="0" fontId="12" fillId="0" borderId="0" xfId="5" applyFont="1" applyFill="1"/>
    <xf numFmtId="0" fontId="13" fillId="0" borderId="0" xfId="5" applyFont="1" applyFill="1" applyProtection="1"/>
    <xf numFmtId="0" fontId="4" fillId="0" borderId="0" xfId="5" applyFont="1" applyFill="1"/>
    <xf numFmtId="0" fontId="4" fillId="0" borderId="0" xfId="5" applyFont="1" applyFill="1" applyBorder="1"/>
    <xf numFmtId="0" fontId="7" fillId="0" borderId="0" xfId="5" applyFont="1" applyFill="1" applyBorder="1" applyProtection="1"/>
    <xf numFmtId="165" fontId="7" fillId="0" borderId="0" xfId="5" applyNumberFormat="1" applyFont="1" applyFill="1" applyBorder="1" applyAlignment="1" applyProtection="1">
      <alignment horizontal="right"/>
      <protection locked="0"/>
    </xf>
    <xf numFmtId="165" fontId="7" fillId="0" borderId="0" xfId="5" applyNumberFormat="1" applyFont="1" applyFill="1" applyBorder="1" applyAlignment="1" applyProtection="1">
      <alignment horizontal="right"/>
    </xf>
    <xf numFmtId="0" fontId="9" fillId="0" borderId="2" xfId="5" applyFont="1" applyFill="1" applyBorder="1" applyAlignment="1" applyProtection="1">
      <alignment vertical="center"/>
    </xf>
    <xf numFmtId="0" fontId="9" fillId="0" borderId="2" xfId="5" applyFont="1" applyFill="1" applyBorder="1" applyAlignment="1" applyProtection="1">
      <alignment horizontal="center" vertical="center"/>
    </xf>
    <xf numFmtId="0" fontId="9" fillId="0" borderId="3" xfId="5" applyFont="1" applyFill="1" applyBorder="1" applyAlignment="1" applyProtection="1">
      <alignment horizontal="center" vertical="center"/>
    </xf>
    <xf numFmtId="0" fontId="9" fillId="0" borderId="3" xfId="5" applyFont="1" applyFill="1" applyBorder="1" applyAlignment="1" applyProtection="1">
      <alignment vertical="center"/>
    </xf>
    <xf numFmtId="0" fontId="9" fillId="0" borderId="0" xfId="5" applyFont="1" applyFill="1" applyBorder="1" applyProtection="1"/>
    <xf numFmtId="0" fontId="11" fillId="0" borderId="0" xfId="5" applyFont="1" applyFill="1"/>
    <xf numFmtId="0" fontId="6" fillId="0" borderId="0" xfId="5" applyFont="1" applyFill="1"/>
    <xf numFmtId="2" fontId="12" fillId="0" borderId="0" xfId="5" applyNumberFormat="1" applyFont="1" applyFill="1"/>
    <xf numFmtId="0" fontId="14" fillId="0" borderId="0" xfId="5" applyFont="1" applyFill="1" applyBorder="1" applyProtection="1">
      <protection locked="0"/>
    </xf>
    <xf numFmtId="165" fontId="7" fillId="0" borderId="0" xfId="5" applyNumberFormat="1" applyFont="1" applyFill="1" applyBorder="1" applyProtection="1"/>
    <xf numFmtId="165" fontId="7" fillId="0" borderId="0" xfId="5" applyNumberFormat="1" applyFont="1" applyFill="1" applyBorder="1" applyProtection="1">
      <protection locked="0"/>
    </xf>
    <xf numFmtId="0" fontId="12" fillId="0" borderId="0" xfId="5" applyFont="1" applyFill="1" applyBorder="1"/>
    <xf numFmtId="165" fontId="12" fillId="0" borderId="0" xfId="5" applyNumberFormat="1" applyFont="1" applyFill="1" applyProtection="1"/>
    <xf numFmtId="165" fontId="4" fillId="0" borderId="0" xfId="5" applyNumberFormat="1" applyFont="1" applyFill="1"/>
    <xf numFmtId="0" fontId="9" fillId="0" borderId="0" xfId="5" applyFont="1" applyFill="1" applyAlignment="1" applyProtection="1">
      <alignment horizontal="left"/>
    </xf>
    <xf numFmtId="0" fontId="10" fillId="0" borderId="0" xfId="5" applyFont="1" applyFill="1" applyProtection="1"/>
    <xf numFmtId="0" fontId="4" fillId="0" borderId="0" xfId="5" applyFont="1"/>
    <xf numFmtId="0" fontId="12" fillId="0" borderId="0" xfId="5" applyFont="1"/>
    <xf numFmtId="0" fontId="4" fillId="0" borderId="3" xfId="5" applyFont="1" applyBorder="1"/>
    <xf numFmtId="0" fontId="11" fillId="0" borderId="0" xfId="5" applyFont="1"/>
    <xf numFmtId="0" fontId="6" fillId="0" borderId="0" xfId="5" applyFont="1"/>
    <xf numFmtId="0" fontId="12" fillId="0" borderId="3" xfId="5" applyFont="1" applyBorder="1"/>
    <xf numFmtId="3" fontId="5" fillId="0" borderId="3" xfId="1" applyNumberFormat="1" applyFont="1" applyBorder="1"/>
    <xf numFmtId="165" fontId="12" fillId="0" borderId="3" xfId="5" applyNumberFormat="1" applyFont="1" applyFill="1" applyBorder="1" applyProtection="1"/>
    <xf numFmtId="164" fontId="4" fillId="0" borderId="0" xfId="5" applyNumberFormat="1" applyFont="1" applyAlignment="1">
      <alignment horizontal="right"/>
    </xf>
    <xf numFmtId="49" fontId="12" fillId="0" borderId="0" xfId="5" applyNumberFormat="1" applyFont="1"/>
    <xf numFmtId="0" fontId="4" fillId="0" borderId="0" xfId="3" applyFont="1" applyFill="1" applyAlignment="1" applyProtection="1">
      <alignment horizontal="center"/>
    </xf>
    <xf numFmtId="37" fontId="4" fillId="0" borderId="0" xfId="3" applyNumberFormat="1" applyFont="1" applyFill="1" applyProtection="1"/>
    <xf numFmtId="166" fontId="16" fillId="0" borderId="0" xfId="9" applyNumberFormat="1" applyFont="1" applyFill="1" applyBorder="1" applyProtection="1"/>
    <xf numFmtId="37" fontId="16" fillId="0" borderId="0" xfId="3" applyNumberFormat="1" applyFont="1" applyBorder="1"/>
    <xf numFmtId="166" fontId="4" fillId="0" borderId="0" xfId="8" applyNumberFormat="1" applyFont="1"/>
    <xf numFmtId="167" fontId="4" fillId="0" borderId="0" xfId="9" applyNumberFormat="1" applyFont="1"/>
    <xf numFmtId="167" fontId="4" fillId="0" borderId="0" xfId="9" applyNumberFormat="1" applyFont="1" applyFill="1" applyProtection="1"/>
    <xf numFmtId="167" fontId="4" fillId="0" borderId="0" xfId="3" applyNumberFormat="1" applyFont="1" applyFill="1" applyProtection="1"/>
    <xf numFmtId="37" fontId="12" fillId="0" borderId="0" xfId="3" applyNumberFormat="1" applyFont="1" applyFill="1" applyProtection="1"/>
    <xf numFmtId="0" fontId="18" fillId="0" borderId="0" xfId="3" applyFont="1" applyFill="1" applyProtection="1"/>
    <xf numFmtId="0" fontId="18" fillId="0" borderId="0" xfId="3" applyFont="1" applyFill="1"/>
    <xf numFmtId="0" fontId="18" fillId="0" borderId="0" xfId="3" applyFont="1"/>
    <xf numFmtId="37" fontId="16" fillId="0" borderId="0" xfId="3" applyNumberFormat="1" applyFont="1"/>
    <xf numFmtId="0" fontId="4" fillId="0" borderId="0" xfId="10" applyFont="1" applyProtection="1"/>
    <xf numFmtId="0" fontId="4" fillId="0" borderId="0" xfId="10" applyFont="1"/>
    <xf numFmtId="0" fontId="19" fillId="0" borderId="0" xfId="10" applyFont="1" applyProtection="1"/>
    <xf numFmtId="0" fontId="6" fillId="0" borderId="0" xfId="10" applyFont="1" applyProtection="1"/>
    <xf numFmtId="0" fontId="19" fillId="0" borderId="0" xfId="10" applyFont="1" applyBorder="1" applyProtection="1"/>
    <xf numFmtId="0" fontId="4" fillId="3" borderId="0" xfId="10" applyFont="1" applyFill="1" applyProtection="1"/>
    <xf numFmtId="165" fontId="4" fillId="3" borderId="0" xfId="10" applyNumberFormat="1" applyFont="1" applyFill="1" applyBorder="1" applyProtection="1"/>
    <xf numFmtId="0" fontId="4" fillId="3" borderId="0" xfId="10" applyFont="1" applyFill="1" applyBorder="1" applyProtection="1"/>
    <xf numFmtId="0" fontId="19" fillId="3" borderId="0" xfId="10" applyFont="1" applyFill="1" applyBorder="1" applyProtection="1"/>
    <xf numFmtId="165" fontId="4" fillId="0" borderId="0" xfId="10" applyNumberFormat="1" applyFont="1"/>
    <xf numFmtId="0" fontId="4" fillId="3" borderId="2" xfId="10" applyFont="1" applyFill="1" applyBorder="1" applyProtection="1"/>
    <xf numFmtId="0" fontId="19" fillId="3" borderId="2" xfId="10" applyFont="1" applyFill="1" applyBorder="1" applyProtection="1"/>
    <xf numFmtId="0" fontId="19" fillId="3" borderId="0" xfId="10" applyFont="1" applyFill="1" applyProtection="1"/>
    <xf numFmtId="0" fontId="4" fillId="0" borderId="0" xfId="10" applyFont="1" applyAlignment="1" applyProtection="1">
      <alignment horizontal="left"/>
    </xf>
    <xf numFmtId="0" fontId="20" fillId="0" borderId="0" xfId="10" applyFont="1" applyProtection="1"/>
    <xf numFmtId="0" fontId="21" fillId="0" borderId="0" xfId="10" applyFont="1" applyProtection="1"/>
    <xf numFmtId="0" fontId="20" fillId="0" borderId="0" xfId="10" applyFont="1"/>
    <xf numFmtId="0" fontId="12" fillId="0" borderId="0" xfId="5" applyFont="1" applyBorder="1"/>
    <xf numFmtId="165" fontId="4" fillId="0" borderId="0" xfId="5" applyNumberFormat="1" applyFont="1" applyFill="1" applyAlignment="1"/>
    <xf numFmtId="166" fontId="4" fillId="0" borderId="0" xfId="1" applyNumberFormat="1" applyFont="1" applyFill="1" applyAlignment="1"/>
    <xf numFmtId="0" fontId="4" fillId="0" borderId="0" xfId="5" applyFont="1" applyAlignment="1"/>
    <xf numFmtId="166" fontId="4" fillId="0" borderId="0" xfId="1" applyNumberFormat="1" applyFont="1" applyAlignment="1"/>
    <xf numFmtId="0" fontId="7" fillId="0" borderId="2" xfId="5" applyFont="1" applyFill="1" applyBorder="1" applyAlignment="1" applyProtection="1">
      <alignment vertical="center"/>
    </xf>
    <xf numFmtId="0" fontId="4" fillId="0" borderId="1" xfId="5" applyFont="1" applyFill="1" applyBorder="1"/>
    <xf numFmtId="0" fontId="7" fillId="0" borderId="0" xfId="5" applyFont="1" applyFill="1" applyBorder="1" applyAlignment="1" applyProtection="1">
      <alignment vertical="center"/>
    </xf>
    <xf numFmtId="0" fontId="9" fillId="0" borderId="0" xfId="5" applyFont="1" applyFill="1" applyBorder="1" applyAlignment="1" applyProtection="1">
      <alignment vertical="center"/>
    </xf>
    <xf numFmtId="165" fontId="9" fillId="0" borderId="0" xfId="5" applyNumberFormat="1" applyFont="1" applyFill="1" applyBorder="1" applyAlignment="1" applyProtection="1">
      <alignment vertical="center"/>
    </xf>
    <xf numFmtId="165" fontId="12" fillId="0" borderId="0" xfId="5" applyNumberFormat="1" applyFont="1" applyFill="1" applyBorder="1"/>
    <xf numFmtId="165" fontId="12" fillId="0" borderId="0" xfId="5" applyNumberFormat="1" applyFont="1" applyFill="1"/>
    <xf numFmtId="0" fontId="4" fillId="0" borderId="0" xfId="5" applyFont="1" applyFill="1" applyAlignment="1"/>
    <xf numFmtId="0" fontId="12" fillId="0" borderId="4" xfId="5" applyFont="1" applyBorder="1"/>
    <xf numFmtId="0" fontId="7" fillId="0" borderId="0" xfId="5" applyFont="1" applyFill="1" applyBorder="1" applyAlignment="1" applyProtection="1">
      <alignment horizontal="center" vertical="center"/>
    </xf>
    <xf numFmtId="165" fontId="4" fillId="0" borderId="0" xfId="5" applyNumberFormat="1" applyFont="1" applyAlignment="1"/>
    <xf numFmtId="0" fontId="13" fillId="0" borderId="2" xfId="5" applyFont="1" applyFill="1" applyBorder="1" applyAlignment="1" applyProtection="1">
      <alignment vertical="center"/>
    </xf>
    <xf numFmtId="0" fontId="12" fillId="0" borderId="0" xfId="5" applyFont="1" applyAlignment="1">
      <alignment horizontal="left"/>
    </xf>
    <xf numFmtId="0" fontId="22" fillId="0" borderId="0" xfId="5" applyFont="1" applyFill="1" applyProtection="1"/>
    <xf numFmtId="0" fontId="6" fillId="0" borderId="0" xfId="5" applyFont="1" applyAlignment="1">
      <alignment horizontal="left" vertical="center" indent="3"/>
    </xf>
    <xf numFmtId="0" fontId="7" fillId="0" borderId="0" xfId="6" applyFont="1" applyFill="1" applyProtection="1"/>
    <xf numFmtId="0" fontId="9" fillId="0" borderId="0" xfId="6" applyFont="1" applyFill="1" applyAlignment="1" applyProtection="1">
      <alignment horizontal="center"/>
    </xf>
    <xf numFmtId="0" fontId="9" fillId="0" borderId="0" xfId="6" applyFont="1" applyFill="1" applyAlignment="1" applyProtection="1">
      <alignment horizontal="left"/>
    </xf>
    <xf numFmtId="0" fontId="12" fillId="0" borderId="0" xfId="6" applyFont="1" applyFill="1"/>
    <xf numFmtId="0" fontId="13" fillId="0" borderId="0" xfId="6" applyFont="1" applyFill="1" applyProtection="1"/>
    <xf numFmtId="0" fontId="9" fillId="0" borderId="0" xfId="6" applyFont="1" applyFill="1" applyProtection="1"/>
    <xf numFmtId="0" fontId="4" fillId="0" borderId="0" xfId="6" applyFont="1" applyFill="1" applyBorder="1"/>
    <xf numFmtId="0" fontId="4" fillId="0" borderId="0" xfId="6" applyFont="1" applyFill="1"/>
    <xf numFmtId="0" fontId="23" fillId="0" borderId="0" xfId="6" applyFont="1" applyFill="1" applyBorder="1" applyProtection="1"/>
    <xf numFmtId="0" fontId="23" fillId="0" borderId="0" xfId="6" applyFont="1" applyFill="1" applyBorder="1" applyAlignment="1" applyProtection="1">
      <alignment horizontal="center"/>
    </xf>
    <xf numFmtId="0" fontId="23" fillId="0" borderId="0" xfId="6" applyFont="1" applyFill="1" applyBorder="1" applyAlignment="1" applyProtection="1">
      <alignment horizontal="left"/>
    </xf>
    <xf numFmtId="37" fontId="23" fillId="0" borderId="0" xfId="6" applyNumberFormat="1" applyFont="1" applyFill="1" applyBorder="1" applyAlignment="1" applyProtection="1">
      <alignment horizontal="center"/>
    </xf>
    <xf numFmtId="167" fontId="23" fillId="0" borderId="0" xfId="7" applyNumberFormat="1" applyFont="1" applyFill="1" applyBorder="1" applyAlignment="1" applyProtection="1">
      <alignment horizontal="center" vertical="center"/>
    </xf>
    <xf numFmtId="167" fontId="23" fillId="0" borderId="0" xfId="7" applyNumberFormat="1" applyFont="1" applyFill="1" applyBorder="1" applyAlignment="1" applyProtection="1">
      <alignment horizontal="right"/>
    </xf>
    <xf numFmtId="171" fontId="23" fillId="0" borderId="0" xfId="6" applyNumberFormat="1" applyFont="1" applyFill="1" applyBorder="1" applyAlignment="1" applyProtection="1">
      <alignment horizontal="right"/>
    </xf>
    <xf numFmtId="171" fontId="23" fillId="0" borderId="0" xfId="7" applyNumberFormat="1" applyFont="1" applyFill="1" applyBorder="1" applyAlignment="1" applyProtection="1">
      <alignment horizontal="right"/>
    </xf>
    <xf numFmtId="2" fontId="23" fillId="0" borderId="0" xfId="2" applyNumberFormat="1" applyFont="1" applyFill="1" applyBorder="1" applyAlignment="1" applyProtection="1">
      <alignment horizontal="right"/>
    </xf>
    <xf numFmtId="1" fontId="23" fillId="0" borderId="0" xfId="2" applyNumberFormat="1" applyFont="1" applyFill="1" applyBorder="1" applyAlignment="1" applyProtection="1">
      <alignment horizontal="right"/>
    </xf>
    <xf numFmtId="167" fontId="23" fillId="0" borderId="0" xfId="1" applyNumberFormat="1" applyFont="1" applyFill="1" applyBorder="1" applyAlignment="1" applyProtection="1">
      <alignment horizontal="right"/>
    </xf>
    <xf numFmtId="7" fontId="23" fillId="0" borderId="0" xfId="2" applyNumberFormat="1" applyFont="1" applyFill="1" applyBorder="1" applyAlignment="1" applyProtection="1">
      <alignment horizontal="right"/>
    </xf>
    <xf numFmtId="172" fontId="23" fillId="0" borderId="0" xfId="2" applyNumberFormat="1" applyFont="1" applyFill="1" applyBorder="1" applyAlignment="1" applyProtection="1">
      <alignment horizontal="right"/>
    </xf>
    <xf numFmtId="37" fontId="23" fillId="0" borderId="0" xfId="7" applyNumberFormat="1" applyFont="1" applyFill="1" applyBorder="1" applyAlignment="1" applyProtection="1">
      <alignment horizontal="right"/>
    </xf>
    <xf numFmtId="0" fontId="23" fillId="0" borderId="3" xfId="6" applyFont="1" applyFill="1" applyBorder="1" applyAlignment="1" applyProtection="1">
      <alignment vertical="center"/>
    </xf>
    <xf numFmtId="0" fontId="23" fillId="0" borderId="3" xfId="6" applyFont="1" applyFill="1" applyBorder="1" applyAlignment="1" applyProtection="1">
      <alignment horizontal="center" vertical="center"/>
    </xf>
    <xf numFmtId="0" fontId="23" fillId="0" borderId="3" xfId="6" applyFont="1" applyFill="1" applyBorder="1" applyAlignment="1" applyProtection="1">
      <alignment horizontal="left" vertical="center"/>
    </xf>
    <xf numFmtId="0" fontId="25" fillId="0" borderId="0" xfId="6" applyFont="1" applyFill="1" applyBorder="1" applyAlignment="1">
      <alignment horizontal="center"/>
    </xf>
    <xf numFmtId="0" fontId="12" fillId="0" borderId="0" xfId="6" applyFont="1" applyFill="1" applyBorder="1"/>
    <xf numFmtId="0" fontId="23" fillId="0" borderId="0" xfId="6" applyFont="1" applyFill="1" applyProtection="1"/>
    <xf numFmtId="0" fontId="25" fillId="0" borderId="0" xfId="6" applyFont="1" applyFill="1" applyAlignment="1">
      <alignment horizontal="center"/>
    </xf>
    <xf numFmtId="0" fontId="23" fillId="0" borderId="0" xfId="6" applyFont="1" applyFill="1" applyAlignment="1" applyProtection="1">
      <alignment horizontal="left"/>
    </xf>
    <xf numFmtId="0" fontId="12" fillId="0" borderId="0" xfId="6" applyFont="1" applyFill="1" applyAlignment="1">
      <alignment horizontal="center"/>
    </xf>
    <xf numFmtId="0" fontId="26" fillId="0" borderId="0" xfId="6" applyFont="1" applyFill="1"/>
    <xf numFmtId="0" fontId="24" fillId="0" borderId="0" xfId="6" applyFont="1" applyFill="1" applyAlignment="1">
      <alignment horizontal="center"/>
    </xf>
    <xf numFmtId="0" fontId="24" fillId="0" borderId="0" xfId="6" applyFont="1" applyFill="1"/>
    <xf numFmtId="0" fontId="26" fillId="0" borderId="0" xfId="6" applyFont="1" applyFill="1" applyAlignment="1">
      <alignment horizontal="left"/>
    </xf>
    <xf numFmtId="0" fontId="5" fillId="0" borderId="0" xfId="6" applyFont="1" applyFill="1"/>
    <xf numFmtId="0" fontId="5" fillId="0" borderId="0" xfId="6" applyFont="1" applyFill="1" applyAlignment="1">
      <alignment horizontal="center"/>
    </xf>
    <xf numFmtId="0" fontId="12" fillId="0" borderId="0" xfId="6" applyFont="1" applyFill="1" applyAlignment="1">
      <alignment horizontal="left"/>
    </xf>
    <xf numFmtId="0" fontId="4" fillId="0" borderId="0" xfId="0" applyFont="1" applyFill="1" applyProtection="1">
      <protection locked="0"/>
    </xf>
    <xf numFmtId="0" fontId="12" fillId="0" borderId="0" xfId="0" applyFont="1" applyFill="1" applyProtection="1">
      <protection locked="0"/>
    </xf>
    <xf numFmtId="0" fontId="12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167" fontId="4" fillId="0" borderId="0" xfId="1" applyNumberFormat="1" applyFont="1" applyFill="1" applyProtection="1">
      <protection locked="0"/>
    </xf>
    <xf numFmtId="0" fontId="7" fillId="0" borderId="0" xfId="0" applyFont="1" applyFill="1" applyBorder="1" applyProtection="1">
      <protection locked="0"/>
    </xf>
    <xf numFmtId="168" fontId="4" fillId="0" borderId="0" xfId="0" applyNumberFormat="1" applyFont="1" applyFill="1" applyProtection="1">
      <protection locked="0"/>
    </xf>
    <xf numFmtId="0" fontId="7" fillId="0" borderId="3" xfId="0" applyFont="1" applyFill="1" applyBorder="1" applyAlignment="1" applyProtection="1">
      <alignment vertical="center"/>
    </xf>
    <xf numFmtId="0" fontId="5" fillId="0" borderId="0" xfId="0" applyFont="1" applyFill="1" applyProtection="1">
      <protection locked="0"/>
    </xf>
    <xf numFmtId="0" fontId="27" fillId="0" borderId="0" xfId="0" applyFont="1" applyFill="1" applyProtection="1">
      <protection locked="0"/>
    </xf>
    <xf numFmtId="0" fontId="28" fillId="0" borderId="0" xfId="0" applyFont="1" applyFill="1" applyProtection="1">
      <protection locked="0"/>
    </xf>
    <xf numFmtId="0" fontId="18" fillId="0" borderId="0" xfId="0" applyFont="1" applyFill="1" applyProtection="1">
      <protection locked="0"/>
    </xf>
    <xf numFmtId="37" fontId="29" fillId="0" borderId="0" xfId="3" applyNumberFormat="1" applyFont="1" applyAlignment="1">
      <alignment horizontal="center"/>
    </xf>
    <xf numFmtId="37" fontId="29" fillId="0" borderId="0" xfId="1" applyNumberFormat="1" applyFont="1" applyAlignment="1">
      <alignment horizontal="center" vertical="center"/>
    </xf>
    <xf numFmtId="37" fontId="7" fillId="0" borderId="0" xfId="5" applyNumberFormat="1" applyFont="1" applyFill="1" applyBorder="1" applyProtection="1"/>
    <xf numFmtId="37" fontId="4" fillId="0" borderId="0" xfId="5" applyNumberFormat="1" applyFont="1" applyFill="1"/>
    <xf numFmtId="3" fontId="29" fillId="0" borderId="0" xfId="1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/>
    </xf>
    <xf numFmtId="170" fontId="29" fillId="0" borderId="0" xfId="3" applyNumberFormat="1" applyFont="1" applyAlignment="1">
      <alignment horizontal="center" vertical="justify"/>
    </xf>
    <xf numFmtId="168" fontId="29" fillId="0" borderId="0" xfId="0" applyNumberFormat="1" applyFont="1" applyAlignment="1">
      <alignment horizontal="center"/>
    </xf>
    <xf numFmtId="170" fontId="7" fillId="0" borderId="0" xfId="5" applyNumberFormat="1" applyFont="1" applyFill="1" applyBorder="1" applyProtection="1"/>
    <xf numFmtId="170" fontId="4" fillId="0" borderId="0" xfId="5" applyNumberFormat="1" applyFont="1" applyFill="1"/>
    <xf numFmtId="168" fontId="29" fillId="0" borderId="0" xfId="1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165" fontId="29" fillId="0" borderId="0" xfId="1" applyNumberFormat="1" applyFont="1" applyAlignment="1">
      <alignment horizontal="center" vertical="center"/>
    </xf>
    <xf numFmtId="170" fontId="9" fillId="0" borderId="3" xfId="5" applyNumberFormat="1" applyFont="1" applyFill="1" applyBorder="1" applyAlignment="1" applyProtection="1">
      <alignment vertical="center"/>
    </xf>
    <xf numFmtId="165" fontId="9" fillId="0" borderId="3" xfId="5" applyNumberFormat="1" applyFont="1" applyFill="1" applyBorder="1" applyAlignment="1" applyProtection="1">
      <alignment vertical="center"/>
    </xf>
    <xf numFmtId="0" fontId="9" fillId="0" borderId="0" xfId="5" applyFont="1" applyFill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1" fontId="29" fillId="0" borderId="0" xfId="3" applyNumberFormat="1" applyFont="1" applyAlignment="1">
      <alignment horizontal="center" vertical="justify"/>
    </xf>
    <xf numFmtId="37" fontId="7" fillId="0" borderId="0" xfId="5" applyNumberFormat="1" applyFont="1" applyFill="1" applyBorder="1" applyAlignment="1" applyProtection="1">
      <alignment horizontal="right" vertical="center"/>
    </xf>
    <xf numFmtId="1" fontId="29" fillId="0" borderId="0" xfId="0" applyNumberFormat="1" applyFont="1" applyAlignment="1">
      <alignment horizontal="center"/>
    </xf>
    <xf numFmtId="1" fontId="7" fillId="0" borderId="0" xfId="5" applyNumberFormat="1" applyFont="1" applyFill="1" applyBorder="1" applyAlignment="1" applyProtection="1">
      <alignment horizontal="right" vertical="center"/>
    </xf>
    <xf numFmtId="165" fontId="7" fillId="0" borderId="0" xfId="5" applyNumberFormat="1" applyFont="1" applyFill="1" applyBorder="1" applyAlignment="1" applyProtection="1">
      <alignment vertical="center"/>
    </xf>
    <xf numFmtId="37" fontId="29" fillId="0" borderId="0" xfId="3" applyNumberFormat="1" applyFont="1" applyAlignment="1">
      <alignment horizontal="center" vertical="justify"/>
    </xf>
    <xf numFmtId="1" fontId="29" fillId="0" borderId="0" xfId="0" applyNumberFormat="1" applyFont="1" applyAlignment="1">
      <alignment horizontal="center" vertical="justify"/>
    </xf>
    <xf numFmtId="1" fontId="6" fillId="0" borderId="0" xfId="0" applyNumberFormat="1" applyFont="1" applyAlignment="1">
      <alignment horizontal="center" vertical="justify"/>
    </xf>
    <xf numFmtId="0" fontId="7" fillId="0" borderId="3" xfId="5" applyFont="1" applyFill="1" applyBorder="1" applyAlignment="1" applyProtection="1">
      <alignment vertical="center"/>
    </xf>
    <xf numFmtId="0" fontId="7" fillId="0" borderId="3" xfId="5" applyFont="1" applyFill="1" applyBorder="1" applyAlignment="1" applyProtection="1">
      <alignment horizontal="right" vertical="center"/>
    </xf>
    <xf numFmtId="0" fontId="9" fillId="0" borderId="0" xfId="5" applyFont="1" applyFill="1" applyAlignment="1" applyProtection="1">
      <alignment horizontal="right" vertical="center"/>
    </xf>
    <xf numFmtId="37" fontId="9" fillId="0" borderId="0" xfId="5" applyNumberFormat="1" applyFont="1" applyFill="1" applyAlignment="1" applyProtection="1">
      <alignment horizontal="right" vertical="center"/>
    </xf>
    <xf numFmtId="0" fontId="10" fillId="0" borderId="0" xfId="5" applyFont="1" applyFill="1" applyAlignment="1" applyProtection="1">
      <alignment vertical="center"/>
    </xf>
    <xf numFmtId="0" fontId="9" fillId="0" borderId="0" xfId="5" quotePrefix="1" applyFont="1" applyFill="1" applyAlignment="1" applyProtection="1">
      <alignment horizontal="center"/>
    </xf>
    <xf numFmtId="168" fontId="7" fillId="0" borderId="0" xfId="5" applyNumberFormat="1" applyFont="1" applyFill="1" applyBorder="1" applyAlignment="1" applyProtection="1">
      <alignment vertical="center"/>
    </xf>
    <xf numFmtId="168" fontId="4" fillId="0" borderId="0" xfId="5" applyNumberFormat="1" applyFont="1" applyFill="1" applyBorder="1"/>
    <xf numFmtId="0" fontId="7" fillId="0" borderId="0" xfId="5" applyFont="1" applyFill="1" applyBorder="1" applyAlignment="1" applyProtection="1">
      <alignment horizontal="left" vertical="center"/>
    </xf>
    <xf numFmtId="164" fontId="7" fillId="0" borderId="0" xfId="5" applyNumberFormat="1" applyFont="1" applyFill="1" applyBorder="1" applyAlignment="1" applyProtection="1">
      <alignment horizontal="center"/>
      <protection locked="0"/>
    </xf>
    <xf numFmtId="164" fontId="4" fillId="0" borderId="0" xfId="5" applyNumberFormat="1" applyFont="1" applyFill="1" applyAlignment="1">
      <alignment horizontal="center"/>
    </xf>
    <xf numFmtId="0" fontId="20" fillId="0" borderId="0" xfId="5" applyFont="1" applyFill="1"/>
    <xf numFmtId="169" fontId="7" fillId="0" borderId="0" xfId="5" applyNumberFormat="1" applyFont="1" applyFill="1" applyBorder="1" applyAlignment="1" applyProtection="1">
      <alignment horizontal="center"/>
      <protection locked="0"/>
    </xf>
    <xf numFmtId="169" fontId="4" fillId="0" borderId="0" xfId="5" applyNumberFormat="1" applyFont="1" applyFill="1" applyAlignment="1">
      <alignment horizontal="center"/>
    </xf>
    <xf numFmtId="168" fontId="4" fillId="0" borderId="0" xfId="5" applyNumberFormat="1" applyFont="1" applyFill="1" applyAlignment="1">
      <alignment horizontal="center"/>
    </xf>
    <xf numFmtId="164" fontId="4" fillId="2" borderId="0" xfId="5" applyNumberFormat="1" applyFont="1" applyFill="1" applyAlignment="1">
      <alignment horizontal="center"/>
    </xf>
    <xf numFmtId="169" fontId="7" fillId="0" borderId="3" xfId="5" applyNumberFormat="1" applyFont="1" applyFill="1" applyBorder="1" applyAlignment="1" applyProtection="1">
      <alignment vertical="center"/>
    </xf>
    <xf numFmtId="165" fontId="9" fillId="0" borderId="0" xfId="5" applyNumberFormat="1" applyFont="1" applyFill="1" applyAlignment="1" applyProtection="1">
      <alignment vertical="center"/>
    </xf>
    <xf numFmtId="0" fontId="11" fillId="0" borderId="0" xfId="5" applyFont="1" applyFill="1" applyAlignment="1">
      <alignment vertical="center"/>
    </xf>
    <xf numFmtId="0" fontId="12" fillId="0" borderId="0" xfId="5" applyFont="1" applyFill="1" applyAlignment="1">
      <alignment vertical="center"/>
    </xf>
    <xf numFmtId="0" fontId="32" fillId="0" borderId="0" xfId="11"/>
    <xf numFmtId="0" fontId="34" fillId="5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32" fillId="0" borderId="0" xfId="11" applyFill="1"/>
    <xf numFmtId="0" fontId="7" fillId="6" borderId="0" xfId="5" applyFont="1" applyFill="1" applyBorder="1" applyAlignment="1" applyProtection="1">
      <alignment vertical="center"/>
    </xf>
    <xf numFmtId="0" fontId="4" fillId="6" borderId="0" xfId="0" applyFont="1" applyFill="1" applyBorder="1"/>
    <xf numFmtId="0" fontId="4" fillId="6" borderId="0" xfId="5" applyFont="1" applyFill="1" applyBorder="1" applyAlignment="1">
      <alignment horizontal="center"/>
    </xf>
    <xf numFmtId="0" fontId="4" fillId="6" borderId="0" xfId="5" applyNumberFormat="1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6" borderId="0" xfId="0" applyFont="1" applyFill="1" applyBorder="1"/>
    <xf numFmtId="0" fontId="7" fillId="6" borderId="0" xfId="0" applyFont="1" applyFill="1" applyBorder="1" applyAlignment="1" applyProtection="1">
      <alignment vertical="center"/>
    </xf>
    <xf numFmtId="0" fontId="4" fillId="6" borderId="0" xfId="0" applyFont="1" applyFill="1" applyBorder="1" applyAlignment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</xf>
    <xf numFmtId="0" fontId="4" fillId="6" borderId="0" xfId="3" applyFont="1" applyFill="1" applyBorder="1" applyAlignment="1" applyProtection="1">
      <alignment horizontal="center"/>
    </xf>
    <xf numFmtId="0" fontId="4" fillId="6" borderId="0" xfId="3" applyFont="1" applyFill="1" applyBorder="1" applyProtection="1"/>
    <xf numFmtId="0" fontId="19" fillId="7" borderId="0" xfId="10" applyFont="1" applyFill="1" applyBorder="1" applyProtection="1"/>
    <xf numFmtId="0" fontId="4" fillId="7" borderId="0" xfId="10" applyFont="1" applyFill="1" applyBorder="1" applyProtection="1"/>
    <xf numFmtId="0" fontId="4" fillId="6" borderId="0" xfId="5" applyFont="1" applyFill="1" applyBorder="1"/>
    <xf numFmtId="0" fontId="4" fillId="6" borderId="0" xfId="5" applyFont="1" applyFill="1" applyBorder="1" applyAlignment="1">
      <alignment horizontal="center" vertical="center"/>
    </xf>
    <xf numFmtId="0" fontId="4" fillId="6" borderId="0" xfId="5" applyFont="1" applyFill="1" applyBorder="1" applyAlignment="1">
      <alignment horizontal="right"/>
    </xf>
    <xf numFmtId="0" fontId="7" fillId="6" borderId="0" xfId="5" applyFont="1" applyFill="1" applyBorder="1" applyAlignment="1" applyProtection="1">
      <alignment horizontal="center" vertical="center"/>
    </xf>
    <xf numFmtId="0" fontId="23" fillId="6" borderId="0" xfId="6" applyFont="1" applyFill="1" applyBorder="1" applyAlignment="1" applyProtection="1">
      <alignment vertical="center"/>
    </xf>
    <xf numFmtId="0" fontId="23" fillId="6" borderId="0" xfId="6" applyFont="1" applyFill="1" applyBorder="1" applyAlignment="1" applyProtection="1">
      <alignment horizontal="center" vertical="center"/>
    </xf>
    <xf numFmtId="0" fontId="23" fillId="6" borderId="0" xfId="6" applyFont="1" applyFill="1" applyBorder="1" applyAlignment="1" applyProtection="1">
      <alignment horizontal="left" vertical="center"/>
    </xf>
    <xf numFmtId="0" fontId="24" fillId="6" borderId="0" xfId="6" applyFont="1" applyFill="1" applyBorder="1" applyAlignment="1">
      <alignment horizontal="center" vertical="center"/>
    </xf>
    <xf numFmtId="0" fontId="23" fillId="2" borderId="0" xfId="6" applyFont="1" applyFill="1" applyBorder="1" applyProtection="1"/>
    <xf numFmtId="37" fontId="23" fillId="2" borderId="0" xfId="7" applyNumberFormat="1" applyFont="1" applyFill="1" applyBorder="1" applyAlignment="1" applyProtection="1">
      <alignment horizontal="right"/>
    </xf>
    <xf numFmtId="0" fontId="23" fillId="2" borderId="0" xfId="6" applyFont="1" applyFill="1" applyBorder="1" applyAlignment="1" applyProtection="1">
      <alignment horizontal="center"/>
    </xf>
    <xf numFmtId="167" fontId="23" fillId="2" borderId="0" xfId="7" applyNumberFormat="1" applyFont="1" applyFill="1" applyBorder="1" applyAlignment="1" applyProtection="1">
      <alignment horizontal="right"/>
    </xf>
    <xf numFmtId="1" fontId="23" fillId="2" borderId="0" xfId="7" applyNumberFormat="1" applyFont="1" applyFill="1" applyBorder="1" applyAlignment="1" applyProtection="1">
      <alignment horizontal="right"/>
    </xf>
    <xf numFmtId="171" fontId="23" fillId="2" borderId="0" xfId="7" applyNumberFormat="1" applyFont="1" applyFill="1" applyBorder="1" applyAlignment="1" applyProtection="1">
      <alignment horizontal="right"/>
    </xf>
    <xf numFmtId="0" fontId="13" fillId="0" borderId="0" xfId="6" applyFont="1" applyFill="1" applyBorder="1" applyProtection="1"/>
    <xf numFmtId="0" fontId="13" fillId="0" borderId="0" xfId="6" applyFont="1" applyFill="1" applyBorder="1" applyAlignment="1" applyProtection="1">
      <alignment horizontal="left"/>
    </xf>
    <xf numFmtId="0" fontId="6" fillId="2" borderId="3" xfId="0" applyFont="1" applyFill="1" applyBorder="1"/>
    <xf numFmtId="3" fontId="6" fillId="2" borderId="3" xfId="1" applyNumberFormat="1" applyFont="1" applyFill="1" applyBorder="1"/>
    <xf numFmtId="0" fontId="4" fillId="2" borderId="0" xfId="0" applyFont="1" applyFill="1" applyAlignment="1">
      <alignment horizontal="center"/>
    </xf>
    <xf numFmtId="1" fontId="4" fillId="2" borderId="0" xfId="0" applyNumberFormat="1" applyFont="1" applyFill="1"/>
    <xf numFmtId="37" fontId="6" fillId="2" borderId="3" xfId="1" applyNumberFormat="1" applyFont="1" applyFill="1" applyBorder="1"/>
    <xf numFmtId="0" fontId="5" fillId="2" borderId="0" xfId="0" applyFont="1" applyFill="1" applyAlignment="1">
      <alignment vertical="center" wrapText="1"/>
    </xf>
    <xf numFmtId="0" fontId="33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7" fillId="0" borderId="0" xfId="5" applyFont="1" applyFill="1" applyProtection="1"/>
    <xf numFmtId="0" fontId="9" fillId="0" borderId="0" xfId="5" applyFont="1" applyFill="1" applyProtection="1"/>
    <xf numFmtId="0" fontId="12" fillId="0" borderId="0" xfId="5" applyFont="1" applyFill="1"/>
    <xf numFmtId="165" fontId="9" fillId="0" borderId="0" xfId="5" applyNumberFormat="1" applyFont="1" applyFill="1" applyBorder="1" applyProtection="1"/>
    <xf numFmtId="164" fontId="12" fillId="0" borderId="0" xfId="5" applyNumberFormat="1" applyFont="1" applyFill="1"/>
    <xf numFmtId="0" fontId="12" fillId="0" borderId="3" xfId="5" applyFont="1" applyFill="1" applyBorder="1"/>
    <xf numFmtId="0" fontId="4" fillId="0" borderId="3" xfId="5" applyFont="1" applyFill="1" applyBorder="1"/>
    <xf numFmtId="166" fontId="4" fillId="0" borderId="0" xfId="1" applyNumberFormat="1" applyFont="1" applyFill="1" applyProtection="1"/>
    <xf numFmtId="166" fontId="4" fillId="0" borderId="0" xfId="1" applyNumberFormat="1" applyFont="1"/>
    <xf numFmtId="165" fontId="4" fillId="0" borderId="0" xfId="5" applyNumberFormat="1" applyFont="1" applyFill="1" applyProtection="1"/>
    <xf numFmtId="164" fontId="4" fillId="0" borderId="0" xfId="5" applyNumberFormat="1" applyFont="1"/>
    <xf numFmtId="164" fontId="4" fillId="0" borderId="0" xfId="5" applyNumberFormat="1" applyFont="1" applyFill="1" applyProtection="1"/>
    <xf numFmtId="164" fontId="4" fillId="0" borderId="0" xfId="5" applyNumberFormat="1" applyFont="1" applyFill="1"/>
    <xf numFmtId="0" fontId="0" fillId="0" borderId="0" xfId="0"/>
    <xf numFmtId="0" fontId="4" fillId="0" borderId="0" xfId="5" applyFont="1"/>
    <xf numFmtId="3" fontId="4" fillId="0" borderId="3" xfId="1" applyNumberFormat="1" applyFont="1" applyBorder="1"/>
    <xf numFmtId="165" fontId="4" fillId="0" borderId="0" xfId="5" applyNumberFormat="1" applyFont="1"/>
    <xf numFmtId="165" fontId="4" fillId="0" borderId="0" xfId="5" applyNumberFormat="1" applyFont="1" applyAlignment="1">
      <alignment horizontal="right"/>
    </xf>
    <xf numFmtId="0" fontId="4" fillId="0" borderId="0" xfId="5" applyFont="1" applyAlignment="1">
      <alignment horizontal="right"/>
    </xf>
    <xf numFmtId="165" fontId="4" fillId="4" borderId="0" xfId="10" applyNumberFormat="1" applyFont="1" applyFill="1" applyBorder="1" applyProtection="1"/>
    <xf numFmtId="0" fontId="4" fillId="2" borderId="0" xfId="10" applyFont="1" applyFill="1" applyBorder="1" applyProtection="1"/>
    <xf numFmtId="165" fontId="4" fillId="2" borderId="0" xfId="10" applyNumberFormat="1" applyFont="1" applyFill="1" applyBorder="1" applyProtection="1"/>
    <xf numFmtId="0" fontId="16" fillId="2" borderId="0" xfId="10" applyFont="1" applyFill="1" applyBorder="1" applyProtection="1"/>
    <xf numFmtId="0" fontId="7" fillId="2" borderId="0" xfId="5" applyFont="1" applyFill="1" applyBorder="1" applyProtection="1"/>
    <xf numFmtId="0" fontId="4" fillId="2" borderId="0" xfId="5" applyFont="1" applyFill="1" applyBorder="1"/>
    <xf numFmtId="165" fontId="7" fillId="2" borderId="0" xfId="5" applyNumberFormat="1" applyFont="1" applyFill="1" applyBorder="1" applyAlignment="1" applyProtection="1">
      <alignment horizontal="center"/>
      <protection locked="0"/>
    </xf>
    <xf numFmtId="165" fontId="7" fillId="2" borderId="0" xfId="5" applyNumberFormat="1" applyFont="1" applyFill="1" applyBorder="1" applyAlignment="1" applyProtection="1">
      <alignment horizontal="center"/>
    </xf>
    <xf numFmtId="0" fontId="7" fillId="2" borderId="2" xfId="5" applyFont="1" applyFill="1" applyBorder="1" applyAlignment="1" applyProtection="1">
      <alignment vertical="center"/>
    </xf>
    <xf numFmtId="0" fontId="7" fillId="2" borderId="2" xfId="5" applyFont="1" applyFill="1" applyBorder="1" applyAlignment="1" applyProtection="1">
      <alignment horizontal="center" vertical="center"/>
    </xf>
    <xf numFmtId="0" fontId="9" fillId="2" borderId="0" xfId="0" applyFont="1" applyFill="1" applyProtection="1"/>
    <xf numFmtId="0" fontId="13" fillId="2" borderId="0" xfId="0" applyFont="1" applyFill="1" applyProtection="1"/>
    <xf numFmtId="0" fontId="6" fillId="2" borderId="0" xfId="5" applyFont="1" applyFill="1"/>
    <xf numFmtId="0" fontId="12" fillId="2" borderId="0" xfId="5" applyFont="1" applyFill="1"/>
    <xf numFmtId="0" fontId="12" fillId="2" borderId="0" xfId="0" applyFont="1" applyFill="1"/>
    <xf numFmtId="0" fontId="11" fillId="2" borderId="0" xfId="5" applyFont="1" applyFill="1"/>
    <xf numFmtId="0" fontId="6" fillId="2" borderId="0" xfId="5" applyFont="1" applyFill="1" applyAlignment="1">
      <alignment horizontal="left" vertical="center" indent="3"/>
    </xf>
    <xf numFmtId="0" fontId="28" fillId="0" borderId="0" xfId="0" applyFont="1"/>
    <xf numFmtId="0" fontId="28" fillId="0" borderId="0" xfId="0" applyFont="1" applyAlignment="1">
      <alignment vertical="center"/>
    </xf>
    <xf numFmtId="0" fontId="33" fillId="0" borderId="0" xfId="5" applyFont="1"/>
    <xf numFmtId="0" fontId="12" fillId="0" borderId="4" xfId="3" applyFont="1" applyBorder="1"/>
    <xf numFmtId="165" fontId="12" fillId="0" borderId="4" xfId="3" applyNumberFormat="1" applyFont="1" applyBorder="1"/>
    <xf numFmtId="0" fontId="4" fillId="0" borderId="3" xfId="3" applyFont="1" applyFill="1" applyBorder="1" applyAlignment="1" applyProtection="1">
      <alignment horizontal="center"/>
    </xf>
    <xf numFmtId="165" fontId="4" fillId="0" borderId="3" xfId="3" applyNumberFormat="1" applyFont="1" applyFill="1" applyBorder="1" applyProtection="1"/>
    <xf numFmtId="173" fontId="4" fillId="0" borderId="3" xfId="3" applyNumberFormat="1" applyFont="1" applyFill="1" applyBorder="1" applyAlignment="1" applyProtection="1">
      <alignment horizontal="center"/>
    </xf>
    <xf numFmtId="173" fontId="4" fillId="0" borderId="3" xfId="3" applyNumberFormat="1" applyFont="1" applyFill="1" applyBorder="1" applyProtection="1"/>
    <xf numFmtId="165" fontId="12" fillId="0" borderId="4" xfId="5" applyNumberFormat="1" applyFont="1" applyFill="1" applyBorder="1"/>
    <xf numFmtId="0" fontId="9" fillId="0" borderId="4" xfId="5" applyFont="1" applyFill="1" applyBorder="1" applyAlignment="1" applyProtection="1">
      <alignment vertical="center"/>
    </xf>
    <xf numFmtId="0" fontId="12" fillId="0" borderId="0" xfId="5" applyNumberFormat="1" applyFont="1"/>
    <xf numFmtId="164" fontId="4" fillId="2" borderId="0" xfId="5" applyNumberFormat="1" applyFont="1" applyFill="1" applyProtection="1"/>
    <xf numFmtId="0" fontId="9" fillId="0" borderId="0" xfId="0" applyFont="1"/>
    <xf numFmtId="165" fontId="9" fillId="0" borderId="0" xfId="0" applyNumberFormat="1" applyFont="1"/>
    <xf numFmtId="0" fontId="13" fillId="0" borderId="0" xfId="0" applyFont="1"/>
    <xf numFmtId="0" fontId="10" fillId="0" borderId="0" xfId="0" applyFont="1"/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9" fillId="0" borderId="4" xfId="0" applyFont="1" applyBorder="1"/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7" fillId="0" borderId="0" xfId="0" applyFont="1"/>
    <xf numFmtId="165" fontId="7" fillId="0" borderId="0" xfId="0" applyNumberFormat="1" applyFont="1" applyProtection="1">
      <protection locked="0"/>
    </xf>
    <xf numFmtId="165" fontId="7" fillId="0" borderId="0" xfId="0" applyNumberFormat="1" applyFont="1"/>
    <xf numFmtId="0" fontId="7" fillId="0" borderId="0" xfId="0" applyFont="1" applyAlignment="1">
      <alignment horizontal="center"/>
    </xf>
    <xf numFmtId="0" fontId="5" fillId="6" borderId="0" xfId="0" applyFont="1" applyFill="1"/>
    <xf numFmtId="0" fontId="5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6" borderId="0" xfId="5" applyFont="1" applyFill="1" applyAlignment="1">
      <alignment horizontal="center"/>
    </xf>
    <xf numFmtId="0" fontId="4" fillId="6" borderId="0" xfId="0" applyFont="1" applyFill="1"/>
    <xf numFmtId="165" fontId="7" fillId="8" borderId="0" xfId="0" applyNumberFormat="1" applyFont="1" applyFill="1" applyBorder="1" applyAlignment="1" applyProtection="1">
      <alignment horizontal="right"/>
      <protection locked="0"/>
    </xf>
    <xf numFmtId="0" fontId="35" fillId="5" borderId="0" xfId="0" applyFont="1" applyFill="1" applyAlignment="1">
      <alignment vertical="center"/>
    </xf>
    <xf numFmtId="0" fontId="33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0" fontId="33" fillId="5" borderId="0" xfId="0" applyFont="1" applyFill="1" applyAlignment="1">
      <alignment vertical="center"/>
    </xf>
    <xf numFmtId="0" fontId="7" fillId="6" borderId="0" xfId="5" applyFont="1" applyFill="1" applyAlignment="1">
      <alignment vertical="center"/>
    </xf>
  </cellXfs>
  <cellStyles count="12">
    <cellStyle name="Comma" xfId="1" builtinId="3"/>
    <cellStyle name="Comma 2" xfId="4" xr:uid="{00000000-0005-0000-0000-000000000000}"/>
    <cellStyle name="Comma 2 2" xfId="9" xr:uid="{00000000-0005-0000-0000-000001000000}"/>
    <cellStyle name="Comma 3" xfId="8" xr:uid="{00000000-0005-0000-0000-000002000000}"/>
    <cellStyle name="Comma 3 3" xfId="7" xr:uid="{00000000-0005-0000-0000-000003000000}"/>
    <cellStyle name="Currency" xfId="2" builtinId="4"/>
    <cellStyle name="Hyperlink" xfId="11" builtinId="8"/>
    <cellStyle name="Normal" xfId="0" builtinId="0"/>
    <cellStyle name="Normal 2" xfId="3" xr:uid="{00000000-0005-0000-0000-000008000000}"/>
    <cellStyle name="Normal 3" xfId="5" xr:uid="{00000000-0005-0000-0000-000009000000}"/>
    <cellStyle name="Normal 4" xfId="10" xr:uid="{00000000-0005-0000-0000-00000A000000}"/>
    <cellStyle name="Normal 5 3" xfId="6" xr:uid="{00000000-0005-0000-0000-00000B000000}"/>
  </cellStyles>
  <dxfs count="0"/>
  <tableStyles count="0" defaultTableStyle="TableStyleMedium2" defaultPivotStyle="PivotStyleLight16"/>
  <colors>
    <mruColors>
      <color rgb="FFB9D9D4"/>
      <color rgb="FFC0B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11</xdr:row>
      <xdr:rowOff>123825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3658850" y="215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790574</xdr:colOff>
      <xdr:row>7</xdr:row>
      <xdr:rowOff>123825</xdr:rowOff>
    </xdr:from>
    <xdr:to>
      <xdr:col>9</xdr:col>
      <xdr:colOff>742949</xdr:colOff>
      <xdr:row>23</xdr:row>
      <xdr:rowOff>144463</xdr:rowOff>
    </xdr:to>
    <xdr:sp macro="" textlink="">
      <xdr:nvSpPr>
        <xdr:cNvPr id="2" name="Content Placeholder 6">
          <a:extLst>
            <a:ext uri="{FF2B5EF4-FFF2-40B4-BE49-F238E27FC236}">
              <a16:creationId xmlns:a16="http://schemas.microsoft.com/office/drawing/2014/main" id="{0CF499C2-07EF-44E8-967E-760FC3153403}"/>
            </a:ext>
          </a:extLst>
        </xdr:cNvPr>
        <xdr:cNvSpPr>
          <a:spLocks noGrp="1"/>
        </xdr:cNvSpPr>
      </xdr:nvSpPr>
      <xdr:spPr>
        <a:xfrm>
          <a:off x="2257424" y="1647825"/>
          <a:ext cx="6543675" cy="3068638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342900" indent="-3429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32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742950" indent="-285750" algn="l" defTabSz="914400" rtl="0" eaLnBrk="1" latinLnBrk="0" hangingPunct="1">
            <a:spcBef>
              <a:spcPct val="20000"/>
            </a:spcBef>
            <a:buFont typeface="Arial" pitchFamily="34" charset="0"/>
            <a:buChar char="–"/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3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00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–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574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»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/>
          <a:r>
            <a:rPr lang="en-US" sz="1800" b="1">
              <a:latin typeface="Century Gothic" panose="020B0502020202020204" pitchFamily="34" charset="0"/>
            </a:rPr>
            <a:t>Toda la información relacionada con la deuda pública de Puerto Rico debe referirse a la sección de documentos de la Junta de Supervisión y Administración Financiera en la siguiente dirección:</a:t>
          </a:r>
        </a:p>
        <a:p>
          <a:pPr algn="just"/>
          <a:endParaRPr lang="en-US" sz="1800" b="1">
            <a:latin typeface="Century Gothic" panose="020B0502020202020204" pitchFamily="34" charset="0"/>
          </a:endParaRPr>
        </a:p>
        <a:p>
          <a:pPr marL="0" indent="0">
            <a:buNone/>
          </a:pPr>
          <a:r>
            <a:rPr lang="en-US" sz="1800" b="1">
              <a:latin typeface="Century Gothic" panose="020B0502020202020204" pitchFamily="34" charset="0"/>
            </a:rPr>
            <a:t>	https://oversightboard.pr.gov/documentos/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https://gcc02.safelinks.protection.outlook.com/?url=https%3A%2F%2Foversightboard.pr.gov%2Fdocuments%2F&amp;data=02%7C01%7CNarvaez_I%40jp.pr.gov%7Cbf2ee38038204a8b453b08d7c6a8dde6%7Cab8fd1a758e4455b9aecdafb5ed922c6%7C0%7C0%7C637196300889042144&amp;sdata=MwJmqNLxArp2CMROyK8FEIcMVXrYDP8uEMu1JeFcxnE%3D&amp;reserved=0" TargetMode="External"/><Relationship Id="rId1" Type="http://schemas.openxmlformats.org/officeDocument/2006/relationships/hyperlink" Target="https://gcc02.safelinks.protection.outlook.com/?url=https%3A%2F%2Foversightboard.pr.gov%2Fdocuments%2F&amp;data=02%7C01%7CNarvaez_I%40jp.pr.gov%7Cbf2ee38038204a8b453b08d7c6a8dde6%7Cab8fd1a758e4455b9aecdafb5ed922c6%7C0%7C0%7C637196300889042144&amp;sdata=MwJmqNLxArp2CMROyK8FEIcMVXrYDP8uEMu1JeFcxnE%3D&amp;reserved=0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B1CF"/>
  </sheetPr>
  <dimension ref="A1:AQ102"/>
  <sheetViews>
    <sheetView tabSelected="1" view="pageBreakPreview" topLeftCell="A15" zoomScaleNormal="100" zoomScaleSheetLayoutView="100" workbookViewId="0">
      <selection activeCell="L9" sqref="L9"/>
    </sheetView>
  </sheetViews>
  <sheetFormatPr defaultColWidth="9.28515625" defaultRowHeight="16.5" x14ac:dyDescent="0.3"/>
  <cols>
    <col min="1" max="1" width="44.85546875" style="5" customWidth="1"/>
    <col min="2" max="2" width="14" style="5" customWidth="1"/>
    <col min="3" max="3" width="12.85546875" style="5" customWidth="1"/>
    <col min="4" max="4" width="13.42578125" style="5" customWidth="1"/>
    <col min="5" max="5" width="13" style="5" customWidth="1"/>
    <col min="6" max="6" width="12.28515625" style="5" customWidth="1"/>
    <col min="7" max="7" width="13" style="5" customWidth="1"/>
    <col min="8" max="8" width="11.42578125" style="5" bestFit="1" customWidth="1"/>
    <col min="9" max="9" width="13" style="5" customWidth="1"/>
    <col min="10" max="11" width="12.7109375" style="5" customWidth="1"/>
    <col min="12" max="12" width="46.5703125" style="5" customWidth="1"/>
    <col min="13" max="13" width="0.140625" style="5" customWidth="1"/>
    <col min="14" max="16384" width="9.28515625" style="5"/>
  </cols>
  <sheetData>
    <row r="1" spans="1:13" s="2" customFormat="1" ht="17.25" x14ac:dyDescent="0.3">
      <c r="A1" s="1" t="s">
        <v>0</v>
      </c>
    </row>
    <row r="2" spans="1:13" s="2" customFormat="1" ht="17.25" x14ac:dyDescent="0.3">
      <c r="A2" s="1" t="s">
        <v>1</v>
      </c>
    </row>
    <row r="3" spans="1:13" s="2" customFormat="1" x14ac:dyDescent="0.3"/>
    <row r="4" spans="1:13" s="3" customFormat="1" ht="17.25" x14ac:dyDescent="0.3">
      <c r="A4" s="468"/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8"/>
    </row>
    <row r="5" spans="1:13" s="4" customFormat="1" ht="17.25" x14ac:dyDescent="0.3">
      <c r="A5" s="468"/>
      <c r="B5" s="461">
        <v>2010</v>
      </c>
      <c r="C5" s="461">
        <v>2011</v>
      </c>
      <c r="D5" s="461">
        <v>2012</v>
      </c>
      <c r="E5" s="461">
        <v>2013</v>
      </c>
      <c r="F5" s="461">
        <v>2014</v>
      </c>
      <c r="G5" s="461">
        <v>2015</v>
      </c>
      <c r="H5" s="461">
        <v>2016</v>
      </c>
      <c r="I5" s="461" t="s">
        <v>2</v>
      </c>
      <c r="J5" s="461" t="s">
        <v>3</v>
      </c>
      <c r="K5" s="461" t="s">
        <v>4</v>
      </c>
      <c r="L5" s="460" t="s">
        <v>5</v>
      </c>
      <c r="M5" s="387"/>
    </row>
    <row r="6" spans="1:13" ht="17.25" x14ac:dyDescent="0.3">
      <c r="A6" s="468"/>
      <c r="B6" s="459"/>
      <c r="C6" s="459"/>
      <c r="D6" s="459"/>
      <c r="E6" s="459"/>
      <c r="F6" s="459"/>
      <c r="G6" s="459"/>
      <c r="H6" s="459"/>
      <c r="I6" s="459"/>
      <c r="J6" s="459"/>
      <c r="K6" s="459"/>
      <c r="L6" s="458"/>
      <c r="M6" s="2"/>
    </row>
    <row r="7" spans="1:13" s="2" customFormat="1" ht="15" customHeight="1" x14ac:dyDescent="0.3"/>
    <row r="8" spans="1:13" s="6" customFormat="1" ht="15" customHeight="1" x14ac:dyDescent="0.3">
      <c r="A8" s="6" t="s">
        <v>6</v>
      </c>
      <c r="L8" s="6" t="s">
        <v>7</v>
      </c>
    </row>
    <row r="9" spans="1:13" s="6" customFormat="1" ht="15" customHeight="1" x14ac:dyDescent="0.3">
      <c r="A9" s="6" t="s">
        <v>8</v>
      </c>
      <c r="L9" s="6" t="s">
        <v>9</v>
      </c>
    </row>
    <row r="10" spans="1:13" s="6" customFormat="1" ht="15" customHeight="1" x14ac:dyDescent="0.3"/>
    <row r="11" spans="1:13" s="6" customFormat="1" ht="15" customHeight="1" x14ac:dyDescent="0.3">
      <c r="A11" s="6" t="s">
        <v>10</v>
      </c>
      <c r="B11" s="8">
        <v>64294.6</v>
      </c>
      <c r="C11" s="8">
        <v>65720.7</v>
      </c>
      <c r="D11" s="8">
        <v>68085.7</v>
      </c>
      <c r="E11" s="8">
        <v>68944.899999999994</v>
      </c>
      <c r="F11" s="8">
        <v>68797.5</v>
      </c>
      <c r="G11" s="8">
        <v>69602</v>
      </c>
      <c r="H11" s="8">
        <v>69985.2</v>
      </c>
      <c r="I11" s="8">
        <v>69049.5</v>
      </c>
      <c r="J11" s="8">
        <v>67824.7</v>
      </c>
      <c r="K11" s="8">
        <v>70780.5</v>
      </c>
      <c r="L11" s="6" t="s">
        <v>11</v>
      </c>
    </row>
    <row r="12" spans="1:13" s="6" customFormat="1" ht="15" customHeight="1" x14ac:dyDescent="0.3">
      <c r="A12" s="6" t="s">
        <v>12</v>
      </c>
      <c r="B12" s="8">
        <v>50245.8</v>
      </c>
      <c r="C12" s="8">
        <v>51037.599999999999</v>
      </c>
      <c r="D12" s="8">
        <v>54207</v>
      </c>
      <c r="E12" s="8">
        <v>55390.400000000001</v>
      </c>
      <c r="F12" s="8">
        <v>55378.6</v>
      </c>
      <c r="G12" s="8">
        <v>55994.6</v>
      </c>
      <c r="H12" s="8">
        <v>56192.4</v>
      </c>
      <c r="I12" s="8">
        <v>54283.5</v>
      </c>
      <c r="J12" s="8">
        <v>53496.800000000003</v>
      </c>
      <c r="K12" s="8">
        <v>55855.5</v>
      </c>
      <c r="L12" s="6" t="s">
        <v>13</v>
      </c>
    </row>
    <row r="13" spans="1:13" s="6" customFormat="1" ht="15" customHeight="1" x14ac:dyDescent="0.3">
      <c r="A13" s="6" t="s">
        <v>14</v>
      </c>
      <c r="B13" s="8">
        <v>59983.199999999997</v>
      </c>
      <c r="C13" s="8">
        <v>61178.7</v>
      </c>
      <c r="D13" s="8">
        <v>62227.1</v>
      </c>
      <c r="E13" s="8">
        <v>64159.7</v>
      </c>
      <c r="F13" s="8">
        <v>63115.7</v>
      </c>
      <c r="G13" s="8">
        <v>63756.3</v>
      </c>
      <c r="H13" s="8">
        <v>63600.7</v>
      </c>
      <c r="I13" s="8">
        <v>64863</v>
      </c>
      <c r="J13" s="8">
        <v>72356.800000000003</v>
      </c>
      <c r="K13" s="8">
        <v>69730.2</v>
      </c>
      <c r="L13" s="6" t="s">
        <v>15</v>
      </c>
    </row>
    <row r="14" spans="1:13" s="6" customFormat="1" ht="15" customHeight="1" x14ac:dyDescent="0.3">
      <c r="A14" s="6" t="s">
        <v>16</v>
      </c>
      <c r="B14" s="8">
        <v>57110.6</v>
      </c>
      <c r="C14" s="8">
        <v>58716.7</v>
      </c>
      <c r="D14" s="8">
        <v>59865.4</v>
      </c>
      <c r="E14" s="8">
        <v>61865.5</v>
      </c>
      <c r="F14" s="8">
        <v>60781</v>
      </c>
      <c r="G14" s="8">
        <v>61237.8</v>
      </c>
      <c r="H14" s="8">
        <v>61359</v>
      </c>
      <c r="I14" s="8">
        <v>62655.9</v>
      </c>
      <c r="J14" s="8">
        <v>70152.899999999994</v>
      </c>
      <c r="K14" s="8">
        <v>67123.199999999997</v>
      </c>
      <c r="L14" s="6" t="s">
        <v>17</v>
      </c>
    </row>
    <row r="15" spans="1:13" s="6" customFormat="1" ht="15" customHeight="1" x14ac:dyDescent="0.3">
      <c r="A15" s="6" t="s">
        <v>18</v>
      </c>
      <c r="B15" s="8">
        <v>56783.8</v>
      </c>
      <c r="C15" s="8">
        <v>58154.8</v>
      </c>
      <c r="D15" s="8">
        <v>60897</v>
      </c>
      <c r="E15" s="8">
        <v>62477.599999999999</v>
      </c>
      <c r="F15" s="8">
        <v>61899.4</v>
      </c>
      <c r="G15" s="8">
        <v>61640.5</v>
      </c>
      <c r="H15" s="8">
        <v>60979.4</v>
      </c>
      <c r="I15" s="8">
        <v>62453.8</v>
      </c>
      <c r="J15" s="8">
        <v>64848.800000000003</v>
      </c>
      <c r="K15" s="8">
        <v>68656.600000000006</v>
      </c>
      <c r="L15" s="6" t="s">
        <v>19</v>
      </c>
    </row>
    <row r="16" spans="1:13" s="6" customFormat="1" ht="15" customHeight="1" x14ac:dyDescent="0.3">
      <c r="A16" s="6" t="s">
        <v>20</v>
      </c>
      <c r="B16" s="8">
        <v>98381.3</v>
      </c>
      <c r="C16" s="8">
        <v>100351.7</v>
      </c>
      <c r="D16" s="8">
        <v>101564.8</v>
      </c>
      <c r="E16" s="8">
        <v>102450</v>
      </c>
      <c r="F16" s="8">
        <v>102445.8</v>
      </c>
      <c r="G16" s="8">
        <v>103375.5</v>
      </c>
      <c r="H16" s="8">
        <v>104336.7</v>
      </c>
      <c r="I16" s="8">
        <v>103445.5</v>
      </c>
      <c r="J16" s="8">
        <v>100978.9</v>
      </c>
      <c r="K16" s="8">
        <v>104988.6</v>
      </c>
      <c r="L16" s="6" t="s">
        <v>21</v>
      </c>
    </row>
    <row r="17" spans="1:12" s="6" customFormat="1" ht="15" customHeight="1" x14ac:dyDescent="0.3">
      <c r="A17" s="6" t="s">
        <v>22</v>
      </c>
      <c r="B17" s="8">
        <v>8918.5</v>
      </c>
      <c r="C17" s="8">
        <v>9605.1</v>
      </c>
      <c r="D17" s="8">
        <v>10356.1</v>
      </c>
      <c r="E17" s="8">
        <v>9672.7000000000007</v>
      </c>
      <c r="F17" s="8">
        <v>9031.2999999999993</v>
      </c>
      <c r="G17" s="8">
        <v>8804.2999999999993</v>
      </c>
      <c r="H17" s="8">
        <v>8304.2999999999993</v>
      </c>
      <c r="I17" s="8">
        <v>8256.1</v>
      </c>
      <c r="J17" s="8">
        <v>15886.3</v>
      </c>
      <c r="K17" s="8">
        <v>15314.9</v>
      </c>
      <c r="L17" s="6" t="s">
        <v>23</v>
      </c>
    </row>
    <row r="18" spans="1:12" s="6" customFormat="1" ht="15" customHeight="1" x14ac:dyDescent="0.3"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2" s="6" customFormat="1" ht="15" customHeight="1" x14ac:dyDescent="0.3">
      <c r="A19" s="6" t="s">
        <v>24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6" t="s">
        <v>25</v>
      </c>
    </row>
    <row r="20" spans="1:12" s="6" customFormat="1" ht="15" customHeight="1" x14ac:dyDescent="0.3">
      <c r="A20" s="6" t="s">
        <v>26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6" t="s">
        <v>9</v>
      </c>
    </row>
    <row r="21" spans="1:12" s="6" customFormat="1" ht="15" customHeight="1" x14ac:dyDescent="0.3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2" s="6" customFormat="1" ht="15" customHeight="1" x14ac:dyDescent="0.3">
      <c r="A22" s="6" t="s">
        <v>10</v>
      </c>
      <c r="B22" s="8">
        <v>6541.8</v>
      </c>
      <c r="C22" s="8">
        <v>6431.7</v>
      </c>
      <c r="D22" s="8">
        <v>6466.2</v>
      </c>
      <c r="E22" s="8">
        <v>6457.6</v>
      </c>
      <c r="F22" s="8">
        <v>6343.9</v>
      </c>
      <c r="G22" s="8">
        <v>6292.2</v>
      </c>
      <c r="H22" s="8">
        <v>6191.5</v>
      </c>
      <c r="I22" s="8">
        <v>5991.9</v>
      </c>
      <c r="J22" s="8">
        <v>5737.3</v>
      </c>
      <c r="K22" s="8">
        <v>5825</v>
      </c>
      <c r="L22" s="6" t="s">
        <v>11</v>
      </c>
    </row>
    <row r="23" spans="1:12" s="6" customFormat="1" ht="15" customHeight="1" x14ac:dyDescent="0.3">
      <c r="A23" s="6" t="s">
        <v>27</v>
      </c>
      <c r="B23" s="8">
        <v>9958.2999999999993</v>
      </c>
      <c r="C23" s="8">
        <v>10068.200000000001</v>
      </c>
      <c r="D23" s="8">
        <v>10015.5</v>
      </c>
      <c r="E23" s="8">
        <v>10235.299999999999</v>
      </c>
      <c r="F23" s="8">
        <v>9846</v>
      </c>
      <c r="G23" s="8">
        <v>9726.1</v>
      </c>
      <c r="H23" s="8">
        <v>9529.6</v>
      </c>
      <c r="I23" s="8">
        <v>9411.2999999999993</v>
      </c>
      <c r="J23" s="8">
        <v>10201.200000000001</v>
      </c>
      <c r="K23" s="8">
        <v>9808.7000000000007</v>
      </c>
      <c r="L23" s="6" t="s">
        <v>28</v>
      </c>
    </row>
    <row r="24" spans="1:12" s="6" customFormat="1" ht="15" customHeight="1" x14ac:dyDescent="0.3">
      <c r="A24" s="6" t="s">
        <v>29</v>
      </c>
      <c r="B24" s="8">
        <v>9481.4</v>
      </c>
      <c r="C24" s="8">
        <v>9663</v>
      </c>
      <c r="D24" s="8">
        <v>9635.4</v>
      </c>
      <c r="E24" s="8">
        <v>9869.2999999999993</v>
      </c>
      <c r="F24" s="8">
        <v>9481.7999999999993</v>
      </c>
      <c r="G24" s="8">
        <v>9341.9</v>
      </c>
      <c r="H24" s="8">
        <v>9193.7000000000007</v>
      </c>
      <c r="I24" s="8">
        <v>9091.1</v>
      </c>
      <c r="J24" s="8">
        <v>9890.4</v>
      </c>
      <c r="K24" s="8">
        <v>9442</v>
      </c>
      <c r="L24" s="6" t="s">
        <v>30</v>
      </c>
    </row>
    <row r="25" spans="1:12" s="6" customFormat="1" ht="15" customHeight="1" x14ac:dyDescent="0.3">
      <c r="A25" s="6" t="s">
        <v>18</v>
      </c>
      <c r="B25" s="8">
        <v>9427.1</v>
      </c>
      <c r="C25" s="8">
        <v>9570.5</v>
      </c>
      <c r="D25" s="8">
        <v>9801.5</v>
      </c>
      <c r="E25" s="8">
        <v>9967</v>
      </c>
      <c r="F25" s="8">
        <v>9656.2999999999993</v>
      </c>
      <c r="G25" s="8">
        <v>9403.2999999999993</v>
      </c>
      <c r="H25" s="8">
        <v>9136.2999999999993</v>
      </c>
      <c r="I25" s="8">
        <v>9061.5</v>
      </c>
      <c r="J25" s="8">
        <v>9142.7999999999993</v>
      </c>
      <c r="K25" s="8">
        <v>9658</v>
      </c>
      <c r="L25" s="6" t="s">
        <v>31</v>
      </c>
    </row>
    <row r="26" spans="1:12" s="6" customFormat="1" ht="15" customHeight="1" x14ac:dyDescent="0.3">
      <c r="A26" s="6" t="s">
        <v>20</v>
      </c>
      <c r="B26" s="8">
        <v>10627.3</v>
      </c>
      <c r="C26" s="8">
        <v>10589.2</v>
      </c>
      <c r="D26" s="8">
        <v>10592.3</v>
      </c>
      <c r="E26" s="8">
        <v>10559.8</v>
      </c>
      <c r="F26" s="8">
        <v>10434.1</v>
      </c>
      <c r="G26" s="8">
        <v>10324.6</v>
      </c>
      <c r="H26" s="8">
        <v>10194.200000000001</v>
      </c>
      <c r="I26" s="8">
        <v>9900</v>
      </c>
      <c r="J26" s="8">
        <v>9438.7000000000007</v>
      </c>
      <c r="K26" s="8">
        <v>9550.7999999999993</v>
      </c>
      <c r="L26" s="6" t="s">
        <v>21</v>
      </c>
    </row>
    <row r="27" spans="1:12" s="6" customFormat="1" ht="15" customHeight="1" x14ac:dyDescent="0.3">
      <c r="A27" s="6" t="s">
        <v>22</v>
      </c>
      <c r="B27" s="8">
        <v>1336.6</v>
      </c>
      <c r="C27" s="8">
        <v>1464.8</v>
      </c>
      <c r="D27" s="8">
        <v>1542.3</v>
      </c>
      <c r="E27" s="8">
        <v>1424</v>
      </c>
      <c r="F27" s="8">
        <v>1337.3</v>
      </c>
      <c r="G27" s="8">
        <v>1279.0999999999999</v>
      </c>
      <c r="H27" s="8">
        <v>1222.8</v>
      </c>
      <c r="I27" s="8">
        <v>1311</v>
      </c>
      <c r="J27" s="8">
        <v>2124.1999999999998</v>
      </c>
      <c r="K27" s="8">
        <v>2078.1</v>
      </c>
      <c r="L27" s="6" t="s">
        <v>23</v>
      </c>
    </row>
    <row r="28" spans="1:12" s="6" customFormat="1" ht="15" customHeight="1" x14ac:dyDescent="0.3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2" s="6" customFormat="1" ht="15" customHeight="1" x14ac:dyDescent="0.3">
      <c r="A29" s="6" t="s">
        <v>32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6" t="s">
        <v>33</v>
      </c>
    </row>
    <row r="30" spans="1:12" s="6" customFormat="1" ht="15" customHeight="1" x14ac:dyDescent="0.3">
      <c r="A30" s="6" t="s">
        <v>34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6" t="s">
        <v>35</v>
      </c>
    </row>
    <row r="31" spans="1:12" s="6" customFormat="1" ht="15" customHeight="1" x14ac:dyDescent="0.3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2" s="6" customFormat="1" ht="15" customHeight="1" x14ac:dyDescent="0.3">
      <c r="A32" s="6" t="s">
        <v>10</v>
      </c>
      <c r="B32" s="9">
        <v>17233</v>
      </c>
      <c r="C32" s="9">
        <v>17762</v>
      </c>
      <c r="D32" s="9">
        <v>18618</v>
      </c>
      <c r="E32" s="9">
        <v>19077</v>
      </c>
      <c r="F32" s="9">
        <v>19304</v>
      </c>
      <c r="G32" s="9">
        <v>19864</v>
      </c>
      <c r="H32" s="9">
        <v>20345</v>
      </c>
      <c r="I32" s="9">
        <v>20514</v>
      </c>
      <c r="J32" s="9">
        <v>20812</v>
      </c>
      <c r="K32" s="9">
        <v>22160</v>
      </c>
      <c r="L32" s="6" t="s">
        <v>11</v>
      </c>
    </row>
    <row r="33" spans="1:12" s="6" customFormat="1" ht="15" customHeight="1" x14ac:dyDescent="0.3">
      <c r="A33" s="6" t="s">
        <v>12</v>
      </c>
      <c r="B33" s="9">
        <v>13467</v>
      </c>
      <c r="C33" s="9">
        <v>13794</v>
      </c>
      <c r="D33" s="9">
        <v>14823</v>
      </c>
      <c r="E33" s="9">
        <v>15327</v>
      </c>
      <c r="F33" s="9">
        <v>15538</v>
      </c>
      <c r="G33" s="9">
        <v>15980</v>
      </c>
      <c r="H33" s="9">
        <v>16335</v>
      </c>
      <c r="I33" s="9">
        <v>16127</v>
      </c>
      <c r="J33" s="9">
        <v>16415</v>
      </c>
      <c r="K33" s="9">
        <v>17488</v>
      </c>
      <c r="L33" s="6" t="s">
        <v>13</v>
      </c>
    </row>
    <row r="34" spans="1:12" s="6" customFormat="1" ht="15" customHeight="1" x14ac:dyDescent="0.3">
      <c r="A34" s="6" t="s">
        <v>14</v>
      </c>
      <c r="B34" s="9">
        <v>16077</v>
      </c>
      <c r="C34" s="9">
        <v>16535</v>
      </c>
      <c r="D34" s="9">
        <v>17016</v>
      </c>
      <c r="E34" s="9">
        <v>17753</v>
      </c>
      <c r="F34" s="9">
        <v>17709</v>
      </c>
      <c r="G34" s="9">
        <v>18195</v>
      </c>
      <c r="H34" s="9">
        <v>18489</v>
      </c>
      <c r="I34" s="9">
        <v>19270</v>
      </c>
      <c r="J34" s="9">
        <v>22202</v>
      </c>
      <c r="K34" s="9">
        <v>21832</v>
      </c>
      <c r="L34" s="6" t="s">
        <v>15</v>
      </c>
    </row>
    <row r="35" spans="1:12" s="6" customFormat="1" ht="15" customHeight="1" x14ac:dyDescent="0.3">
      <c r="A35" s="6" t="s">
        <v>16</v>
      </c>
      <c r="B35" s="9">
        <v>15307</v>
      </c>
      <c r="C35" s="9">
        <v>15869</v>
      </c>
      <c r="D35" s="9">
        <v>16370</v>
      </c>
      <c r="E35" s="9">
        <v>17118</v>
      </c>
      <c r="F35" s="9">
        <v>17054</v>
      </c>
      <c r="G35" s="9">
        <v>17477</v>
      </c>
      <c r="H35" s="9">
        <v>17837</v>
      </c>
      <c r="I35" s="9">
        <v>18614</v>
      </c>
      <c r="J35" s="9">
        <v>21526</v>
      </c>
      <c r="K35" s="9">
        <v>21015</v>
      </c>
      <c r="L35" s="6" t="s">
        <v>17</v>
      </c>
    </row>
    <row r="36" spans="1:12" s="6" customFormat="1" ht="15" customHeight="1" x14ac:dyDescent="0.3">
      <c r="A36" s="6" t="s">
        <v>18</v>
      </c>
      <c r="B36" s="9">
        <v>15219</v>
      </c>
      <c r="C36" s="9">
        <v>15718</v>
      </c>
      <c r="D36" s="9">
        <v>16652</v>
      </c>
      <c r="E36" s="9">
        <v>17288</v>
      </c>
      <c r="F36" s="9">
        <v>17368</v>
      </c>
      <c r="G36" s="9">
        <v>17591</v>
      </c>
      <c r="H36" s="9">
        <v>17727</v>
      </c>
      <c r="I36" s="9">
        <v>18554</v>
      </c>
      <c r="J36" s="9">
        <v>19898</v>
      </c>
      <c r="K36" s="9">
        <v>21495</v>
      </c>
      <c r="L36" s="6" t="s">
        <v>19</v>
      </c>
    </row>
    <row r="37" spans="1:12" s="6" customFormat="1" ht="15" customHeight="1" x14ac:dyDescent="0.3">
      <c r="A37" s="6" t="s">
        <v>20</v>
      </c>
      <c r="B37" s="9">
        <v>26369</v>
      </c>
      <c r="C37" s="9">
        <v>27122</v>
      </c>
      <c r="D37" s="9">
        <v>27773</v>
      </c>
      <c r="E37" s="9">
        <v>28348</v>
      </c>
      <c r="F37" s="9">
        <v>28745</v>
      </c>
      <c r="G37" s="9">
        <v>29502</v>
      </c>
      <c r="H37" s="9">
        <v>30330</v>
      </c>
      <c r="I37" s="9">
        <v>30732</v>
      </c>
      <c r="J37" s="9">
        <v>30985</v>
      </c>
      <c r="K37" s="9">
        <v>32871</v>
      </c>
      <c r="L37" s="6" t="s">
        <v>21</v>
      </c>
    </row>
    <row r="38" spans="1:12" s="6" customFormat="1" ht="15" customHeight="1" x14ac:dyDescent="0.3">
      <c r="B38" s="9"/>
      <c r="C38" s="9"/>
      <c r="D38" s="9"/>
      <c r="E38" s="9"/>
    </row>
    <row r="39" spans="1:12" s="6" customFormat="1" ht="15" customHeight="1" x14ac:dyDescent="0.3">
      <c r="A39" s="6" t="s">
        <v>36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6" t="s">
        <v>37</v>
      </c>
    </row>
    <row r="40" spans="1:12" s="6" customFormat="1" ht="15" customHeight="1" x14ac:dyDescent="0.3">
      <c r="A40" s="6" t="s">
        <v>38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6" t="s">
        <v>39</v>
      </c>
    </row>
    <row r="41" spans="1:12" s="6" customFormat="1" ht="15" customHeight="1" x14ac:dyDescent="0.3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2" s="6" customFormat="1" ht="15" customHeight="1" x14ac:dyDescent="0.3">
      <c r="A42" s="6" t="s">
        <v>10</v>
      </c>
      <c r="B42" s="9">
        <v>1753</v>
      </c>
      <c r="C42" s="9">
        <v>1738</v>
      </c>
      <c r="D42" s="9">
        <v>1768</v>
      </c>
      <c r="E42" s="9">
        <v>1787</v>
      </c>
      <c r="F42" s="9">
        <v>1780</v>
      </c>
      <c r="G42" s="9">
        <v>1796</v>
      </c>
      <c r="H42" s="9">
        <v>1800</v>
      </c>
      <c r="I42" s="9">
        <v>1780</v>
      </c>
      <c r="J42" s="9">
        <v>1760</v>
      </c>
      <c r="K42" s="9">
        <v>1824</v>
      </c>
      <c r="L42" s="6" t="s">
        <v>11</v>
      </c>
    </row>
    <row r="43" spans="1:12" s="6" customFormat="1" ht="15" customHeight="1" x14ac:dyDescent="0.3">
      <c r="A43" s="6" t="s">
        <v>14</v>
      </c>
      <c r="B43" s="9">
        <v>2669</v>
      </c>
      <c r="C43" s="9">
        <v>2721</v>
      </c>
      <c r="D43" s="9">
        <v>2739</v>
      </c>
      <c r="E43" s="9">
        <v>2832</v>
      </c>
      <c r="F43" s="9">
        <v>2763</v>
      </c>
      <c r="G43" s="9">
        <v>2776</v>
      </c>
      <c r="H43" s="9">
        <v>2770</v>
      </c>
      <c r="I43" s="9">
        <v>2796</v>
      </c>
      <c r="J43" s="9">
        <v>3130</v>
      </c>
      <c r="K43" s="9">
        <v>3071</v>
      </c>
      <c r="L43" s="6" t="s">
        <v>15</v>
      </c>
    </row>
    <row r="44" spans="1:12" s="6" customFormat="1" ht="15" customHeight="1" x14ac:dyDescent="0.3">
      <c r="A44" s="6" t="s">
        <v>16</v>
      </c>
      <c r="B44" s="9">
        <v>2541</v>
      </c>
      <c r="C44" s="9">
        <v>2612</v>
      </c>
      <c r="D44" s="9">
        <v>2635</v>
      </c>
      <c r="E44" s="9">
        <v>2731</v>
      </c>
      <c r="F44" s="9">
        <v>2660</v>
      </c>
      <c r="G44" s="9">
        <v>2666</v>
      </c>
      <c r="H44" s="9">
        <v>2673</v>
      </c>
      <c r="I44" s="9">
        <v>2701</v>
      </c>
      <c r="J44" s="9">
        <v>3035</v>
      </c>
      <c r="K44" s="9">
        <v>2956</v>
      </c>
      <c r="L44" s="6" t="s">
        <v>17</v>
      </c>
    </row>
    <row r="45" spans="1:12" s="6" customFormat="1" ht="15" customHeight="1" x14ac:dyDescent="0.3">
      <c r="A45" s="6" t="s">
        <v>18</v>
      </c>
      <c r="B45" s="9">
        <v>2527</v>
      </c>
      <c r="C45" s="9">
        <v>2587</v>
      </c>
      <c r="D45" s="9">
        <v>2680</v>
      </c>
      <c r="E45" s="9">
        <v>2758</v>
      </c>
      <c r="F45" s="9">
        <v>2709</v>
      </c>
      <c r="G45" s="9">
        <v>2684</v>
      </c>
      <c r="H45" s="9">
        <v>2656</v>
      </c>
      <c r="I45" s="9">
        <v>2692</v>
      </c>
      <c r="J45" s="9">
        <v>2805</v>
      </c>
      <c r="K45" s="9">
        <v>3024</v>
      </c>
      <c r="L45" s="6" t="s">
        <v>19</v>
      </c>
    </row>
    <row r="46" spans="1:12" s="6" customFormat="1" ht="15" customHeight="1" x14ac:dyDescent="0.3">
      <c r="A46" s="6" t="s">
        <v>20</v>
      </c>
      <c r="B46" s="9">
        <v>2848</v>
      </c>
      <c r="C46" s="9">
        <v>2862</v>
      </c>
      <c r="D46" s="9">
        <v>2896</v>
      </c>
      <c r="E46" s="9">
        <v>2922</v>
      </c>
      <c r="F46" s="9">
        <v>2928</v>
      </c>
      <c r="G46" s="9">
        <v>2947</v>
      </c>
      <c r="H46" s="9">
        <v>2963</v>
      </c>
      <c r="I46" s="9">
        <v>2941</v>
      </c>
      <c r="J46" s="9">
        <v>2896</v>
      </c>
      <c r="K46" s="9">
        <v>2990</v>
      </c>
      <c r="L46" s="6" t="s">
        <v>21</v>
      </c>
    </row>
    <row r="47" spans="1:12" s="6" customFormat="1" ht="15" customHeight="1" x14ac:dyDescent="0.3">
      <c r="A47" s="385"/>
      <c r="B47" s="386"/>
      <c r="C47" s="386"/>
      <c r="D47" s="386"/>
      <c r="E47" s="386"/>
      <c r="F47" s="386"/>
      <c r="G47" s="386"/>
      <c r="H47" s="386"/>
      <c r="I47" s="386"/>
      <c r="J47" s="386"/>
      <c r="K47" s="386"/>
      <c r="L47" s="385"/>
    </row>
    <row r="48" spans="1:12" s="2" customFormat="1" x14ac:dyDescent="0.3"/>
    <row r="49" spans="1:43" s="2" customFormat="1" ht="17.25" x14ac:dyDescent="0.3">
      <c r="L49" s="10" t="s">
        <v>40</v>
      </c>
    </row>
    <row r="50" spans="1:43" s="2" customFormat="1" x14ac:dyDescent="0.3"/>
    <row r="51" spans="1:43" s="2" customFormat="1" ht="17.25" x14ac:dyDescent="0.3">
      <c r="A51" s="1" t="s">
        <v>41</v>
      </c>
    </row>
    <row r="52" spans="1:43" s="2" customFormat="1" ht="17.25" x14ac:dyDescent="0.3">
      <c r="A52" s="1" t="s">
        <v>42</v>
      </c>
    </row>
    <row r="53" spans="1:43" s="2" customFormat="1" x14ac:dyDescent="0.3"/>
    <row r="54" spans="1:43" s="3" customFormat="1" ht="17.25" x14ac:dyDescent="0.3">
      <c r="A54" s="468"/>
      <c r="B54" s="462"/>
      <c r="C54" s="462"/>
      <c r="D54" s="462"/>
      <c r="E54" s="462"/>
      <c r="F54" s="462"/>
      <c r="G54" s="462"/>
      <c r="H54" s="462"/>
      <c r="I54" s="462"/>
      <c r="J54" s="462"/>
      <c r="K54" s="462"/>
      <c r="L54" s="462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s="4" customFormat="1" ht="17.25" x14ac:dyDescent="0.3">
      <c r="A55" s="468"/>
      <c r="B55" s="461">
        <v>2010</v>
      </c>
      <c r="C55" s="461">
        <v>2011</v>
      </c>
      <c r="D55" s="461">
        <v>2012</v>
      </c>
      <c r="E55" s="461">
        <v>2013</v>
      </c>
      <c r="F55" s="461">
        <v>2014</v>
      </c>
      <c r="G55" s="461">
        <v>2015</v>
      </c>
      <c r="H55" s="461">
        <v>2016</v>
      </c>
      <c r="I55" s="461" t="s">
        <v>2</v>
      </c>
      <c r="J55" s="461" t="s">
        <v>3</v>
      </c>
      <c r="K55" s="461" t="s">
        <v>4</v>
      </c>
      <c r="L55" s="460" t="s">
        <v>5</v>
      </c>
      <c r="N55" s="387"/>
      <c r="O55" s="387"/>
      <c r="P55" s="387"/>
      <c r="Q55" s="387"/>
      <c r="R55" s="387"/>
      <c r="S55" s="387"/>
      <c r="T55" s="387"/>
      <c r="U55" s="387"/>
      <c r="V55" s="387"/>
      <c r="W55" s="387"/>
      <c r="X55" s="387"/>
      <c r="Y55" s="387"/>
      <c r="Z55" s="387"/>
      <c r="AA55" s="387"/>
      <c r="AB55" s="387"/>
      <c r="AC55" s="387"/>
      <c r="AD55" s="387"/>
      <c r="AE55" s="387"/>
      <c r="AF55" s="387"/>
      <c r="AG55" s="387"/>
      <c r="AH55" s="387"/>
      <c r="AI55" s="387"/>
      <c r="AJ55" s="387"/>
      <c r="AK55" s="387"/>
      <c r="AL55" s="387"/>
      <c r="AM55" s="387"/>
      <c r="AN55" s="387"/>
      <c r="AO55" s="387"/>
      <c r="AP55" s="387"/>
      <c r="AQ55" s="387"/>
    </row>
    <row r="56" spans="1:43" s="3" customFormat="1" ht="17.25" x14ac:dyDescent="0.3">
      <c r="A56" s="468"/>
      <c r="B56" s="459"/>
      <c r="C56" s="459"/>
      <c r="D56" s="459"/>
      <c r="E56" s="459"/>
      <c r="F56" s="459"/>
      <c r="G56" s="459"/>
      <c r="H56" s="459"/>
      <c r="I56" s="459"/>
      <c r="J56" s="459"/>
      <c r="K56" s="459"/>
      <c r="L56" s="458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s="2" customFormat="1" ht="15" customHeight="1" x14ac:dyDescent="0.3"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43" s="6" customFormat="1" ht="15" customHeight="1" x14ac:dyDescent="0.3">
      <c r="A58" s="6" t="s">
        <v>43</v>
      </c>
      <c r="L58" s="6" t="s">
        <v>44</v>
      </c>
    </row>
    <row r="59" spans="1:43" s="6" customFormat="1" ht="15" customHeight="1" x14ac:dyDescent="0.3"/>
    <row r="60" spans="1:43" s="6" customFormat="1" ht="15" customHeight="1" x14ac:dyDescent="0.3">
      <c r="A60" s="6" t="s">
        <v>45</v>
      </c>
      <c r="L60" s="6" t="s">
        <v>46</v>
      </c>
    </row>
    <row r="61" spans="1:43" s="6" customFormat="1" ht="15" customHeight="1" x14ac:dyDescent="0.3">
      <c r="A61" s="6" t="s">
        <v>47</v>
      </c>
      <c r="B61" s="11">
        <v>1.1000000000000001</v>
      </c>
      <c r="C61" s="11">
        <v>2.2000000000000002</v>
      </c>
      <c r="D61" s="11">
        <v>3.6</v>
      </c>
      <c r="E61" s="11">
        <v>1.3</v>
      </c>
      <c r="F61" s="11">
        <v>-0.2</v>
      </c>
      <c r="G61" s="11">
        <v>1.2</v>
      </c>
      <c r="H61" s="11">
        <v>0.6</v>
      </c>
      <c r="I61" s="11">
        <v>-1.3</v>
      </c>
      <c r="J61" s="11">
        <v>-1.8</v>
      </c>
      <c r="K61" s="11">
        <v>4.4000000000000004</v>
      </c>
      <c r="L61" s="6" t="s">
        <v>48</v>
      </c>
    </row>
    <row r="62" spans="1:43" s="6" customFormat="1" ht="15" customHeight="1" x14ac:dyDescent="0.3">
      <c r="A62" s="6" t="s">
        <v>49</v>
      </c>
      <c r="B62" s="11">
        <v>-3.6</v>
      </c>
      <c r="C62" s="11">
        <v>-1.7</v>
      </c>
      <c r="D62" s="11">
        <v>0.5</v>
      </c>
      <c r="E62" s="11">
        <v>-0.1</v>
      </c>
      <c r="F62" s="11">
        <v>-1.8</v>
      </c>
      <c r="G62" s="11">
        <v>-0.8</v>
      </c>
      <c r="H62" s="11">
        <v>-1.6</v>
      </c>
      <c r="I62" s="11">
        <v>-3.2</v>
      </c>
      <c r="J62" s="11">
        <v>-4.3</v>
      </c>
      <c r="K62" s="11">
        <v>1.5</v>
      </c>
      <c r="L62" s="6" t="s">
        <v>50</v>
      </c>
    </row>
    <row r="63" spans="1:43" s="6" customFormat="1" ht="1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43" s="6" customFormat="1" ht="15" customHeight="1" x14ac:dyDescent="0.3">
      <c r="A64" s="6" t="s">
        <v>51</v>
      </c>
      <c r="B64" s="12"/>
      <c r="C64" s="12"/>
      <c r="D64" s="12"/>
      <c r="E64" s="12"/>
      <c r="F64" s="12"/>
      <c r="G64" s="12"/>
      <c r="H64" s="12"/>
      <c r="I64" s="12"/>
      <c r="J64" s="1"/>
      <c r="K64" s="1"/>
      <c r="L64" s="6" t="s">
        <v>52</v>
      </c>
    </row>
    <row r="65" spans="1:12" s="6" customFormat="1" ht="15" customHeight="1" x14ac:dyDescent="0.3">
      <c r="A65" s="6" t="s">
        <v>53</v>
      </c>
      <c r="B65" s="12"/>
      <c r="C65" s="12"/>
      <c r="D65" s="12"/>
      <c r="E65" s="12"/>
      <c r="F65" s="12"/>
      <c r="G65" s="12"/>
      <c r="H65" s="12"/>
      <c r="I65" s="388"/>
      <c r="J65" s="388"/>
      <c r="K65" s="388"/>
      <c r="L65" s="6" t="s">
        <v>54</v>
      </c>
    </row>
    <row r="66" spans="1:12" s="6" customFormat="1" ht="15" customHeight="1" x14ac:dyDescent="0.3">
      <c r="A66" s="6" t="s">
        <v>55</v>
      </c>
      <c r="B66" s="13">
        <v>48231</v>
      </c>
      <c r="C66" s="13">
        <v>49605</v>
      </c>
      <c r="D66" s="13">
        <v>51048</v>
      </c>
      <c r="E66" s="13">
        <v>53259</v>
      </c>
      <c r="F66" s="13">
        <v>51356</v>
      </c>
      <c r="G66" s="13">
        <v>52766</v>
      </c>
      <c r="H66" s="13">
        <v>51769</v>
      </c>
      <c r="I66" s="13">
        <v>53956</v>
      </c>
      <c r="J66" s="13">
        <v>62166</v>
      </c>
      <c r="K66" s="13">
        <v>61129</v>
      </c>
      <c r="L66" s="6" t="s">
        <v>56</v>
      </c>
    </row>
    <row r="67" spans="1:12" s="6" customFormat="1" ht="15" customHeight="1" x14ac:dyDescent="0.3">
      <c r="A67" s="6" t="s">
        <v>57</v>
      </c>
      <c r="B67" s="13">
        <v>8007</v>
      </c>
      <c r="C67" s="13">
        <v>8163</v>
      </c>
      <c r="D67" s="13">
        <v>8217</v>
      </c>
      <c r="E67" s="13">
        <v>8496</v>
      </c>
      <c r="F67" s="13">
        <v>8013</v>
      </c>
      <c r="G67" s="13">
        <v>8050</v>
      </c>
      <c r="H67" s="13">
        <v>7756</v>
      </c>
      <c r="I67" s="13">
        <v>7829</v>
      </c>
      <c r="J67" s="13">
        <v>8764</v>
      </c>
      <c r="K67" s="13">
        <v>8599</v>
      </c>
      <c r="L67" s="6" t="s">
        <v>58</v>
      </c>
    </row>
    <row r="68" spans="1:12" s="6" customFormat="1" ht="1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2" s="6" customFormat="1" ht="15" customHeight="1" x14ac:dyDescent="0.3">
      <c r="A69" s="6" t="s">
        <v>59</v>
      </c>
      <c r="B69" s="12"/>
      <c r="C69" s="12"/>
      <c r="D69" s="12"/>
      <c r="E69" s="12"/>
      <c r="F69" s="12"/>
      <c r="G69" s="12"/>
      <c r="H69" s="12"/>
      <c r="I69" s="12"/>
      <c r="J69" s="1"/>
      <c r="K69" s="1"/>
      <c r="L69" s="6" t="s">
        <v>60</v>
      </c>
    </row>
    <row r="70" spans="1:12" s="6" customFormat="1" ht="15" customHeight="1" x14ac:dyDescent="0.3">
      <c r="A70" s="6" t="s">
        <v>61</v>
      </c>
      <c r="B70" s="11">
        <v>3</v>
      </c>
      <c r="C70" s="11">
        <v>3</v>
      </c>
      <c r="D70" s="11">
        <v>3</v>
      </c>
      <c r="E70" s="11">
        <v>3</v>
      </c>
      <c r="F70" s="11">
        <v>2.9</v>
      </c>
      <c r="G70" s="11">
        <v>2.9</v>
      </c>
      <c r="H70" s="11">
        <v>2.8</v>
      </c>
      <c r="I70" s="11">
        <v>2.8</v>
      </c>
      <c r="J70" s="11">
        <v>2.8</v>
      </c>
      <c r="K70" s="11">
        <v>2.8</v>
      </c>
      <c r="L70" s="6" t="s">
        <v>62</v>
      </c>
    </row>
    <row r="71" spans="1:12" s="6" customFormat="1" ht="15" customHeight="1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6" t="s">
        <v>63</v>
      </c>
    </row>
    <row r="72" spans="1:12" s="6" customFormat="1" ht="15" customHeight="1" x14ac:dyDescent="0.3">
      <c r="A72" s="6" t="s">
        <v>64</v>
      </c>
      <c r="B72" s="14">
        <v>25792.799999999999</v>
      </c>
      <c r="C72" s="14">
        <v>25268.5</v>
      </c>
      <c r="D72" s="14">
        <v>25522</v>
      </c>
      <c r="E72" s="14">
        <v>25710</v>
      </c>
      <c r="F72" s="14">
        <v>25188.5</v>
      </c>
      <c r="G72" s="14">
        <v>24767.8</v>
      </c>
      <c r="H72" s="14">
        <v>24346.799999999999</v>
      </c>
      <c r="I72" s="14">
        <v>24286.9</v>
      </c>
      <c r="J72" s="14">
        <v>24006.6</v>
      </c>
      <c r="K72" s="14">
        <v>23980</v>
      </c>
      <c r="L72" s="6" t="s">
        <v>65</v>
      </c>
    </row>
    <row r="73" spans="1:12" s="6" customFormat="1" ht="15" customHeight="1" x14ac:dyDescent="0.3">
      <c r="A73" s="6" t="s">
        <v>66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6" t="s">
        <v>67</v>
      </c>
    </row>
    <row r="74" spans="1:12" s="6" customFormat="1" ht="1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2" s="6" customFormat="1" ht="15" customHeight="1" x14ac:dyDescent="0.3">
      <c r="A75" s="6" t="s">
        <v>68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6" t="s">
        <v>69</v>
      </c>
    </row>
    <row r="76" spans="1:12" s="6" customFormat="1" ht="15" customHeight="1" x14ac:dyDescent="0.3">
      <c r="A76" s="6" t="s">
        <v>70</v>
      </c>
      <c r="B76" s="13">
        <v>1075</v>
      </c>
      <c r="C76" s="13">
        <v>1043</v>
      </c>
      <c r="D76" s="13">
        <v>1024</v>
      </c>
      <c r="E76" s="13">
        <v>1012</v>
      </c>
      <c r="F76" s="13">
        <v>987</v>
      </c>
      <c r="G76" s="13">
        <v>977</v>
      </c>
      <c r="H76" s="13">
        <v>989</v>
      </c>
      <c r="I76" s="13">
        <v>982</v>
      </c>
      <c r="J76" s="13">
        <v>971</v>
      </c>
      <c r="K76" s="13">
        <v>986</v>
      </c>
      <c r="L76" s="6" t="s">
        <v>71</v>
      </c>
    </row>
    <row r="77" spans="1:12" s="6" customFormat="1" ht="15" customHeight="1" x14ac:dyDescent="0.3"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2" s="6" customFormat="1" ht="15" customHeight="1" x14ac:dyDescent="0.3">
      <c r="A78" s="6" t="s">
        <v>72</v>
      </c>
      <c r="B78" s="15">
        <v>9886</v>
      </c>
      <c r="C78" s="15">
        <v>10153</v>
      </c>
      <c r="D78" s="15">
        <v>10344</v>
      </c>
      <c r="E78" s="15">
        <v>10435</v>
      </c>
      <c r="F78" s="15">
        <v>10572</v>
      </c>
      <c r="G78" s="15">
        <v>10568</v>
      </c>
      <c r="H78" s="15">
        <v>10308</v>
      </c>
      <c r="I78" s="15">
        <v>10082</v>
      </c>
      <c r="J78" s="15">
        <v>9721</v>
      </c>
      <c r="K78" s="15">
        <v>9171</v>
      </c>
      <c r="L78" s="6" t="s">
        <v>73</v>
      </c>
    </row>
    <row r="79" spans="1:12" s="6" customFormat="1" ht="15" customHeight="1" x14ac:dyDescent="0.3"/>
    <row r="80" spans="1:12" s="6" customFormat="1" ht="15" customHeight="1" x14ac:dyDescent="0.3">
      <c r="A80" s="6" t="s">
        <v>74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6" t="s">
        <v>75</v>
      </c>
    </row>
    <row r="81" spans="1:12" s="6" customFormat="1" ht="15" customHeight="1" x14ac:dyDescent="0.3">
      <c r="A81" s="6" t="s">
        <v>76</v>
      </c>
      <c r="B81" s="11">
        <v>109.8</v>
      </c>
      <c r="C81" s="11">
        <v>111.8</v>
      </c>
      <c r="D81" s="11">
        <v>114.7</v>
      </c>
      <c r="E81" s="11">
        <v>115.7</v>
      </c>
      <c r="F81" s="11">
        <v>116.8</v>
      </c>
      <c r="G81" s="11">
        <v>116.4</v>
      </c>
      <c r="H81" s="11">
        <v>116.2</v>
      </c>
      <c r="I81" s="11">
        <v>116.9</v>
      </c>
      <c r="J81" s="11">
        <v>118.8</v>
      </c>
      <c r="K81" s="11">
        <v>119.4</v>
      </c>
      <c r="L81" s="6" t="s">
        <v>77</v>
      </c>
    </row>
    <row r="82" spans="1:12" s="6" customFormat="1" ht="15" customHeight="1" x14ac:dyDescent="0.3">
      <c r="A82" s="6" t="s">
        <v>78</v>
      </c>
      <c r="B82" s="11">
        <v>2</v>
      </c>
      <c r="C82" s="11">
        <v>1.8</v>
      </c>
      <c r="D82" s="11">
        <v>2.6</v>
      </c>
      <c r="E82" s="11">
        <v>0.9</v>
      </c>
      <c r="F82" s="11">
        <v>0.9</v>
      </c>
      <c r="G82" s="11">
        <v>-0.3</v>
      </c>
      <c r="H82" s="11">
        <v>-0.2</v>
      </c>
      <c r="I82" s="11">
        <v>0.6</v>
      </c>
      <c r="J82" s="11">
        <v>1.6</v>
      </c>
      <c r="K82" s="11">
        <v>0.5</v>
      </c>
      <c r="L82" s="6" t="s">
        <v>79</v>
      </c>
    </row>
    <row r="83" spans="1:12" s="6" customFormat="1" ht="15" customHeight="1" x14ac:dyDescent="0.3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2" s="6" customFormat="1" ht="15" customHeight="1" x14ac:dyDescent="0.3">
      <c r="A84" s="6" t="s">
        <v>80</v>
      </c>
      <c r="B84" s="9">
        <v>3731</v>
      </c>
      <c r="C84" s="9">
        <v>3700</v>
      </c>
      <c r="D84" s="9">
        <v>3657</v>
      </c>
      <c r="E84" s="9">
        <v>3614</v>
      </c>
      <c r="F84" s="9">
        <v>3564</v>
      </c>
      <c r="G84" s="9">
        <v>3504</v>
      </c>
      <c r="H84" s="9">
        <v>3440</v>
      </c>
      <c r="I84" s="9">
        <v>3366</v>
      </c>
      <c r="J84" s="9">
        <v>3259</v>
      </c>
      <c r="K84" s="9">
        <v>3194</v>
      </c>
      <c r="L84" s="6" t="s">
        <v>81</v>
      </c>
    </row>
    <row r="85" spans="1:12" s="6" customFormat="1" ht="15" customHeight="1" x14ac:dyDescent="0.3">
      <c r="A85" s="385"/>
      <c r="B85" s="389"/>
      <c r="C85" s="389"/>
      <c r="D85" s="389"/>
      <c r="E85" s="389"/>
      <c r="F85" s="389"/>
      <c r="G85" s="389"/>
      <c r="H85" s="389"/>
      <c r="I85" s="389"/>
      <c r="J85" s="389"/>
      <c r="K85" s="389"/>
      <c r="L85" s="385"/>
    </row>
    <row r="86" spans="1:12" s="2" customFormat="1" x14ac:dyDescent="0.3"/>
    <row r="87" spans="1:12" s="2" customFormat="1" x14ac:dyDescent="0.3">
      <c r="A87" s="465" t="s">
        <v>82</v>
      </c>
      <c r="B87" s="352"/>
      <c r="C87" s="465"/>
      <c r="D87" s="352"/>
      <c r="E87" s="352"/>
      <c r="G87" s="465" t="s">
        <v>83</v>
      </c>
      <c r="H87" s="352"/>
      <c r="I87" s="352"/>
      <c r="J87" s="352"/>
      <c r="K87" s="352"/>
      <c r="L87" s="390"/>
    </row>
    <row r="88" spans="1:12" s="2" customFormat="1" x14ac:dyDescent="0.3">
      <c r="A88" s="465" t="s">
        <v>84</v>
      </c>
      <c r="B88" s="352"/>
      <c r="C88" s="352"/>
      <c r="D88" s="352"/>
      <c r="E88" s="352"/>
      <c r="G88" s="465" t="s">
        <v>85</v>
      </c>
      <c r="H88" s="352"/>
      <c r="I88" s="352"/>
      <c r="J88" s="352"/>
      <c r="K88" s="352"/>
      <c r="L88" s="390"/>
    </row>
    <row r="89" spans="1:12" s="2" customFormat="1" x14ac:dyDescent="0.3">
      <c r="A89" s="465" t="s">
        <v>86</v>
      </c>
      <c r="B89" s="465"/>
      <c r="C89" s="465"/>
      <c r="D89" s="465"/>
      <c r="E89" s="352"/>
      <c r="G89" s="465" t="s">
        <v>87</v>
      </c>
      <c r="H89" s="465"/>
      <c r="I89" s="465"/>
      <c r="J89" s="465"/>
      <c r="K89" s="465"/>
      <c r="L89" s="465"/>
    </row>
    <row r="90" spans="1:12" s="2" customFormat="1" x14ac:dyDescent="0.3">
      <c r="A90" s="465" t="s">
        <v>88</v>
      </c>
      <c r="B90" s="465"/>
      <c r="C90" s="465"/>
      <c r="D90" s="465"/>
      <c r="E90" s="352"/>
      <c r="G90" s="465" t="s">
        <v>89</v>
      </c>
      <c r="H90" s="465"/>
      <c r="I90" s="465"/>
      <c r="J90" s="465"/>
      <c r="K90" s="465"/>
      <c r="L90" s="465"/>
    </row>
    <row r="91" spans="1:12" s="2" customFormat="1" x14ac:dyDescent="0.3">
      <c r="A91" s="465" t="s">
        <v>90</v>
      </c>
      <c r="B91" s="465"/>
      <c r="C91" s="465"/>
      <c r="D91" s="465"/>
      <c r="E91" s="352"/>
      <c r="G91" s="465" t="s">
        <v>91</v>
      </c>
      <c r="H91" s="465"/>
      <c r="I91" s="465"/>
      <c r="J91" s="465"/>
      <c r="K91" s="465"/>
      <c r="L91" s="465"/>
    </row>
    <row r="92" spans="1:12" s="2" customFormat="1" x14ac:dyDescent="0.3">
      <c r="A92" s="465" t="s">
        <v>92</v>
      </c>
      <c r="B92" s="465"/>
      <c r="C92" s="465"/>
      <c r="D92" s="465"/>
      <c r="E92" s="465"/>
      <c r="G92" s="465" t="s">
        <v>93</v>
      </c>
      <c r="H92" s="465"/>
      <c r="I92" s="465"/>
      <c r="J92" s="465"/>
      <c r="K92" s="465"/>
      <c r="L92" s="465"/>
    </row>
    <row r="93" spans="1:12" s="2" customFormat="1" x14ac:dyDescent="0.3">
      <c r="A93" s="467" t="s">
        <v>94</v>
      </c>
      <c r="B93" s="467"/>
      <c r="C93" s="467"/>
      <c r="D93" s="467"/>
      <c r="E93" s="352"/>
      <c r="G93" s="465" t="s">
        <v>95</v>
      </c>
      <c r="H93" s="465"/>
      <c r="I93" s="465"/>
      <c r="J93" s="465"/>
      <c r="K93" s="465"/>
      <c r="L93" s="465"/>
    </row>
    <row r="94" spans="1:12" s="2" customFormat="1" x14ac:dyDescent="0.3">
      <c r="A94" s="465" t="s">
        <v>96</v>
      </c>
      <c r="B94" s="465"/>
      <c r="C94" s="465"/>
      <c r="D94" s="465"/>
      <c r="E94" s="352"/>
      <c r="G94" s="465" t="s">
        <v>97</v>
      </c>
      <c r="H94" s="465"/>
      <c r="I94" s="465"/>
      <c r="J94" s="465"/>
      <c r="K94" s="465"/>
      <c r="L94" s="465"/>
    </row>
    <row r="95" spans="1:12" s="2" customFormat="1" x14ac:dyDescent="0.3">
      <c r="A95" s="465" t="s">
        <v>98</v>
      </c>
      <c r="B95" s="352"/>
      <c r="C95" s="352"/>
      <c r="D95" s="352"/>
      <c r="E95" s="352"/>
      <c r="G95" s="465" t="s">
        <v>99</v>
      </c>
      <c r="H95" s="352"/>
      <c r="I95" s="352"/>
      <c r="J95" s="352"/>
      <c r="K95" s="352"/>
      <c r="L95" s="353"/>
    </row>
    <row r="96" spans="1:12" s="2" customFormat="1" x14ac:dyDescent="0.3">
      <c r="A96" s="465" t="s">
        <v>100</v>
      </c>
      <c r="B96" s="465"/>
      <c r="C96" s="465"/>
      <c r="D96" s="465"/>
      <c r="E96" s="352"/>
      <c r="G96" s="391" t="s">
        <v>101</v>
      </c>
      <c r="H96" s="391"/>
      <c r="I96" s="391"/>
      <c r="J96" s="391"/>
      <c r="K96" s="391"/>
      <c r="L96" s="391"/>
    </row>
    <row r="97" spans="1:12" s="2" customFormat="1" x14ac:dyDescent="0.3">
      <c r="A97" s="465" t="s">
        <v>102</v>
      </c>
      <c r="B97" s="465"/>
      <c r="C97" s="465"/>
      <c r="D97" s="465"/>
      <c r="E97" s="352"/>
      <c r="G97" s="391" t="s">
        <v>103</v>
      </c>
      <c r="H97" s="391"/>
      <c r="I97" s="391"/>
      <c r="J97" s="391"/>
      <c r="K97" s="391"/>
      <c r="L97" s="391"/>
    </row>
    <row r="98" spans="1:12" s="2" customFormat="1" x14ac:dyDescent="0.3">
      <c r="A98" s="465" t="s">
        <v>104</v>
      </c>
      <c r="B98" s="465"/>
      <c r="C98" s="352"/>
      <c r="D98" s="352"/>
      <c r="E98" s="352"/>
      <c r="G98" s="391" t="s">
        <v>105</v>
      </c>
      <c r="H98" s="391"/>
      <c r="I98" s="391"/>
      <c r="J98" s="392"/>
      <c r="K98" s="392"/>
      <c r="L98" s="390"/>
    </row>
    <row r="99" spans="1:12" s="2" customFormat="1" x14ac:dyDescent="0.3">
      <c r="A99" s="465" t="s">
        <v>106</v>
      </c>
      <c r="B99" s="465"/>
      <c r="C99" s="352"/>
      <c r="D99" s="352"/>
      <c r="E99" s="352"/>
      <c r="G99" s="391" t="s">
        <v>107</v>
      </c>
      <c r="H99" s="391"/>
      <c r="I99" s="391"/>
      <c r="J99" s="392"/>
      <c r="K99" s="392"/>
      <c r="L99" s="390"/>
    </row>
    <row r="100" spans="1:12" s="2" customFormat="1" x14ac:dyDescent="0.3">
      <c r="A100" s="465"/>
      <c r="B100" s="352"/>
      <c r="C100" s="352"/>
      <c r="D100" s="352"/>
      <c r="E100" s="352"/>
      <c r="G100" s="465"/>
      <c r="H100" s="352"/>
      <c r="I100" s="352"/>
      <c r="J100" s="352"/>
      <c r="K100" s="352"/>
      <c r="L100" s="353"/>
    </row>
    <row r="101" spans="1:12" s="2" customFormat="1" x14ac:dyDescent="0.3">
      <c r="A101" s="466" t="s">
        <v>108</v>
      </c>
      <c r="B101" s="466"/>
      <c r="C101" s="466"/>
      <c r="D101" s="466"/>
      <c r="E101" s="352"/>
      <c r="G101" s="464" t="s">
        <v>109</v>
      </c>
      <c r="H101" s="464"/>
      <c r="I101" s="464"/>
      <c r="J101" s="464"/>
      <c r="K101" s="464"/>
      <c r="L101" s="464"/>
    </row>
    <row r="102" spans="1:12" s="2" customFormat="1" x14ac:dyDescent="0.3">
      <c r="A102" s="466" t="s">
        <v>110</v>
      </c>
      <c r="B102" s="466"/>
      <c r="C102" s="352"/>
      <c r="D102" s="352"/>
      <c r="E102" s="352"/>
      <c r="G102" s="464" t="s">
        <v>111</v>
      </c>
      <c r="H102" s="464"/>
      <c r="I102" s="464"/>
      <c r="J102" s="352"/>
      <c r="K102" s="352"/>
      <c r="L102" s="353"/>
    </row>
  </sheetData>
  <mergeCells count="3">
    <mergeCell ref="A102:B102"/>
    <mergeCell ref="A93:D93"/>
    <mergeCell ref="A101:D101"/>
  </mergeCells>
  <pageMargins left="0.7" right="0.7" top="0.75" bottom="0.75" header="0.3" footer="0.3"/>
  <pageSetup scale="55" orientation="landscape" r:id="rId1"/>
  <rowBreaks count="1" manualBreakCount="1">
    <brk id="4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O72"/>
  <sheetViews>
    <sheetView topLeftCell="B1" zoomScaleNormal="100" workbookViewId="0">
      <selection activeCell="F17" sqref="F17:K17"/>
    </sheetView>
  </sheetViews>
  <sheetFormatPr defaultColWidth="9.28515625" defaultRowHeight="13.5" x14ac:dyDescent="0.25"/>
  <cols>
    <col min="1" max="1" width="52.28515625" style="107" customWidth="1"/>
    <col min="2" max="2" width="14.5703125" style="107" customWidth="1"/>
    <col min="3" max="3" width="15" style="107" customWidth="1"/>
    <col min="4" max="4" width="13.140625" style="107" customWidth="1"/>
    <col min="5" max="5" width="14.140625" style="107" customWidth="1"/>
    <col min="6" max="6" width="15" style="107" customWidth="1"/>
    <col min="7" max="7" width="13.140625" style="107" customWidth="1"/>
    <col min="8" max="8" width="13.28515625" style="107" bestFit="1" customWidth="1"/>
    <col min="9" max="9" width="13.85546875" style="107" customWidth="1"/>
    <col min="10" max="11" width="14.140625" style="107" customWidth="1"/>
    <col min="12" max="12" width="55.42578125" style="107" bestFit="1" customWidth="1"/>
    <col min="13" max="16384" width="9.28515625" style="107"/>
  </cols>
  <sheetData>
    <row r="1" spans="1:15" ht="17.25" x14ac:dyDescent="0.3">
      <c r="A1" s="3" t="s">
        <v>382</v>
      </c>
    </row>
    <row r="2" spans="1:15" ht="17.25" x14ac:dyDescent="0.3">
      <c r="A2" s="3" t="s">
        <v>383</v>
      </c>
    </row>
    <row r="3" spans="1:15" ht="16.5" x14ac:dyDescent="0.3">
      <c r="A3" s="72" t="s">
        <v>384</v>
      </c>
    </row>
    <row r="5" spans="1:15" s="3" customFormat="1" ht="17.25" x14ac:dyDescent="0.3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</row>
    <row r="6" spans="1:15" s="3" customFormat="1" ht="17.25" x14ac:dyDescent="0.3">
      <c r="A6" s="359"/>
      <c r="B6" s="357">
        <v>2010</v>
      </c>
      <c r="C6" s="357">
        <v>2011</v>
      </c>
      <c r="D6" s="358">
        <v>2012</v>
      </c>
      <c r="E6" s="357">
        <v>2013</v>
      </c>
      <c r="F6" s="357">
        <v>2014</v>
      </c>
      <c r="G6" s="357">
        <v>2015</v>
      </c>
      <c r="H6" s="357">
        <v>2016</v>
      </c>
      <c r="I6" s="357" t="s">
        <v>2</v>
      </c>
      <c r="J6" s="357" t="s">
        <v>3</v>
      </c>
      <c r="K6" s="357" t="s">
        <v>4</v>
      </c>
      <c r="L6" s="359" t="s">
        <v>5</v>
      </c>
    </row>
    <row r="7" spans="1:15" s="3" customFormat="1" ht="17.25" x14ac:dyDescent="0.3">
      <c r="A7" s="361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1"/>
    </row>
    <row r="8" spans="1:15" s="3" customFormat="1" ht="15" customHeight="1" x14ac:dyDescent="0.3">
      <c r="O8" s="93"/>
    </row>
    <row r="9" spans="1:15" s="3" customFormat="1" ht="15" customHeight="1" x14ac:dyDescent="0.3">
      <c r="A9" s="3" t="s">
        <v>385</v>
      </c>
      <c r="B9" s="93">
        <v>50245.8</v>
      </c>
      <c r="C9" s="93">
        <v>51037.599999999999</v>
      </c>
      <c r="D9" s="93">
        <v>54207</v>
      </c>
      <c r="E9" s="93">
        <v>55390.400000000001</v>
      </c>
      <c r="F9" s="93">
        <v>55378.6</v>
      </c>
      <c r="G9" s="93">
        <v>55994.6</v>
      </c>
      <c r="H9" s="93">
        <v>56192.4</v>
      </c>
      <c r="I9" s="93">
        <v>54283.522688618679</v>
      </c>
      <c r="J9" s="93">
        <v>53496.840888197155</v>
      </c>
      <c r="K9" s="93">
        <v>55855.498654475981</v>
      </c>
      <c r="L9" s="3" t="s">
        <v>386</v>
      </c>
      <c r="O9" s="93"/>
    </row>
    <row r="10" spans="1:15" s="3" customFormat="1" ht="15" customHeight="1" x14ac:dyDescent="0.3">
      <c r="B10" s="93"/>
      <c r="C10" s="93"/>
      <c r="D10" s="93"/>
      <c r="E10" s="93"/>
      <c r="F10" s="93"/>
      <c r="G10" s="93"/>
      <c r="H10" s="93"/>
      <c r="I10" s="93"/>
      <c r="J10" s="93"/>
      <c r="K10" s="93"/>
      <c r="O10" s="93"/>
    </row>
    <row r="11" spans="1:15" s="3" customFormat="1" ht="15" customHeight="1" x14ac:dyDescent="0.3">
      <c r="A11" s="3" t="s">
        <v>327</v>
      </c>
      <c r="B11" s="93">
        <v>-34086.699999999997</v>
      </c>
      <c r="C11" s="93">
        <v>-34631</v>
      </c>
      <c r="D11" s="38">
        <v>-33479.1</v>
      </c>
      <c r="E11" s="38">
        <v>-33505.199999999997</v>
      </c>
      <c r="F11" s="38">
        <v>-33648.300000000003</v>
      </c>
      <c r="G11" s="38">
        <v>-33773.5</v>
      </c>
      <c r="H11" s="38">
        <v>-34351.5</v>
      </c>
      <c r="I11" s="38">
        <v>-34396.033000000003</v>
      </c>
      <c r="J11" s="38">
        <v>-33154.256999999998</v>
      </c>
      <c r="K11" s="38">
        <v>-34208.059000000001</v>
      </c>
      <c r="L11" s="3" t="s">
        <v>328</v>
      </c>
      <c r="O11" s="93"/>
    </row>
    <row r="12" spans="1:15" s="3" customFormat="1" ht="15" customHeight="1" x14ac:dyDescent="0.3">
      <c r="B12" s="93"/>
      <c r="C12" s="93"/>
      <c r="D12" s="38"/>
      <c r="E12" s="38"/>
      <c r="F12" s="38"/>
      <c r="G12" s="38"/>
      <c r="H12" s="38"/>
      <c r="I12" s="38"/>
      <c r="J12" s="38"/>
      <c r="K12" s="38"/>
      <c r="O12" s="93"/>
    </row>
    <row r="13" spans="1:15" s="3" customFormat="1" ht="15" customHeight="1" x14ac:dyDescent="0.3">
      <c r="A13" s="3" t="s">
        <v>329</v>
      </c>
      <c r="B13" s="93">
        <v>1159.2</v>
      </c>
      <c r="C13" s="93">
        <v>1154.9000000000001</v>
      </c>
      <c r="D13" s="38">
        <v>1201.8</v>
      </c>
      <c r="E13" s="38">
        <v>1203.4000000000001</v>
      </c>
      <c r="F13" s="38">
        <v>1148.8</v>
      </c>
      <c r="G13" s="38">
        <v>1201.5999999999999</v>
      </c>
      <c r="H13" s="38">
        <v>1222.5999999999999</v>
      </c>
      <c r="I13" s="38">
        <v>1281.0070000000001</v>
      </c>
      <c r="J13" s="38">
        <v>1413.866</v>
      </c>
      <c r="K13" s="38">
        <v>1049.9079999999999</v>
      </c>
      <c r="L13" s="3" t="s">
        <v>330</v>
      </c>
      <c r="O13" s="93"/>
    </row>
    <row r="14" spans="1:15" s="3" customFormat="1" ht="15" customHeight="1" x14ac:dyDescent="0.3">
      <c r="B14" s="93"/>
      <c r="C14" s="93"/>
      <c r="D14" s="38"/>
      <c r="E14" s="38"/>
      <c r="F14" s="38"/>
      <c r="G14" s="38"/>
      <c r="H14" s="38"/>
      <c r="I14" s="38"/>
      <c r="J14" s="38"/>
      <c r="K14" s="38"/>
      <c r="O14" s="93"/>
    </row>
    <row r="15" spans="1:15" s="3" customFormat="1" ht="15" customHeight="1" x14ac:dyDescent="0.3">
      <c r="A15" s="3" t="s">
        <v>331</v>
      </c>
      <c r="B15" s="93">
        <v>-35245.9</v>
      </c>
      <c r="C15" s="93">
        <v>-35785.9</v>
      </c>
      <c r="D15" s="38">
        <v>-34680.9</v>
      </c>
      <c r="E15" s="38">
        <v>-34708.5</v>
      </c>
      <c r="F15" s="38">
        <v>-34797.1</v>
      </c>
      <c r="G15" s="38">
        <v>-34975.1</v>
      </c>
      <c r="H15" s="38">
        <v>-35574.1</v>
      </c>
      <c r="I15" s="38">
        <v>-35677.040000000001</v>
      </c>
      <c r="J15" s="38">
        <v>-34568.123</v>
      </c>
      <c r="K15" s="38">
        <v>-35257.966999999997</v>
      </c>
      <c r="L15" s="3" t="s">
        <v>332</v>
      </c>
      <c r="O15" s="93"/>
    </row>
    <row r="16" spans="1:15" s="3" customFormat="1" ht="15" customHeight="1" x14ac:dyDescent="0.3">
      <c r="B16" s="93"/>
      <c r="C16" s="93"/>
      <c r="D16" s="93"/>
      <c r="E16" s="93"/>
      <c r="F16" s="93"/>
      <c r="G16" s="93"/>
      <c r="H16" s="93"/>
      <c r="I16" s="93"/>
      <c r="J16" s="93"/>
      <c r="K16" s="93"/>
      <c r="O16" s="93"/>
    </row>
    <row r="17" spans="1:15" s="3" customFormat="1" ht="15" customHeight="1" x14ac:dyDescent="0.3">
      <c r="A17" s="3" t="s">
        <v>387</v>
      </c>
      <c r="B17" s="93">
        <v>84332.5</v>
      </c>
      <c r="C17" s="93">
        <v>85668.6</v>
      </c>
      <c r="D17" s="93">
        <v>87686.2</v>
      </c>
      <c r="E17" s="93">
        <v>88895.6</v>
      </c>
      <c r="F17" s="93">
        <v>89027</v>
      </c>
      <c r="G17" s="93">
        <v>89768.1</v>
      </c>
      <c r="H17" s="38">
        <v>90543.9</v>
      </c>
      <c r="I17" s="38">
        <v>88679.555688618668</v>
      </c>
      <c r="J17" s="38">
        <v>86651.097888197153</v>
      </c>
      <c r="K17" s="38">
        <v>90063.557654475982</v>
      </c>
      <c r="L17" s="3" t="s">
        <v>388</v>
      </c>
      <c r="O17" s="93"/>
    </row>
    <row r="18" spans="1:15" s="3" customFormat="1" ht="15" customHeight="1" x14ac:dyDescent="0.3">
      <c r="B18" s="93"/>
      <c r="C18" s="93"/>
      <c r="D18" s="93"/>
      <c r="E18" s="93"/>
      <c r="F18" s="93"/>
      <c r="G18" s="93"/>
      <c r="H18" s="93"/>
      <c r="I18" s="93"/>
      <c r="J18" s="93"/>
      <c r="K18" s="93"/>
      <c r="O18" s="93"/>
    </row>
    <row r="19" spans="1:15" s="3" customFormat="1" ht="15" customHeight="1" x14ac:dyDescent="0.3">
      <c r="A19" s="108" t="s">
        <v>335</v>
      </c>
      <c r="B19" s="93">
        <v>823.8</v>
      </c>
      <c r="C19" s="93">
        <v>798.3</v>
      </c>
      <c r="D19" s="93">
        <v>819</v>
      </c>
      <c r="E19" s="93">
        <v>847.6</v>
      </c>
      <c r="F19" s="93">
        <v>870.2</v>
      </c>
      <c r="G19" s="93">
        <v>859.7</v>
      </c>
      <c r="H19" s="93">
        <v>845.8</v>
      </c>
      <c r="I19" s="93">
        <v>850.4577026900489</v>
      </c>
      <c r="J19" s="93">
        <v>718.11314415385993</v>
      </c>
      <c r="K19" s="93">
        <v>720.03469770743493</v>
      </c>
      <c r="L19" s="108" t="s">
        <v>336</v>
      </c>
      <c r="O19" s="93"/>
    </row>
    <row r="20" spans="1:15" s="3" customFormat="1" ht="15" customHeight="1" x14ac:dyDescent="0.3">
      <c r="A20" s="108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108"/>
      <c r="O20" s="93"/>
    </row>
    <row r="21" spans="1:15" s="3" customFormat="1" ht="15" customHeight="1" x14ac:dyDescent="0.3">
      <c r="A21" s="108" t="s">
        <v>337</v>
      </c>
      <c r="B21" s="93">
        <v>21.3</v>
      </c>
      <c r="C21" s="93">
        <v>14</v>
      </c>
      <c r="D21" s="93">
        <v>22.9</v>
      </c>
      <c r="E21" s="93">
        <v>23</v>
      </c>
      <c r="F21" s="93">
        <v>13</v>
      </c>
      <c r="G21" s="93">
        <v>20.2</v>
      </c>
      <c r="H21" s="93">
        <v>18.899999999999999</v>
      </c>
      <c r="I21" s="93">
        <v>23.357767161288461</v>
      </c>
      <c r="J21" s="93">
        <v>23.872503936017523</v>
      </c>
      <c r="K21" s="93">
        <v>25.381185312658779</v>
      </c>
      <c r="L21" s="108" t="s">
        <v>338</v>
      </c>
      <c r="O21" s="93"/>
    </row>
    <row r="22" spans="1:15" s="3" customFormat="1" ht="15" customHeight="1" x14ac:dyDescent="0.3">
      <c r="A22" s="108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108"/>
      <c r="O22" s="93"/>
    </row>
    <row r="23" spans="1:15" s="3" customFormat="1" ht="15" customHeight="1" x14ac:dyDescent="0.3">
      <c r="A23" s="108" t="s">
        <v>339</v>
      </c>
      <c r="B23" s="93">
        <v>1404.3</v>
      </c>
      <c r="C23" s="93">
        <v>1183.5</v>
      </c>
      <c r="D23" s="93">
        <v>1406.9</v>
      </c>
      <c r="E23" s="93">
        <v>1028.5999999999999</v>
      </c>
      <c r="F23" s="93">
        <v>1487.2</v>
      </c>
      <c r="G23" s="93">
        <v>1436.4</v>
      </c>
      <c r="H23" s="93">
        <v>1263.9000000000001</v>
      </c>
      <c r="I23" s="93">
        <v>1440.2125631281253</v>
      </c>
      <c r="J23" s="93">
        <v>1279.2240379252391</v>
      </c>
      <c r="K23" s="93">
        <v>1715.3666358378698</v>
      </c>
      <c r="L23" s="108" t="s">
        <v>340</v>
      </c>
      <c r="O23" s="93"/>
    </row>
    <row r="24" spans="1:15" s="3" customFormat="1" ht="15" customHeight="1" x14ac:dyDescent="0.3">
      <c r="A24" s="108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108"/>
      <c r="O24" s="93"/>
    </row>
    <row r="25" spans="1:15" s="3" customFormat="1" ht="15" customHeight="1" x14ac:dyDescent="0.3">
      <c r="A25" s="108" t="s">
        <v>287</v>
      </c>
      <c r="B25" s="93">
        <v>1205.9000000000001</v>
      </c>
      <c r="C25" s="93">
        <v>1029.2</v>
      </c>
      <c r="D25" s="93">
        <v>1096.5</v>
      </c>
      <c r="E25" s="93">
        <v>1047.4000000000001</v>
      </c>
      <c r="F25" s="93">
        <v>923.9</v>
      </c>
      <c r="G25" s="93">
        <v>850.3</v>
      </c>
      <c r="H25" s="93">
        <v>750.3</v>
      </c>
      <c r="I25" s="93">
        <v>703.16688183221311</v>
      </c>
      <c r="J25" s="93">
        <v>948.67045933325073</v>
      </c>
      <c r="K25" s="93">
        <v>979.51523219602859</v>
      </c>
      <c r="L25" s="108" t="s">
        <v>341</v>
      </c>
      <c r="O25" s="93"/>
    </row>
    <row r="26" spans="1:15" s="3" customFormat="1" ht="15" customHeight="1" x14ac:dyDescent="0.3">
      <c r="A26" s="108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108"/>
      <c r="O26" s="93"/>
    </row>
    <row r="27" spans="1:15" s="3" customFormat="1" ht="15" customHeight="1" x14ac:dyDescent="0.3">
      <c r="A27" s="108" t="s">
        <v>342</v>
      </c>
      <c r="B27" s="93">
        <v>43291.6</v>
      </c>
      <c r="C27" s="93">
        <v>43356.800000000003</v>
      </c>
      <c r="D27" s="93">
        <v>43574.7</v>
      </c>
      <c r="E27" s="93">
        <v>44178.1</v>
      </c>
      <c r="F27" s="93">
        <v>44417.1</v>
      </c>
      <c r="G27" s="93">
        <v>45892.5</v>
      </c>
      <c r="H27" s="93">
        <v>46639.6</v>
      </c>
      <c r="I27" s="93">
        <v>45119.145360916737</v>
      </c>
      <c r="J27" s="93">
        <v>43724.151431792663</v>
      </c>
      <c r="K27" s="93">
        <v>45598.199222600386</v>
      </c>
      <c r="L27" s="108" t="s">
        <v>343</v>
      </c>
      <c r="O27" s="93"/>
    </row>
    <row r="28" spans="1:15" s="3" customFormat="1" ht="15" customHeight="1" x14ac:dyDescent="0.3">
      <c r="A28" s="108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108"/>
      <c r="O28" s="93"/>
    </row>
    <row r="29" spans="1:15" s="3" customFormat="1" ht="15" customHeight="1" x14ac:dyDescent="0.3">
      <c r="A29" s="108" t="s">
        <v>344</v>
      </c>
      <c r="B29" s="93">
        <v>2352.1</v>
      </c>
      <c r="C29" s="93">
        <v>2276.4</v>
      </c>
      <c r="D29" s="93">
        <v>2217.6</v>
      </c>
      <c r="E29" s="93">
        <v>2189.5</v>
      </c>
      <c r="F29" s="93">
        <v>2237.4</v>
      </c>
      <c r="G29" s="93">
        <v>2238</v>
      </c>
      <c r="H29" s="93">
        <v>2315.4</v>
      </c>
      <c r="I29" s="93">
        <v>2315.8078890017646</v>
      </c>
      <c r="J29" s="93">
        <v>2317.5725173510796</v>
      </c>
      <c r="K29" s="93">
        <v>2386.1919793411071</v>
      </c>
      <c r="L29" s="108" t="s">
        <v>345</v>
      </c>
      <c r="O29" s="93"/>
    </row>
    <row r="30" spans="1:15" s="3" customFormat="1" ht="15" customHeight="1" x14ac:dyDescent="0.3">
      <c r="A30" s="108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108"/>
      <c r="O30" s="93"/>
    </row>
    <row r="31" spans="1:15" s="3" customFormat="1" ht="15" customHeight="1" x14ac:dyDescent="0.3">
      <c r="A31" s="108" t="s">
        <v>346</v>
      </c>
      <c r="B31" s="93">
        <v>3802.9</v>
      </c>
      <c r="C31" s="93">
        <v>4111.2</v>
      </c>
      <c r="D31" s="93">
        <v>4150.2</v>
      </c>
      <c r="E31" s="93">
        <v>4325.6000000000004</v>
      </c>
      <c r="F31" s="93">
        <v>4377.7</v>
      </c>
      <c r="G31" s="93">
        <v>4259.6000000000004</v>
      </c>
      <c r="H31" s="93">
        <v>4372.8</v>
      </c>
      <c r="I31" s="93">
        <v>4697.2155390948419</v>
      </c>
      <c r="J31" s="93">
        <v>4719.8927973649561</v>
      </c>
      <c r="K31" s="93">
        <v>4801.7512496179052</v>
      </c>
      <c r="L31" s="108" t="s">
        <v>347</v>
      </c>
      <c r="O31" s="93"/>
    </row>
    <row r="32" spans="1:15" s="3" customFormat="1" ht="15" customHeight="1" x14ac:dyDescent="0.3">
      <c r="A32" s="108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108"/>
      <c r="O32" s="93"/>
    </row>
    <row r="33" spans="1:15" s="3" customFormat="1" ht="15" customHeight="1" x14ac:dyDescent="0.3">
      <c r="A33" s="108" t="s">
        <v>348</v>
      </c>
      <c r="B33" s="93">
        <v>724</v>
      </c>
      <c r="C33" s="93">
        <v>686.2</v>
      </c>
      <c r="D33" s="93">
        <v>739.4</v>
      </c>
      <c r="E33" s="93">
        <v>718.8</v>
      </c>
      <c r="F33" s="93">
        <v>658.4</v>
      </c>
      <c r="G33" s="93">
        <v>758.1</v>
      </c>
      <c r="H33" s="93">
        <v>752</v>
      </c>
      <c r="I33" s="93">
        <v>735.02302078146829</v>
      </c>
      <c r="J33" s="93">
        <v>740.43064118981954</v>
      </c>
      <c r="K33" s="93">
        <v>903.85213873247562</v>
      </c>
      <c r="L33" s="108" t="s">
        <v>349</v>
      </c>
      <c r="O33" s="93"/>
    </row>
    <row r="34" spans="1:15" s="3" customFormat="1" ht="15" customHeight="1" x14ac:dyDescent="0.3">
      <c r="A34" s="108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108"/>
      <c r="O34" s="93"/>
    </row>
    <row r="35" spans="1:15" s="3" customFormat="1" ht="15" customHeight="1" x14ac:dyDescent="0.3">
      <c r="A35" s="108" t="s">
        <v>350</v>
      </c>
      <c r="B35" s="93">
        <v>1243.7</v>
      </c>
      <c r="C35" s="93">
        <v>1183.4000000000001</v>
      </c>
      <c r="D35" s="93">
        <v>1108.5999999999999</v>
      </c>
      <c r="E35" s="93">
        <v>1100.4000000000001</v>
      </c>
      <c r="F35" s="93">
        <v>1303.5999999999999</v>
      </c>
      <c r="G35" s="93">
        <v>1340.1</v>
      </c>
      <c r="H35" s="93">
        <v>1371.2</v>
      </c>
      <c r="I35" s="93">
        <v>502.45152214975286</v>
      </c>
      <c r="J35" s="93">
        <v>483.87431676012301</v>
      </c>
      <c r="K35" s="93">
        <v>480.54910683020728</v>
      </c>
      <c r="L35" s="108" t="s">
        <v>351</v>
      </c>
      <c r="O35" s="93"/>
    </row>
    <row r="36" spans="1:15" s="3" customFormat="1" ht="15" customHeight="1" x14ac:dyDescent="0.3">
      <c r="A36" s="108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108"/>
      <c r="O36" s="93"/>
    </row>
    <row r="37" spans="1:15" s="3" customFormat="1" ht="15" customHeight="1" x14ac:dyDescent="0.3">
      <c r="A37" s="108" t="s">
        <v>352</v>
      </c>
      <c r="B37" s="93">
        <v>2410.1</v>
      </c>
      <c r="C37" s="93">
        <v>3201.4</v>
      </c>
      <c r="D37" s="93">
        <v>3385.8</v>
      </c>
      <c r="E37" s="93">
        <v>3861.8</v>
      </c>
      <c r="F37" s="93">
        <v>2879.9</v>
      </c>
      <c r="G37" s="93">
        <v>3073.6</v>
      </c>
      <c r="H37" s="93">
        <v>3007.6</v>
      </c>
      <c r="I37" s="93">
        <v>3007.5644134093054</v>
      </c>
      <c r="J37" s="93">
        <v>2804.4601853135973</v>
      </c>
      <c r="K37" s="93">
        <v>3154.2011398097375</v>
      </c>
      <c r="L37" s="108" t="s">
        <v>353</v>
      </c>
      <c r="O37" s="93"/>
    </row>
    <row r="38" spans="1:15" s="3" customFormat="1" ht="15" customHeight="1" x14ac:dyDescent="0.3">
      <c r="A38" s="108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108"/>
      <c r="O38" s="93"/>
    </row>
    <row r="39" spans="1:15" s="3" customFormat="1" ht="15" customHeight="1" x14ac:dyDescent="0.3">
      <c r="A39" s="108" t="s">
        <v>389</v>
      </c>
      <c r="B39" s="93">
        <v>10689.3</v>
      </c>
      <c r="C39" s="93">
        <v>11322.9</v>
      </c>
      <c r="D39" s="93">
        <v>12354.9</v>
      </c>
      <c r="E39" s="93">
        <v>12300</v>
      </c>
      <c r="F39" s="93">
        <v>12679.3</v>
      </c>
      <c r="G39" s="93">
        <v>12250.5</v>
      </c>
      <c r="H39" s="93">
        <v>12359.7</v>
      </c>
      <c r="I39" s="93">
        <v>12342.605792807515</v>
      </c>
      <c r="J39" s="93">
        <v>12797.952181520488</v>
      </c>
      <c r="K39" s="93">
        <v>13161.465204775772</v>
      </c>
      <c r="L39" s="108" t="s">
        <v>390</v>
      </c>
      <c r="O39" s="93"/>
    </row>
    <row r="40" spans="1:15" s="3" customFormat="1" ht="15" customHeight="1" x14ac:dyDescent="0.3">
      <c r="A40" s="108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108"/>
      <c r="O40" s="93"/>
    </row>
    <row r="41" spans="1:15" s="3" customFormat="1" ht="15" customHeight="1" x14ac:dyDescent="0.3">
      <c r="A41" s="108" t="s">
        <v>391</v>
      </c>
      <c r="B41" s="93">
        <v>1396.2</v>
      </c>
      <c r="C41" s="93">
        <v>1436.5</v>
      </c>
      <c r="D41" s="93">
        <v>1514.4</v>
      </c>
      <c r="E41" s="93">
        <v>1646.8</v>
      </c>
      <c r="F41" s="93">
        <v>1732.7</v>
      </c>
      <c r="G41" s="93">
        <v>1818</v>
      </c>
      <c r="H41" s="93">
        <v>1935.7</v>
      </c>
      <c r="I41" s="93">
        <v>2025.1258541168404</v>
      </c>
      <c r="J41" s="93">
        <v>2095.090162864954</v>
      </c>
      <c r="K41" s="93">
        <v>2239.5873662725289</v>
      </c>
      <c r="L41" s="108" t="s">
        <v>357</v>
      </c>
      <c r="O41" s="93"/>
    </row>
    <row r="42" spans="1:15" s="3" customFormat="1" ht="15" customHeight="1" x14ac:dyDescent="0.3">
      <c r="A42" s="108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108"/>
      <c r="O42" s="93"/>
    </row>
    <row r="43" spans="1:15" s="3" customFormat="1" ht="15" customHeight="1" x14ac:dyDescent="0.3">
      <c r="A43" s="108" t="s">
        <v>358</v>
      </c>
      <c r="B43" s="93">
        <v>62.2</v>
      </c>
      <c r="C43" s="93">
        <v>65.2</v>
      </c>
      <c r="D43" s="93">
        <v>58.9</v>
      </c>
      <c r="E43" s="93">
        <v>54.1</v>
      </c>
      <c r="F43" s="93">
        <v>57.8</v>
      </c>
      <c r="G43" s="93">
        <v>71.8</v>
      </c>
      <c r="H43" s="93">
        <v>81.400000000000006</v>
      </c>
      <c r="I43" s="93">
        <v>79.709357151827888</v>
      </c>
      <c r="J43" s="93">
        <v>95.635395385775851</v>
      </c>
      <c r="K43" s="93">
        <v>101.03091251579825</v>
      </c>
      <c r="L43" s="109" t="s">
        <v>359</v>
      </c>
      <c r="O43" s="93"/>
    </row>
    <row r="44" spans="1:15" s="3" customFormat="1" ht="15" customHeight="1" x14ac:dyDescent="0.3">
      <c r="A44" s="110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109"/>
      <c r="O44" s="93"/>
    </row>
    <row r="45" spans="1:15" s="3" customFormat="1" ht="15" customHeight="1" x14ac:dyDescent="0.3">
      <c r="A45" s="108" t="s">
        <v>360</v>
      </c>
      <c r="B45" s="93">
        <v>1351.3</v>
      </c>
      <c r="C45" s="93">
        <v>1525.9</v>
      </c>
      <c r="D45" s="93">
        <v>1595</v>
      </c>
      <c r="E45" s="93">
        <v>1647.4</v>
      </c>
      <c r="F45" s="93">
        <v>1653.8</v>
      </c>
      <c r="G45" s="93">
        <v>1612.3</v>
      </c>
      <c r="H45" s="93">
        <v>1559.3</v>
      </c>
      <c r="I45" s="93">
        <v>1630.4574220880206</v>
      </c>
      <c r="J45" s="93">
        <v>1791.8895525423366</v>
      </c>
      <c r="K45" s="93">
        <v>1754.9649653906351</v>
      </c>
      <c r="L45" s="109" t="s">
        <v>361</v>
      </c>
      <c r="O45" s="93"/>
    </row>
    <row r="46" spans="1:15" s="3" customFormat="1" ht="15" customHeight="1" x14ac:dyDescent="0.3">
      <c r="A46" s="109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109"/>
      <c r="O46" s="93"/>
    </row>
    <row r="47" spans="1:15" s="3" customFormat="1" ht="15" customHeight="1" x14ac:dyDescent="0.3">
      <c r="A47" s="108" t="s">
        <v>362</v>
      </c>
      <c r="B47" s="93">
        <v>565.4</v>
      </c>
      <c r="C47" s="93">
        <v>514.79999999999995</v>
      </c>
      <c r="D47" s="93">
        <v>537.4</v>
      </c>
      <c r="E47" s="93">
        <v>513.20000000000005</v>
      </c>
      <c r="F47" s="93">
        <v>524.20000000000005</v>
      </c>
      <c r="G47" s="93">
        <v>488.9</v>
      </c>
      <c r="H47" s="93">
        <v>479.3</v>
      </c>
      <c r="I47" s="93">
        <v>453.26512053864781</v>
      </c>
      <c r="J47" s="93">
        <v>430.63316968873875</v>
      </c>
      <c r="K47" s="93">
        <v>437.19748489110515</v>
      </c>
      <c r="L47" s="108" t="s">
        <v>363</v>
      </c>
      <c r="O47" s="93"/>
    </row>
    <row r="48" spans="1:15" s="3" customFormat="1" ht="15" customHeight="1" x14ac:dyDescent="0.3">
      <c r="A48" s="108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108"/>
      <c r="O48" s="93"/>
    </row>
    <row r="49" spans="1:15" s="3" customFormat="1" ht="15" customHeight="1" x14ac:dyDescent="0.3">
      <c r="A49" s="108" t="s">
        <v>364</v>
      </c>
      <c r="B49" s="93">
        <v>2774.9</v>
      </c>
      <c r="C49" s="93">
        <v>2877.8</v>
      </c>
      <c r="D49" s="93">
        <v>2865.3</v>
      </c>
      <c r="E49" s="93">
        <v>3087.2</v>
      </c>
      <c r="F49" s="93">
        <v>3192.9</v>
      </c>
      <c r="G49" s="93">
        <v>3320.1</v>
      </c>
      <c r="H49" s="93">
        <v>3304.5</v>
      </c>
      <c r="I49" s="93">
        <v>3352.2866428607963</v>
      </c>
      <c r="J49" s="93">
        <v>3216.1557584637576</v>
      </c>
      <c r="K49" s="93">
        <v>3323.595309233257</v>
      </c>
      <c r="L49" s="108" t="s">
        <v>365</v>
      </c>
      <c r="O49" s="93"/>
    </row>
    <row r="50" spans="1:15" s="3" customFormat="1" ht="15" customHeight="1" x14ac:dyDescent="0.3">
      <c r="A50" s="108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108"/>
      <c r="O50" s="93"/>
    </row>
    <row r="51" spans="1:15" s="3" customFormat="1" ht="15" customHeight="1" x14ac:dyDescent="0.3">
      <c r="A51" s="108" t="s">
        <v>366</v>
      </c>
      <c r="B51" s="11">
        <v>61.7</v>
      </c>
      <c r="C51" s="11">
        <v>58.7</v>
      </c>
      <c r="D51" s="11">
        <v>66.3</v>
      </c>
      <c r="E51" s="93">
        <v>78.8</v>
      </c>
      <c r="F51" s="93">
        <v>119.1</v>
      </c>
      <c r="G51" s="93">
        <v>105.1</v>
      </c>
      <c r="H51" s="93">
        <v>112.3</v>
      </c>
      <c r="I51" s="93">
        <v>123.9842419917419</v>
      </c>
      <c r="J51" s="93">
        <v>113.84221037129828</v>
      </c>
      <c r="K51" s="93">
        <v>128.92905002262424</v>
      </c>
      <c r="L51" s="108" t="s">
        <v>367</v>
      </c>
      <c r="O51" s="93"/>
    </row>
    <row r="52" spans="1:15" s="3" customFormat="1" ht="15" customHeight="1" x14ac:dyDescent="0.3">
      <c r="A52" s="108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108"/>
      <c r="O52" s="93"/>
    </row>
    <row r="53" spans="1:15" s="3" customFormat="1" ht="15" customHeight="1" x14ac:dyDescent="0.3">
      <c r="A53" s="108" t="s">
        <v>368</v>
      </c>
      <c r="B53" s="93">
        <v>1468.1</v>
      </c>
      <c r="C53" s="93">
        <v>1477.9</v>
      </c>
      <c r="D53" s="93">
        <v>1552</v>
      </c>
      <c r="E53" s="93">
        <v>1645.7</v>
      </c>
      <c r="F53" s="93">
        <v>1702</v>
      </c>
      <c r="G53" s="93">
        <v>1743.1</v>
      </c>
      <c r="H53" s="93">
        <v>1773.5</v>
      </c>
      <c r="I53" s="93">
        <v>1738.4491471948343</v>
      </c>
      <c r="J53" s="93">
        <v>1663.3292312654871</v>
      </c>
      <c r="K53" s="93">
        <v>1734.0128722734432</v>
      </c>
      <c r="L53" s="108" t="s">
        <v>369</v>
      </c>
      <c r="O53" s="93"/>
    </row>
    <row r="54" spans="1:15" s="3" customFormat="1" ht="15" customHeight="1" x14ac:dyDescent="0.3">
      <c r="A54" s="108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108"/>
      <c r="O54" s="93"/>
    </row>
    <row r="55" spans="1:15" s="3" customFormat="1" ht="15" customHeight="1" x14ac:dyDescent="0.3">
      <c r="A55" s="108" t="s">
        <v>370</v>
      </c>
      <c r="B55" s="93">
        <v>333.8</v>
      </c>
      <c r="C55" s="93">
        <v>332.4</v>
      </c>
      <c r="D55" s="93">
        <v>342.7</v>
      </c>
      <c r="E55" s="93">
        <v>364.2</v>
      </c>
      <c r="F55" s="93">
        <v>371.8</v>
      </c>
      <c r="G55" s="93">
        <v>365.7</v>
      </c>
      <c r="H55" s="93">
        <v>364.6</v>
      </c>
      <c r="I55" s="93">
        <v>364.08844970292125</v>
      </c>
      <c r="J55" s="93">
        <v>343.17419097370885</v>
      </c>
      <c r="K55" s="93">
        <v>364.35590111500625</v>
      </c>
      <c r="L55" s="108" t="s">
        <v>371</v>
      </c>
      <c r="O55" s="93"/>
    </row>
    <row r="56" spans="1:15" s="3" customFormat="1" ht="15" customHeight="1" x14ac:dyDescent="0.3"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108"/>
      <c r="O56" s="93"/>
    </row>
    <row r="57" spans="1:15" s="3" customFormat="1" ht="15" customHeight="1" x14ac:dyDescent="0.3">
      <c r="A57" s="3" t="s">
        <v>392</v>
      </c>
      <c r="B57" s="93">
        <v>8349.9</v>
      </c>
      <c r="C57" s="93">
        <v>8215.9</v>
      </c>
      <c r="D57" s="93">
        <v>8277.7000000000007</v>
      </c>
      <c r="E57" s="93">
        <v>8237.5</v>
      </c>
      <c r="F57" s="93">
        <v>7825.1</v>
      </c>
      <c r="G57" s="93">
        <v>7264</v>
      </c>
      <c r="H57" s="93">
        <v>7236.1</v>
      </c>
      <c r="I57" s="93">
        <v>7175.1809999999996</v>
      </c>
      <c r="J57" s="93">
        <v>6343.134</v>
      </c>
      <c r="K57" s="93">
        <v>6053.3760000000002</v>
      </c>
      <c r="L57" s="3" t="s">
        <v>373</v>
      </c>
      <c r="O57" s="93"/>
    </row>
    <row r="58" spans="1:15" s="3" customFormat="1" ht="15" customHeight="1" x14ac:dyDescent="0.3">
      <c r="B58" s="93"/>
      <c r="C58" s="93"/>
      <c r="D58" s="93"/>
      <c r="E58" s="93"/>
      <c r="F58" s="93"/>
      <c r="G58" s="93"/>
      <c r="H58" s="93"/>
      <c r="I58" s="93"/>
      <c r="J58" s="93"/>
      <c r="K58" s="93"/>
      <c r="O58" s="93"/>
    </row>
    <row r="59" spans="1:15" s="3" customFormat="1" ht="15" customHeight="1" x14ac:dyDescent="0.3">
      <c r="A59" s="3" t="s">
        <v>374</v>
      </c>
      <c r="B59" s="93">
        <v>6861.7</v>
      </c>
      <c r="C59" s="93">
        <v>6703.1</v>
      </c>
      <c r="D59" s="93">
        <v>6740.4</v>
      </c>
      <c r="E59" s="93">
        <v>6664.9</v>
      </c>
      <c r="F59" s="93">
        <v>6285.5</v>
      </c>
      <c r="G59" s="93">
        <v>5740.8</v>
      </c>
      <c r="H59" s="93">
        <v>5686.4</v>
      </c>
      <c r="I59" s="93">
        <v>5626.0929999999998</v>
      </c>
      <c r="J59" s="93">
        <v>4946.1610000000001</v>
      </c>
      <c r="K59" s="93">
        <v>4789.2730000000001</v>
      </c>
      <c r="L59" s="3" t="s">
        <v>206</v>
      </c>
      <c r="O59" s="93"/>
    </row>
    <row r="60" spans="1:15" s="3" customFormat="1" ht="15" customHeight="1" x14ac:dyDescent="0.3">
      <c r="B60" s="93"/>
      <c r="C60" s="93"/>
      <c r="D60" s="93"/>
      <c r="E60" s="93"/>
      <c r="F60" s="93"/>
      <c r="G60" s="93"/>
      <c r="H60" s="93"/>
      <c r="I60" s="93"/>
      <c r="J60" s="93"/>
      <c r="K60" s="93"/>
      <c r="O60" s="93"/>
    </row>
    <row r="61" spans="1:15" s="3" customFormat="1" ht="15" customHeight="1" x14ac:dyDescent="0.3">
      <c r="A61" s="3" t="s">
        <v>375</v>
      </c>
      <c r="B61" s="93">
        <v>1488.2</v>
      </c>
      <c r="C61" s="93">
        <v>1512.8</v>
      </c>
      <c r="D61" s="93">
        <v>1537.3</v>
      </c>
      <c r="E61" s="93">
        <v>1572.7</v>
      </c>
      <c r="F61" s="93">
        <v>1539.6</v>
      </c>
      <c r="G61" s="93">
        <v>1523.3</v>
      </c>
      <c r="H61" s="93">
        <v>1549.7</v>
      </c>
      <c r="I61" s="93">
        <v>1549.088</v>
      </c>
      <c r="J61" s="93">
        <v>1396.973</v>
      </c>
      <c r="K61" s="93">
        <v>1264.1030000000001</v>
      </c>
      <c r="L61" s="3" t="s">
        <v>148</v>
      </c>
    </row>
    <row r="62" spans="1:15" ht="15" customHeight="1" x14ac:dyDescent="0.25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3"/>
    </row>
    <row r="64" spans="1:15" ht="16.5" x14ac:dyDescent="0.3">
      <c r="A64" s="5" t="s">
        <v>393</v>
      </c>
      <c r="B64" s="5"/>
      <c r="C64" s="5"/>
      <c r="D64" s="5"/>
      <c r="E64" s="5"/>
      <c r="G64" s="5" t="s">
        <v>394</v>
      </c>
    </row>
    <row r="65" spans="1:8" ht="16.5" x14ac:dyDescent="0.3">
      <c r="A65" s="5" t="s">
        <v>269</v>
      </c>
      <c r="B65" s="5"/>
      <c r="C65" s="5"/>
      <c r="D65" s="5"/>
      <c r="E65" s="5"/>
      <c r="G65" s="5" t="s">
        <v>395</v>
      </c>
    </row>
    <row r="66" spans="1:8" ht="16.5" x14ac:dyDescent="0.3">
      <c r="A66" s="5" t="s">
        <v>396</v>
      </c>
      <c r="B66" s="5"/>
      <c r="C66" s="5"/>
      <c r="D66" s="5"/>
      <c r="E66" s="5"/>
      <c r="G66" s="5" t="s">
        <v>397</v>
      </c>
    </row>
    <row r="67" spans="1:8" ht="16.5" x14ac:dyDescent="0.3">
      <c r="A67" s="5" t="s">
        <v>398</v>
      </c>
      <c r="B67" s="5"/>
      <c r="C67" s="5"/>
      <c r="D67" s="5"/>
      <c r="E67" s="5"/>
      <c r="G67" s="5" t="s">
        <v>399</v>
      </c>
    </row>
    <row r="68" spans="1:8" ht="16.5" x14ac:dyDescent="0.3">
      <c r="A68" s="5" t="s">
        <v>172</v>
      </c>
      <c r="B68" s="5"/>
      <c r="C68" s="5"/>
      <c r="D68" s="5"/>
      <c r="E68" s="5"/>
      <c r="G68" s="5" t="s">
        <v>400</v>
      </c>
    </row>
    <row r="69" spans="1:8" ht="16.5" x14ac:dyDescent="0.3">
      <c r="A69" s="5"/>
      <c r="B69" s="5"/>
      <c r="C69" s="5"/>
      <c r="D69" s="5"/>
      <c r="E69" s="5"/>
      <c r="G69" s="5"/>
    </row>
    <row r="70" spans="1:8" ht="16.5" x14ac:dyDescent="0.3">
      <c r="A70" s="76" t="s">
        <v>174</v>
      </c>
      <c r="B70" s="72"/>
      <c r="C70" s="72"/>
      <c r="D70" s="72"/>
      <c r="E70" s="72"/>
      <c r="F70" s="72"/>
      <c r="G70" s="16" t="s">
        <v>175</v>
      </c>
      <c r="H70" s="16"/>
    </row>
    <row r="71" spans="1:8" ht="16.5" x14ac:dyDescent="0.3">
      <c r="A71" s="76" t="s">
        <v>380</v>
      </c>
      <c r="B71" s="72"/>
      <c r="C71" s="72"/>
      <c r="D71" s="72"/>
      <c r="E71" s="72"/>
      <c r="F71" s="72"/>
      <c r="G71" s="16" t="s">
        <v>177</v>
      </c>
      <c r="H71" s="16"/>
    </row>
    <row r="72" spans="1:8" ht="16.5" x14ac:dyDescent="0.3">
      <c r="A72" s="5"/>
      <c r="B72" s="5"/>
      <c r="C72" s="5"/>
      <c r="D72" s="5"/>
      <c r="E72" s="5"/>
      <c r="F72" s="5"/>
    </row>
  </sheetData>
  <pageMargins left="0.7" right="0.7" top="0.75" bottom="0.75" header="0.3" footer="0.3"/>
  <pageSetup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M119"/>
  <sheetViews>
    <sheetView topLeftCell="A91" zoomScaleNormal="100" zoomScaleSheetLayoutView="80" workbookViewId="0">
      <selection activeCell="J111" sqref="J111"/>
    </sheetView>
  </sheetViews>
  <sheetFormatPr defaultColWidth="9.28515625" defaultRowHeight="13.5" x14ac:dyDescent="0.25"/>
  <cols>
    <col min="1" max="1" width="54.7109375" style="111" customWidth="1"/>
    <col min="2" max="3" width="12.85546875" style="111" customWidth="1"/>
    <col min="4" max="4" width="13.5703125" style="111" customWidth="1"/>
    <col min="5" max="5" width="13.28515625" style="111" customWidth="1"/>
    <col min="6" max="7" width="13.5703125" style="111" customWidth="1"/>
    <col min="8" max="8" width="14.5703125" style="111" customWidth="1"/>
    <col min="9" max="10" width="13.5703125" style="111" customWidth="1"/>
    <col min="11" max="11" width="14.85546875" style="111" customWidth="1"/>
    <col min="12" max="12" width="58.5703125" style="111" customWidth="1"/>
    <col min="13" max="16384" width="9.28515625" style="111"/>
  </cols>
  <sheetData>
    <row r="1" spans="1:13" ht="17.25" x14ac:dyDescent="0.3">
      <c r="A1" s="97" t="s">
        <v>401</v>
      </c>
    </row>
    <row r="2" spans="1:13" ht="17.25" x14ac:dyDescent="0.3">
      <c r="A2" s="97" t="s">
        <v>402</v>
      </c>
    </row>
    <row r="3" spans="1:13" ht="16.5" x14ac:dyDescent="0.3">
      <c r="A3" s="112" t="s">
        <v>324</v>
      </c>
    </row>
    <row r="5" spans="1:13" s="87" customFormat="1" ht="17.25" x14ac:dyDescent="0.3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86"/>
    </row>
    <row r="6" spans="1:13" s="87" customFormat="1" ht="17.25" x14ac:dyDescent="0.3">
      <c r="A6" s="359"/>
      <c r="B6" s="357">
        <v>2010</v>
      </c>
      <c r="C6" s="357">
        <v>2011</v>
      </c>
      <c r="D6" s="357">
        <v>2012</v>
      </c>
      <c r="E6" s="358">
        <v>2013</v>
      </c>
      <c r="F6" s="357">
        <v>2014</v>
      </c>
      <c r="G6" s="357">
        <v>2015</v>
      </c>
      <c r="H6" s="357">
        <v>2016</v>
      </c>
      <c r="I6" s="357" t="s">
        <v>2</v>
      </c>
      <c r="J6" s="357" t="s">
        <v>3</v>
      </c>
      <c r="K6" s="357" t="s">
        <v>4</v>
      </c>
      <c r="L6" s="359" t="s">
        <v>5</v>
      </c>
      <c r="M6" s="86"/>
    </row>
    <row r="7" spans="1:13" s="87" customFormat="1" ht="17.25" x14ac:dyDescent="0.3">
      <c r="A7" s="361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1"/>
      <c r="M7" s="86"/>
    </row>
    <row r="8" spans="1:13" s="97" customFormat="1" ht="15" customHeight="1" x14ac:dyDescent="0.3"/>
    <row r="9" spans="1:13" s="97" customFormat="1" ht="15" customHeight="1" x14ac:dyDescent="0.3">
      <c r="A9" s="97" t="s">
        <v>403</v>
      </c>
      <c r="B9" s="113">
        <v>50245.8</v>
      </c>
      <c r="C9" s="114">
        <v>51037.599999999999</v>
      </c>
      <c r="D9" s="401">
        <v>54207</v>
      </c>
      <c r="E9" s="401">
        <v>55390.400000000001</v>
      </c>
      <c r="F9" s="401">
        <v>55378.6</v>
      </c>
      <c r="G9" s="401">
        <v>55994.6</v>
      </c>
      <c r="H9" s="401">
        <v>56192.4</v>
      </c>
      <c r="I9" s="401">
        <v>54283.5</v>
      </c>
      <c r="J9" s="401">
        <v>53496.800000000003</v>
      </c>
      <c r="K9" s="401">
        <v>55855.5</v>
      </c>
      <c r="L9" s="97" t="s">
        <v>386</v>
      </c>
    </row>
    <row r="10" spans="1:13" s="97" customFormat="1" ht="15" customHeight="1" x14ac:dyDescent="0.3">
      <c r="B10" s="114"/>
      <c r="C10" s="114"/>
      <c r="D10" s="401"/>
      <c r="E10" s="401"/>
      <c r="F10" s="401"/>
      <c r="G10" s="401"/>
      <c r="H10" s="401"/>
      <c r="I10" s="401"/>
      <c r="J10" s="401"/>
      <c r="K10" s="401"/>
    </row>
    <row r="11" spans="1:13" s="97" customFormat="1" ht="15" customHeight="1" x14ac:dyDescent="0.3">
      <c r="A11" s="97" t="s">
        <v>404</v>
      </c>
      <c r="B11" s="115">
        <v>29870.400000000001</v>
      </c>
      <c r="C11" s="115">
        <v>29290</v>
      </c>
      <c r="D11" s="401">
        <v>29671.200000000001</v>
      </c>
      <c r="E11" s="39">
        <v>29841.1</v>
      </c>
      <c r="F11" s="39">
        <v>29349.3</v>
      </c>
      <c r="G11" s="39">
        <v>28873.9</v>
      </c>
      <c r="H11" s="39">
        <v>28571.9</v>
      </c>
      <c r="I11" s="39">
        <v>28483.5</v>
      </c>
      <c r="J11" s="39">
        <v>27887.3</v>
      </c>
      <c r="K11" s="39">
        <v>27601.4</v>
      </c>
      <c r="L11" s="97" t="s">
        <v>405</v>
      </c>
    </row>
    <row r="12" spans="1:13" s="97" customFormat="1" ht="15" customHeight="1" x14ac:dyDescent="0.3">
      <c r="A12" s="97" t="s">
        <v>406</v>
      </c>
      <c r="B12" s="115">
        <v>20375.400000000001</v>
      </c>
      <c r="C12" s="115">
        <v>21747.599999999999</v>
      </c>
      <c r="D12" s="401">
        <v>24535.9</v>
      </c>
      <c r="E12" s="39">
        <v>25549.3</v>
      </c>
      <c r="F12" s="39">
        <v>26029.4</v>
      </c>
      <c r="G12" s="39">
        <v>27120.7</v>
      </c>
      <c r="H12" s="39">
        <v>27620.5</v>
      </c>
      <c r="I12" s="39">
        <v>25800</v>
      </c>
      <c r="J12" s="39">
        <v>25609.599999999999</v>
      </c>
      <c r="K12" s="39">
        <v>28254.1</v>
      </c>
      <c r="L12" s="97" t="s">
        <v>407</v>
      </c>
    </row>
    <row r="13" spans="1:13" s="97" customFormat="1" ht="15" customHeight="1" x14ac:dyDescent="0.3">
      <c r="B13" s="114"/>
      <c r="C13" s="114"/>
      <c r="D13" s="401"/>
      <c r="E13" s="401"/>
      <c r="F13" s="401"/>
      <c r="G13" s="401"/>
      <c r="H13" s="401"/>
      <c r="I13" s="401"/>
      <c r="J13" s="401"/>
      <c r="K13" s="401"/>
    </row>
    <row r="14" spans="1:13" s="97" customFormat="1" ht="15" customHeight="1" x14ac:dyDescent="0.3">
      <c r="A14" s="97" t="s">
        <v>408</v>
      </c>
      <c r="B14" s="114">
        <v>-34086.699999999997</v>
      </c>
      <c r="C14" s="114">
        <v>-34631</v>
      </c>
      <c r="D14" s="401">
        <v>-33479.1</v>
      </c>
      <c r="E14" s="401">
        <v>-33505.199999999997</v>
      </c>
      <c r="F14" s="401">
        <v>-33648.300000000003</v>
      </c>
      <c r="G14" s="401">
        <v>-33773.5</v>
      </c>
      <c r="H14" s="401">
        <v>-34351.5</v>
      </c>
      <c r="I14" s="401">
        <v>-34396</v>
      </c>
      <c r="J14" s="401">
        <v>-33154.300000000003</v>
      </c>
      <c r="K14" s="401">
        <v>-34208.1</v>
      </c>
      <c r="L14" s="97" t="s">
        <v>409</v>
      </c>
    </row>
    <row r="15" spans="1:13" s="97" customFormat="1" ht="15" customHeight="1" x14ac:dyDescent="0.3">
      <c r="A15" s="97" t="s">
        <v>410</v>
      </c>
      <c r="B15" s="114">
        <v>1157.2</v>
      </c>
      <c r="C15" s="114">
        <v>1151.7</v>
      </c>
      <c r="D15" s="401">
        <v>1200.3</v>
      </c>
      <c r="E15" s="401">
        <v>1201.9000000000001</v>
      </c>
      <c r="F15" s="401">
        <v>1146</v>
      </c>
      <c r="G15" s="401">
        <v>1199.9000000000001</v>
      </c>
      <c r="H15" s="401">
        <v>1221.0999999999999</v>
      </c>
      <c r="I15" s="401">
        <v>1279.8</v>
      </c>
      <c r="J15" s="401">
        <v>1412.8</v>
      </c>
      <c r="K15" s="401">
        <v>1050.4000000000001</v>
      </c>
      <c r="L15" s="97" t="s">
        <v>411</v>
      </c>
    </row>
    <row r="16" spans="1:13" s="97" customFormat="1" ht="15" customHeight="1" x14ac:dyDescent="0.3">
      <c r="A16" s="97" t="s">
        <v>412</v>
      </c>
      <c r="B16" s="114">
        <v>-35243.9</v>
      </c>
      <c r="C16" s="114">
        <v>-35782.699999999997</v>
      </c>
      <c r="D16" s="401">
        <v>-34679.4</v>
      </c>
      <c r="E16" s="401">
        <v>-34707</v>
      </c>
      <c r="F16" s="401">
        <v>-34794.400000000001</v>
      </c>
      <c r="G16" s="401">
        <v>-34973.4</v>
      </c>
      <c r="H16" s="401">
        <v>-35572.6</v>
      </c>
      <c r="I16" s="401">
        <v>-35675.800000000003</v>
      </c>
      <c r="J16" s="401">
        <v>-34567</v>
      </c>
      <c r="K16" s="401">
        <v>-35258.5</v>
      </c>
      <c r="L16" s="97" t="s">
        <v>413</v>
      </c>
    </row>
    <row r="17" spans="1:12" s="97" customFormat="1" ht="17.25" x14ac:dyDescent="0.3">
      <c r="B17" s="114"/>
      <c r="C17" s="114"/>
      <c r="D17" s="401"/>
      <c r="E17" s="401"/>
      <c r="F17" s="401"/>
      <c r="G17" s="401"/>
      <c r="H17" s="401"/>
      <c r="I17" s="401"/>
      <c r="J17" s="401"/>
      <c r="K17" s="401"/>
    </row>
    <row r="18" spans="1:12" s="97" customFormat="1" ht="17.25" x14ac:dyDescent="0.3">
      <c r="A18" s="97" t="s">
        <v>414</v>
      </c>
      <c r="B18" s="401">
        <v>84332.5</v>
      </c>
      <c r="C18" s="401">
        <v>85668.6</v>
      </c>
      <c r="D18" s="401">
        <v>87686.2</v>
      </c>
      <c r="E18" s="401">
        <v>88895.6</v>
      </c>
      <c r="F18" s="401">
        <v>89027</v>
      </c>
      <c r="G18" s="401">
        <v>89768.1</v>
      </c>
      <c r="H18" s="401">
        <v>90543.9</v>
      </c>
      <c r="I18" s="39">
        <v>88679.6</v>
      </c>
      <c r="J18" s="39">
        <v>86651.1</v>
      </c>
      <c r="K18" s="39">
        <v>90063.6</v>
      </c>
      <c r="L18" s="97" t="s">
        <v>415</v>
      </c>
    </row>
    <row r="19" spans="1:12" s="97" customFormat="1" ht="17.25" x14ac:dyDescent="0.3">
      <c r="A19" s="97" t="s">
        <v>410</v>
      </c>
      <c r="B19" s="401">
        <v>28713.200000000001</v>
      </c>
      <c r="C19" s="401">
        <v>28138.2</v>
      </c>
      <c r="D19" s="401">
        <v>28470.9</v>
      </c>
      <c r="E19" s="401">
        <v>28639.200000000001</v>
      </c>
      <c r="F19" s="401">
        <v>28203.200000000001</v>
      </c>
      <c r="G19" s="401">
        <v>27674</v>
      </c>
      <c r="H19" s="401">
        <v>27350.799999999999</v>
      </c>
      <c r="I19" s="39">
        <v>27203.8</v>
      </c>
      <c r="J19" s="39">
        <v>26474.5</v>
      </c>
      <c r="K19" s="39">
        <v>26551</v>
      </c>
      <c r="L19" s="97" t="s">
        <v>411</v>
      </c>
    </row>
    <row r="20" spans="1:12" s="97" customFormat="1" ht="17.25" x14ac:dyDescent="0.3">
      <c r="A20" s="97" t="s">
        <v>412</v>
      </c>
      <c r="B20" s="401">
        <v>55619.3</v>
      </c>
      <c r="C20" s="401">
        <v>57530.3</v>
      </c>
      <c r="D20" s="401">
        <v>59215.3</v>
      </c>
      <c r="E20" s="401">
        <v>60256.3</v>
      </c>
      <c r="F20" s="401">
        <v>60823.7</v>
      </c>
      <c r="G20" s="401">
        <v>62094.1</v>
      </c>
      <c r="H20" s="401">
        <v>63193.1</v>
      </c>
      <c r="I20" s="39">
        <v>61475.8</v>
      </c>
      <c r="J20" s="39">
        <v>60176.6</v>
      </c>
      <c r="K20" s="39">
        <v>63512.6</v>
      </c>
      <c r="L20" s="97" t="s">
        <v>413</v>
      </c>
    </row>
    <row r="21" spans="1:12" s="97" customFormat="1" ht="17.25" x14ac:dyDescent="0.3">
      <c r="B21" s="114"/>
      <c r="C21" s="114"/>
      <c r="D21" s="114"/>
      <c r="E21" s="114"/>
      <c r="F21" s="114"/>
      <c r="G21" s="114"/>
      <c r="H21" s="114"/>
      <c r="I21" s="114"/>
      <c r="J21" s="114"/>
      <c r="K21" s="114"/>
    </row>
    <row r="22" spans="1:12" s="97" customFormat="1" ht="17.25" x14ac:dyDescent="0.3">
      <c r="A22" s="97" t="s">
        <v>416</v>
      </c>
      <c r="B22" s="114">
        <v>823.8</v>
      </c>
      <c r="C22" s="114">
        <v>798.3</v>
      </c>
      <c r="D22" s="114">
        <v>819</v>
      </c>
      <c r="E22" s="114">
        <v>847.6</v>
      </c>
      <c r="F22" s="114">
        <v>870.2</v>
      </c>
      <c r="G22" s="114">
        <v>859.7</v>
      </c>
      <c r="H22" s="114">
        <v>845.8</v>
      </c>
      <c r="I22" s="114">
        <v>850.5</v>
      </c>
      <c r="J22" s="114">
        <v>718.1</v>
      </c>
      <c r="K22" s="114">
        <v>720</v>
      </c>
      <c r="L22" s="97" t="s">
        <v>417</v>
      </c>
    </row>
    <row r="23" spans="1:12" s="97" customFormat="1" ht="17.25" x14ac:dyDescent="0.3">
      <c r="A23" s="97" t="s">
        <v>418</v>
      </c>
      <c r="B23" s="114">
        <v>148.1</v>
      </c>
      <c r="C23" s="114">
        <v>147</v>
      </c>
      <c r="D23" s="114">
        <v>151.1</v>
      </c>
      <c r="E23" s="114">
        <v>150</v>
      </c>
      <c r="F23" s="114">
        <v>150.1</v>
      </c>
      <c r="G23" s="114">
        <v>150.9</v>
      </c>
      <c r="H23" s="114">
        <v>148.9</v>
      </c>
      <c r="I23" s="114">
        <v>150.4</v>
      </c>
      <c r="J23" s="114">
        <v>131.9</v>
      </c>
      <c r="K23" s="114">
        <v>133.80000000000001</v>
      </c>
      <c r="L23" s="97" t="s">
        <v>419</v>
      </c>
    </row>
    <row r="24" spans="1:12" s="97" customFormat="1" ht="17.25" x14ac:dyDescent="0.3">
      <c r="A24" s="97" t="s">
        <v>420</v>
      </c>
      <c r="B24" s="114">
        <v>675.6</v>
      </c>
      <c r="C24" s="114">
        <v>651.29999999999995</v>
      </c>
      <c r="D24" s="114">
        <v>667.9</v>
      </c>
      <c r="E24" s="114">
        <v>697.6</v>
      </c>
      <c r="F24" s="114">
        <v>720.1</v>
      </c>
      <c r="G24" s="114">
        <v>708.8</v>
      </c>
      <c r="H24" s="114">
        <v>696.8</v>
      </c>
      <c r="I24" s="114">
        <v>700.1</v>
      </c>
      <c r="J24" s="114">
        <v>586.20000000000005</v>
      </c>
      <c r="K24" s="114">
        <v>586.29999999999995</v>
      </c>
      <c r="L24" s="97" t="s">
        <v>421</v>
      </c>
    </row>
    <row r="25" spans="1:12" s="97" customFormat="1" ht="17.25" x14ac:dyDescent="0.3">
      <c r="B25" s="114"/>
      <c r="C25" s="114"/>
      <c r="D25" s="114"/>
      <c r="E25" s="114"/>
      <c r="F25" s="114"/>
      <c r="G25" s="114"/>
      <c r="H25" s="114"/>
      <c r="I25" s="114"/>
      <c r="J25" s="114"/>
      <c r="K25" s="114"/>
    </row>
    <row r="26" spans="1:12" s="97" customFormat="1" ht="17.25" x14ac:dyDescent="0.3">
      <c r="A26" s="97" t="s">
        <v>422</v>
      </c>
      <c r="B26" s="114">
        <v>21.3</v>
      </c>
      <c r="C26" s="114">
        <v>14</v>
      </c>
      <c r="D26" s="114">
        <v>22.9</v>
      </c>
      <c r="E26" s="114">
        <v>23</v>
      </c>
      <c r="F26" s="114">
        <v>13</v>
      </c>
      <c r="G26" s="114">
        <v>20.2</v>
      </c>
      <c r="H26" s="114">
        <v>18.899999999999999</v>
      </c>
      <c r="I26" s="114">
        <v>23.4</v>
      </c>
      <c r="J26" s="114">
        <v>23.9</v>
      </c>
      <c r="K26" s="114">
        <v>25.4</v>
      </c>
      <c r="L26" s="97" t="s">
        <v>423</v>
      </c>
    </row>
    <row r="27" spans="1:12" s="97" customFormat="1" ht="17.25" x14ac:dyDescent="0.3">
      <c r="A27" s="97" t="s">
        <v>418</v>
      </c>
      <c r="B27" s="114">
        <v>18</v>
      </c>
      <c r="C27" s="114">
        <v>16.3</v>
      </c>
      <c r="D27" s="114">
        <v>17.2</v>
      </c>
      <c r="E27" s="114">
        <v>17.100000000000001</v>
      </c>
      <c r="F27" s="114">
        <v>14.4</v>
      </c>
      <c r="G27" s="114">
        <v>23.8</v>
      </c>
      <c r="H27" s="114">
        <v>22.2</v>
      </c>
      <c r="I27" s="114">
        <v>22.4</v>
      </c>
      <c r="J27" s="114">
        <v>22.4</v>
      </c>
      <c r="K27" s="114">
        <v>23.7</v>
      </c>
      <c r="L27" s="97" t="s">
        <v>419</v>
      </c>
    </row>
    <row r="28" spans="1:12" s="97" customFormat="1" ht="17.25" x14ac:dyDescent="0.3">
      <c r="A28" s="97" t="s">
        <v>420</v>
      </c>
      <c r="B28" s="114">
        <v>3.3</v>
      </c>
      <c r="C28" s="114">
        <v>-2.2000000000000002</v>
      </c>
      <c r="D28" s="114">
        <v>5.7</v>
      </c>
      <c r="E28" s="114">
        <v>5.9</v>
      </c>
      <c r="F28" s="114">
        <v>-1.4</v>
      </c>
      <c r="G28" s="114">
        <v>-3.6</v>
      </c>
      <c r="H28" s="114">
        <v>-3.4</v>
      </c>
      <c r="I28" s="114">
        <v>1</v>
      </c>
      <c r="J28" s="114">
        <v>1.5</v>
      </c>
      <c r="K28" s="114">
        <v>1.7</v>
      </c>
      <c r="L28" s="97" t="s">
        <v>421</v>
      </c>
    </row>
    <row r="29" spans="1:12" s="97" customFormat="1" ht="17.25" x14ac:dyDescent="0.3">
      <c r="B29" s="114"/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2" s="97" customFormat="1" ht="17.25" x14ac:dyDescent="0.3">
      <c r="A30" s="97" t="s">
        <v>424</v>
      </c>
      <c r="B30" s="114">
        <v>1404.3</v>
      </c>
      <c r="C30" s="114">
        <v>1183.5</v>
      </c>
      <c r="D30" s="114">
        <v>1406.9</v>
      </c>
      <c r="E30" s="114">
        <v>1028.5999999999999</v>
      </c>
      <c r="F30" s="114">
        <v>1487.2</v>
      </c>
      <c r="G30" s="114">
        <v>1436.4</v>
      </c>
      <c r="H30" s="114">
        <v>1263.9000000000001</v>
      </c>
      <c r="I30" s="114">
        <v>1440.2</v>
      </c>
      <c r="J30" s="114">
        <v>1279.2</v>
      </c>
      <c r="K30" s="114">
        <v>1715.4</v>
      </c>
      <c r="L30" s="97" t="s">
        <v>425</v>
      </c>
    </row>
    <row r="31" spans="1:12" s="97" customFormat="1" ht="17.25" x14ac:dyDescent="0.3">
      <c r="A31" s="97" t="s">
        <v>418</v>
      </c>
      <c r="B31" s="114">
        <v>1005.9</v>
      </c>
      <c r="C31" s="114">
        <v>942.7</v>
      </c>
      <c r="D31" s="114">
        <v>976.7</v>
      </c>
      <c r="E31" s="114">
        <v>958.5</v>
      </c>
      <c r="F31" s="114">
        <v>930.6</v>
      </c>
      <c r="G31" s="114">
        <v>891.7</v>
      </c>
      <c r="H31" s="114">
        <v>893.5</v>
      </c>
      <c r="I31" s="114">
        <v>784.7</v>
      </c>
      <c r="J31" s="114">
        <v>764.7</v>
      </c>
      <c r="K31" s="114">
        <v>725.8</v>
      </c>
      <c r="L31" s="97" t="s">
        <v>419</v>
      </c>
    </row>
    <row r="32" spans="1:12" s="97" customFormat="1" ht="17.25" x14ac:dyDescent="0.3">
      <c r="A32" s="97" t="s">
        <v>420</v>
      </c>
      <c r="B32" s="114">
        <v>398.4</v>
      </c>
      <c r="C32" s="114">
        <v>240.8</v>
      </c>
      <c r="D32" s="114">
        <v>430.2</v>
      </c>
      <c r="E32" s="114">
        <v>70.099999999999994</v>
      </c>
      <c r="F32" s="114">
        <v>556.6</v>
      </c>
      <c r="G32" s="114">
        <v>544.70000000000005</v>
      </c>
      <c r="H32" s="114">
        <v>370.4</v>
      </c>
      <c r="I32" s="114">
        <v>655.5</v>
      </c>
      <c r="J32" s="114">
        <v>514.5</v>
      </c>
      <c r="K32" s="114">
        <v>989.5</v>
      </c>
      <c r="L32" s="97" t="s">
        <v>421</v>
      </c>
    </row>
    <row r="33" spans="1:12" s="97" customFormat="1" ht="17.25" x14ac:dyDescent="0.3">
      <c r="B33" s="114"/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2" s="97" customFormat="1" ht="17.25" x14ac:dyDescent="0.3">
      <c r="A34" s="97" t="s">
        <v>426</v>
      </c>
      <c r="B34" s="114">
        <v>1205.9000000000001</v>
      </c>
      <c r="C34" s="114">
        <v>1029.2</v>
      </c>
      <c r="D34" s="114">
        <v>1096.5</v>
      </c>
      <c r="E34" s="114">
        <v>1047.4000000000001</v>
      </c>
      <c r="F34" s="114">
        <v>923.9</v>
      </c>
      <c r="G34" s="114">
        <v>850.3</v>
      </c>
      <c r="H34" s="114">
        <v>750.3</v>
      </c>
      <c r="I34" s="114">
        <v>703.2</v>
      </c>
      <c r="J34" s="114">
        <v>948.7</v>
      </c>
      <c r="K34" s="114">
        <v>979.5</v>
      </c>
      <c r="L34" s="97" t="s">
        <v>427</v>
      </c>
    </row>
    <row r="35" spans="1:12" s="97" customFormat="1" ht="17.25" x14ac:dyDescent="0.3">
      <c r="A35" s="97" t="s">
        <v>418</v>
      </c>
      <c r="B35" s="114">
        <v>964.2</v>
      </c>
      <c r="C35" s="114">
        <v>788</v>
      </c>
      <c r="D35" s="114">
        <v>840.6</v>
      </c>
      <c r="E35" s="114">
        <v>804.5</v>
      </c>
      <c r="F35" s="114">
        <v>704.3</v>
      </c>
      <c r="G35" s="114">
        <v>676.5</v>
      </c>
      <c r="H35" s="114">
        <v>604.5</v>
      </c>
      <c r="I35" s="114">
        <v>573.79999999999995</v>
      </c>
      <c r="J35" s="114">
        <v>797</v>
      </c>
      <c r="K35" s="114">
        <v>813.3</v>
      </c>
      <c r="L35" s="97" t="s">
        <v>419</v>
      </c>
    </row>
    <row r="36" spans="1:12" s="97" customFormat="1" ht="17.25" x14ac:dyDescent="0.3">
      <c r="A36" s="97" t="s">
        <v>420</v>
      </c>
      <c r="B36" s="114">
        <v>241.8</v>
      </c>
      <c r="C36" s="114">
        <v>241.2</v>
      </c>
      <c r="D36" s="114">
        <v>255.9</v>
      </c>
      <c r="E36" s="114">
        <v>242.9</v>
      </c>
      <c r="F36" s="114">
        <v>219.5</v>
      </c>
      <c r="G36" s="114">
        <v>173.8</v>
      </c>
      <c r="H36" s="114">
        <v>145.9</v>
      </c>
      <c r="I36" s="114">
        <v>129.4</v>
      </c>
      <c r="J36" s="114">
        <v>151.69999999999999</v>
      </c>
      <c r="K36" s="114">
        <v>166.2</v>
      </c>
      <c r="L36" s="97" t="s">
        <v>421</v>
      </c>
    </row>
    <row r="37" spans="1:12" s="97" customFormat="1" ht="17.25" x14ac:dyDescent="0.3">
      <c r="B37" s="114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2" s="97" customFormat="1" ht="17.25" x14ac:dyDescent="0.3">
      <c r="A38" s="97" t="s">
        <v>428</v>
      </c>
      <c r="B38" s="114">
        <v>43291.6</v>
      </c>
      <c r="C38" s="114">
        <v>43356.800000000003</v>
      </c>
      <c r="D38" s="114">
        <v>43574.7</v>
      </c>
      <c r="E38" s="114">
        <v>44178.1</v>
      </c>
      <c r="F38" s="114">
        <v>44417.1</v>
      </c>
      <c r="G38" s="114">
        <v>45892.5</v>
      </c>
      <c r="H38" s="114">
        <v>46639.6</v>
      </c>
      <c r="I38" s="114">
        <v>45119.1</v>
      </c>
      <c r="J38" s="114">
        <v>43724.2</v>
      </c>
      <c r="K38" s="114">
        <v>45598.2</v>
      </c>
      <c r="L38" s="97" t="s">
        <v>429</v>
      </c>
    </row>
    <row r="39" spans="1:12" s="97" customFormat="1" ht="17.25" x14ac:dyDescent="0.3">
      <c r="A39" s="97" t="s">
        <v>418</v>
      </c>
      <c r="B39" s="114">
        <v>4239</v>
      </c>
      <c r="C39" s="114">
        <v>3874.5</v>
      </c>
      <c r="D39" s="114">
        <v>3557.8</v>
      </c>
      <c r="E39" s="114">
        <v>3436</v>
      </c>
      <c r="F39" s="114">
        <v>3383.6</v>
      </c>
      <c r="G39" s="114">
        <v>3530.2</v>
      </c>
      <c r="H39" s="114">
        <v>3406.4</v>
      </c>
      <c r="I39" s="114">
        <v>3376.2</v>
      </c>
      <c r="J39" s="114">
        <v>3306.2</v>
      </c>
      <c r="K39" s="114">
        <v>3348.3</v>
      </c>
      <c r="L39" s="97" t="s">
        <v>419</v>
      </c>
    </row>
    <row r="40" spans="1:12" s="97" customFormat="1" ht="17.25" x14ac:dyDescent="0.3">
      <c r="A40" s="97" t="s">
        <v>420</v>
      </c>
      <c r="B40" s="114">
        <v>39052.6</v>
      </c>
      <c r="C40" s="114">
        <v>39482.300000000003</v>
      </c>
      <c r="D40" s="114">
        <v>40016.9</v>
      </c>
      <c r="E40" s="114">
        <v>40742.1</v>
      </c>
      <c r="F40" s="114">
        <v>41033.5</v>
      </c>
      <c r="G40" s="114">
        <v>42362.400000000001</v>
      </c>
      <c r="H40" s="114">
        <v>43233.2</v>
      </c>
      <c r="I40" s="114">
        <v>41743</v>
      </c>
      <c r="J40" s="114">
        <v>40418</v>
      </c>
      <c r="K40" s="114">
        <v>42249.9</v>
      </c>
      <c r="L40" s="97" t="s">
        <v>421</v>
      </c>
    </row>
    <row r="41" spans="1:12" s="97" customFormat="1" ht="17.25" x14ac:dyDescent="0.3">
      <c r="B41" s="114"/>
      <c r="C41" s="114"/>
      <c r="D41" s="114"/>
      <c r="E41" s="114"/>
      <c r="F41" s="114"/>
      <c r="G41" s="114"/>
      <c r="H41" s="114"/>
      <c r="I41" s="114"/>
      <c r="J41" s="114"/>
      <c r="K41" s="114"/>
    </row>
    <row r="42" spans="1:12" s="97" customFormat="1" ht="17.25" x14ac:dyDescent="0.3">
      <c r="A42" s="97" t="s">
        <v>430</v>
      </c>
      <c r="B42" s="114">
        <v>2352.1</v>
      </c>
      <c r="C42" s="114">
        <v>2276.4</v>
      </c>
      <c r="D42" s="114">
        <v>2217.6</v>
      </c>
      <c r="E42" s="115">
        <v>2189.5</v>
      </c>
      <c r="F42" s="114">
        <v>2237.4</v>
      </c>
      <c r="G42" s="114">
        <v>2238</v>
      </c>
      <c r="H42" s="114">
        <v>2315.4</v>
      </c>
      <c r="I42" s="114">
        <v>2315.8000000000002</v>
      </c>
      <c r="J42" s="114">
        <v>2317.6</v>
      </c>
      <c r="K42" s="114">
        <v>2386.1999999999998</v>
      </c>
      <c r="L42" s="97" t="s">
        <v>431</v>
      </c>
    </row>
    <row r="43" spans="1:12" s="97" customFormat="1" ht="17.25" x14ac:dyDescent="0.3">
      <c r="A43" s="97" t="s">
        <v>418</v>
      </c>
      <c r="B43" s="114">
        <v>1479.9</v>
      </c>
      <c r="C43" s="114">
        <v>1475.5</v>
      </c>
      <c r="D43" s="114">
        <v>1445.7</v>
      </c>
      <c r="E43" s="115">
        <v>1472.4</v>
      </c>
      <c r="F43" s="114">
        <v>1485.7</v>
      </c>
      <c r="G43" s="114">
        <v>1468.6</v>
      </c>
      <c r="H43" s="114">
        <v>1431.7</v>
      </c>
      <c r="I43" s="114">
        <v>1410.4</v>
      </c>
      <c r="J43" s="114">
        <v>1429.2</v>
      </c>
      <c r="K43" s="114">
        <v>1466</v>
      </c>
      <c r="L43" s="97" t="s">
        <v>432</v>
      </c>
    </row>
    <row r="44" spans="1:12" s="97" customFormat="1" ht="17.25" x14ac:dyDescent="0.3">
      <c r="A44" s="97" t="s">
        <v>420</v>
      </c>
      <c r="B44" s="114">
        <v>872.2</v>
      </c>
      <c r="C44" s="114">
        <v>801</v>
      </c>
      <c r="D44" s="114">
        <v>771.9</v>
      </c>
      <c r="E44" s="115">
        <v>717.1</v>
      </c>
      <c r="F44" s="114">
        <v>751.7</v>
      </c>
      <c r="G44" s="114">
        <v>769.4</v>
      </c>
      <c r="H44" s="114">
        <v>883.7</v>
      </c>
      <c r="I44" s="114">
        <v>905.4</v>
      </c>
      <c r="J44" s="114">
        <v>888.4</v>
      </c>
      <c r="K44" s="114">
        <v>920.2</v>
      </c>
      <c r="L44" s="97" t="s">
        <v>433</v>
      </c>
    </row>
    <row r="45" spans="1:12" s="97" customFormat="1" ht="17.25" x14ac:dyDescent="0.3">
      <c r="B45" s="114"/>
      <c r="C45" s="114"/>
      <c r="D45" s="114"/>
      <c r="E45" s="114"/>
      <c r="F45" s="114"/>
      <c r="G45" s="114"/>
      <c r="H45" s="114"/>
      <c r="I45" s="114"/>
      <c r="J45" s="114"/>
      <c r="K45" s="114"/>
    </row>
    <row r="46" spans="1:12" s="97" customFormat="1" ht="17.25" x14ac:dyDescent="0.3">
      <c r="A46" s="97" t="s">
        <v>434</v>
      </c>
      <c r="B46" s="114">
        <v>3802.9</v>
      </c>
      <c r="C46" s="114">
        <v>4111.2</v>
      </c>
      <c r="D46" s="114">
        <v>4150.2</v>
      </c>
      <c r="E46" s="114">
        <v>4325.6000000000004</v>
      </c>
      <c r="F46" s="114">
        <v>4377.7</v>
      </c>
      <c r="G46" s="114">
        <v>4259.6000000000004</v>
      </c>
      <c r="H46" s="114">
        <v>4372.8</v>
      </c>
      <c r="I46" s="114">
        <v>4697.2</v>
      </c>
      <c r="J46" s="114">
        <v>4719.8999999999996</v>
      </c>
      <c r="K46" s="114">
        <v>4801.8</v>
      </c>
      <c r="L46" s="97" t="s">
        <v>435</v>
      </c>
    </row>
    <row r="47" spans="1:12" s="97" customFormat="1" ht="17.25" x14ac:dyDescent="0.3">
      <c r="A47" s="97" t="s">
        <v>418</v>
      </c>
      <c r="B47" s="114">
        <v>2436.1</v>
      </c>
      <c r="C47" s="114">
        <v>2664.2</v>
      </c>
      <c r="D47" s="114">
        <v>2760.3</v>
      </c>
      <c r="E47" s="114">
        <v>2820.1</v>
      </c>
      <c r="F47" s="114">
        <v>2843.7</v>
      </c>
      <c r="G47" s="114">
        <v>2666.1</v>
      </c>
      <c r="H47" s="114">
        <v>2647.3</v>
      </c>
      <c r="I47" s="114">
        <v>2699.3</v>
      </c>
      <c r="J47" s="114">
        <v>2651.9</v>
      </c>
      <c r="K47" s="114">
        <v>2683.1</v>
      </c>
      <c r="L47" s="97" t="s">
        <v>432</v>
      </c>
    </row>
    <row r="48" spans="1:12" s="97" customFormat="1" ht="17.25" x14ac:dyDescent="0.3">
      <c r="A48" s="97" t="s">
        <v>420</v>
      </c>
      <c r="B48" s="114">
        <v>1366.8</v>
      </c>
      <c r="C48" s="114">
        <v>1447</v>
      </c>
      <c r="D48" s="114">
        <v>1389.8</v>
      </c>
      <c r="E48" s="114">
        <v>1505.4</v>
      </c>
      <c r="F48" s="114">
        <v>1534</v>
      </c>
      <c r="G48" s="114">
        <v>1593.5</v>
      </c>
      <c r="H48" s="114">
        <v>1725.5</v>
      </c>
      <c r="I48" s="114">
        <v>1997.9</v>
      </c>
      <c r="J48" s="114">
        <v>2068</v>
      </c>
      <c r="K48" s="114">
        <v>2118.6999999999998</v>
      </c>
      <c r="L48" s="97" t="s">
        <v>433</v>
      </c>
    </row>
    <row r="49" spans="1:13" s="97" customFormat="1" ht="15" customHeight="1" x14ac:dyDescent="0.3">
      <c r="B49" s="114"/>
      <c r="C49" s="114"/>
      <c r="D49" s="114"/>
      <c r="E49" s="114"/>
      <c r="F49" s="114"/>
      <c r="G49" s="114"/>
      <c r="H49" s="114"/>
      <c r="I49" s="114"/>
      <c r="J49" s="114"/>
      <c r="K49" s="114"/>
    </row>
    <row r="50" spans="1:13" s="97" customFormat="1" ht="15" customHeight="1" x14ac:dyDescent="0.3">
      <c r="A50" s="97" t="s">
        <v>436</v>
      </c>
      <c r="B50" s="114">
        <v>724</v>
      </c>
      <c r="C50" s="114">
        <v>686.2</v>
      </c>
      <c r="D50" s="114">
        <v>739.4</v>
      </c>
      <c r="E50" s="114">
        <v>718.8</v>
      </c>
      <c r="F50" s="114">
        <v>658.4</v>
      </c>
      <c r="G50" s="114">
        <v>758.1</v>
      </c>
      <c r="H50" s="114">
        <v>752</v>
      </c>
      <c r="I50" s="114">
        <v>735</v>
      </c>
      <c r="J50" s="114">
        <v>740.4</v>
      </c>
      <c r="K50" s="114">
        <v>903.9</v>
      </c>
      <c r="L50" s="97" t="s">
        <v>437</v>
      </c>
    </row>
    <row r="51" spans="1:13" s="97" customFormat="1" ht="15" customHeight="1" x14ac:dyDescent="0.3">
      <c r="A51" s="97" t="s">
        <v>438</v>
      </c>
      <c r="B51" s="114">
        <v>598.6</v>
      </c>
      <c r="C51" s="114">
        <v>587.79999999999995</v>
      </c>
      <c r="D51" s="114">
        <v>588.6</v>
      </c>
      <c r="E51" s="114">
        <v>592.29999999999995</v>
      </c>
      <c r="F51" s="114">
        <v>568.79999999999995</v>
      </c>
      <c r="G51" s="114">
        <v>615.29999999999995</v>
      </c>
      <c r="H51" s="114">
        <v>570.79999999999995</v>
      </c>
      <c r="I51" s="114">
        <v>572.1</v>
      </c>
      <c r="J51" s="114">
        <v>597.79999999999995</v>
      </c>
      <c r="K51" s="114">
        <v>596.5</v>
      </c>
      <c r="L51" s="97" t="s">
        <v>432</v>
      </c>
    </row>
    <row r="52" spans="1:13" s="97" customFormat="1" ht="15" customHeight="1" x14ac:dyDescent="0.3">
      <c r="A52" s="97" t="s">
        <v>439</v>
      </c>
      <c r="B52" s="114">
        <v>125.4</v>
      </c>
      <c r="C52" s="114">
        <v>98.4</v>
      </c>
      <c r="D52" s="114">
        <v>150.80000000000001</v>
      </c>
      <c r="E52" s="114">
        <v>126.5</v>
      </c>
      <c r="F52" s="114">
        <v>89.6</v>
      </c>
      <c r="G52" s="114">
        <v>142.80000000000001</v>
      </c>
      <c r="H52" s="114">
        <v>181.2</v>
      </c>
      <c r="I52" s="114">
        <v>163</v>
      </c>
      <c r="J52" s="114">
        <v>142.6</v>
      </c>
      <c r="K52" s="114">
        <v>307.39999999999998</v>
      </c>
      <c r="L52" s="97" t="s">
        <v>433</v>
      </c>
    </row>
    <row r="53" spans="1:13" s="97" customFormat="1" ht="15" customHeight="1" x14ac:dyDescent="0.3">
      <c r="B53" s="114"/>
      <c r="C53" s="114"/>
      <c r="D53" s="114"/>
      <c r="E53" s="114"/>
      <c r="F53" s="114"/>
      <c r="G53" s="114"/>
      <c r="H53" s="114"/>
      <c r="I53" s="114"/>
      <c r="J53" s="114"/>
      <c r="K53" s="114"/>
    </row>
    <row r="54" spans="1:13" s="97" customFormat="1" ht="15" customHeight="1" x14ac:dyDescent="0.3">
      <c r="A54" s="97" t="s">
        <v>440</v>
      </c>
      <c r="B54" s="114">
        <v>1243.7</v>
      </c>
      <c r="C54" s="114">
        <v>1183.4000000000001</v>
      </c>
      <c r="D54" s="114">
        <v>1108.5999999999999</v>
      </c>
      <c r="E54" s="114">
        <v>1100.4000000000001</v>
      </c>
      <c r="F54" s="114">
        <v>1303.5999999999999</v>
      </c>
      <c r="G54" s="114">
        <v>1340.1</v>
      </c>
      <c r="H54" s="114">
        <v>1371.2</v>
      </c>
      <c r="I54" s="114">
        <v>502.5</v>
      </c>
      <c r="J54" s="114">
        <v>483.9</v>
      </c>
      <c r="K54" s="114">
        <v>480.5</v>
      </c>
      <c r="L54" s="97" t="s">
        <v>441</v>
      </c>
    </row>
    <row r="55" spans="1:13" s="97" customFormat="1" ht="15" customHeight="1" x14ac:dyDescent="0.3">
      <c r="A55" s="97" t="s">
        <v>418</v>
      </c>
      <c r="B55" s="114">
        <v>825.7</v>
      </c>
      <c r="C55" s="114">
        <v>786.1</v>
      </c>
      <c r="D55" s="114">
        <v>775.3</v>
      </c>
      <c r="E55" s="114">
        <v>772.5</v>
      </c>
      <c r="F55" s="114">
        <v>763.8</v>
      </c>
      <c r="G55" s="114">
        <v>791.4</v>
      </c>
      <c r="H55" s="114">
        <v>787.2</v>
      </c>
      <c r="I55" s="114">
        <v>777.6</v>
      </c>
      <c r="J55" s="114">
        <v>749.9</v>
      </c>
      <c r="K55" s="114">
        <v>736</v>
      </c>
      <c r="L55" s="97" t="s">
        <v>432</v>
      </c>
    </row>
    <row r="56" spans="1:13" s="97" customFormat="1" ht="15" customHeight="1" x14ac:dyDescent="0.3">
      <c r="A56" s="97" t="s">
        <v>420</v>
      </c>
      <c r="B56" s="114">
        <v>418</v>
      </c>
      <c r="C56" s="114">
        <v>397.3</v>
      </c>
      <c r="D56" s="114">
        <v>333.4</v>
      </c>
      <c r="E56" s="114">
        <v>327.9</v>
      </c>
      <c r="F56" s="114">
        <v>539.79999999999995</v>
      </c>
      <c r="G56" s="114">
        <v>548.70000000000005</v>
      </c>
      <c r="H56" s="114">
        <v>584</v>
      </c>
      <c r="I56" s="114">
        <v>-275.2</v>
      </c>
      <c r="J56" s="114">
        <v>-266</v>
      </c>
      <c r="K56" s="114">
        <v>-255.4</v>
      </c>
      <c r="L56" s="97" t="s">
        <v>433</v>
      </c>
    </row>
    <row r="57" spans="1:13" ht="15" customHeight="1" x14ac:dyDescent="0.25">
      <c r="B57" s="116"/>
      <c r="C57" s="116"/>
      <c r="D57" s="116"/>
      <c r="E57" s="116"/>
      <c r="F57" s="116"/>
      <c r="G57" s="116"/>
      <c r="H57" s="116"/>
      <c r="I57" s="116"/>
      <c r="J57" s="116"/>
      <c r="K57" s="116"/>
    </row>
    <row r="58" spans="1:13" x14ac:dyDescent="0.25">
      <c r="A58" s="432"/>
      <c r="B58" s="433"/>
      <c r="C58" s="433"/>
      <c r="D58" s="433"/>
      <c r="E58" s="433"/>
      <c r="F58" s="433"/>
      <c r="G58" s="433"/>
      <c r="H58" s="433"/>
      <c r="I58" s="433"/>
      <c r="J58" s="433"/>
      <c r="K58" s="433"/>
      <c r="L58" s="432"/>
    </row>
    <row r="59" spans="1:13" x14ac:dyDescent="0.25">
      <c r="A59" s="117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7"/>
    </row>
    <row r="60" spans="1:13" ht="17.25" x14ac:dyDescent="0.3">
      <c r="A60" s="97" t="s">
        <v>442</v>
      </c>
    </row>
    <row r="61" spans="1:13" ht="17.25" x14ac:dyDescent="0.3">
      <c r="A61" s="97" t="s">
        <v>443</v>
      </c>
    </row>
    <row r="62" spans="1:13" ht="16.5" x14ac:dyDescent="0.3">
      <c r="A62" s="112" t="s">
        <v>324</v>
      </c>
    </row>
    <row r="64" spans="1:13" s="87" customFormat="1" ht="17.25" x14ac:dyDescent="0.3">
      <c r="A64" s="356"/>
      <c r="B64" s="356"/>
      <c r="C64" s="356"/>
      <c r="D64" s="356"/>
      <c r="E64" s="356"/>
      <c r="F64" s="356"/>
      <c r="G64" s="356"/>
      <c r="H64" s="356"/>
      <c r="I64" s="356"/>
      <c r="J64" s="356"/>
      <c r="K64" s="356"/>
      <c r="L64" s="356"/>
      <c r="M64" s="86"/>
    </row>
    <row r="65" spans="1:13" s="87" customFormat="1" ht="17.25" x14ac:dyDescent="0.3">
      <c r="A65" s="359"/>
      <c r="B65" s="357">
        <v>2010</v>
      </c>
      <c r="C65" s="357">
        <v>2011</v>
      </c>
      <c r="D65" s="357">
        <v>2012</v>
      </c>
      <c r="E65" s="358">
        <v>2013</v>
      </c>
      <c r="F65" s="357">
        <v>2014</v>
      </c>
      <c r="G65" s="357">
        <v>2015</v>
      </c>
      <c r="H65" s="357">
        <v>2016</v>
      </c>
      <c r="I65" s="357" t="s">
        <v>2</v>
      </c>
      <c r="J65" s="357" t="s">
        <v>3</v>
      </c>
      <c r="K65" s="357" t="s">
        <v>4</v>
      </c>
      <c r="L65" s="359" t="s">
        <v>5</v>
      </c>
      <c r="M65" s="86"/>
    </row>
    <row r="66" spans="1:13" s="87" customFormat="1" ht="17.25" x14ac:dyDescent="0.3">
      <c r="A66" s="361"/>
      <c r="B66" s="360"/>
      <c r="C66" s="360"/>
      <c r="D66" s="360"/>
      <c r="E66" s="360"/>
      <c r="F66" s="360"/>
      <c r="G66" s="360"/>
      <c r="H66" s="360"/>
      <c r="I66" s="360"/>
      <c r="J66" s="360"/>
      <c r="K66" s="360"/>
      <c r="L66" s="361"/>
      <c r="M66" s="86"/>
    </row>
    <row r="67" spans="1:13" s="87" customFormat="1" ht="15" customHeight="1" x14ac:dyDescent="0.3">
      <c r="A67" s="119"/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19"/>
      <c r="M67" s="86"/>
    </row>
    <row r="68" spans="1:13" s="97" customFormat="1" ht="15" customHeight="1" x14ac:dyDescent="0.3">
      <c r="A68" s="97" t="s">
        <v>444</v>
      </c>
      <c r="B68" s="114">
        <v>2410.1</v>
      </c>
      <c r="C68" s="114">
        <v>3201.4</v>
      </c>
      <c r="D68" s="114">
        <v>3385.8</v>
      </c>
      <c r="E68" s="114">
        <v>3861.8</v>
      </c>
      <c r="F68" s="114">
        <v>2879.9</v>
      </c>
      <c r="G68" s="114">
        <v>3073.6</v>
      </c>
      <c r="H68" s="114">
        <v>3007.6</v>
      </c>
      <c r="I68" s="114">
        <v>3007.6</v>
      </c>
      <c r="J68" s="114">
        <v>2804.5</v>
      </c>
      <c r="K68" s="114">
        <v>3154.2</v>
      </c>
      <c r="L68" s="97" t="s">
        <v>445</v>
      </c>
    </row>
    <row r="69" spans="1:13" s="97" customFormat="1" ht="15" customHeight="1" x14ac:dyDescent="0.3">
      <c r="A69" s="97" t="s">
        <v>418</v>
      </c>
      <c r="B69" s="114">
        <v>1862.5</v>
      </c>
      <c r="C69" s="114">
        <v>1699.7</v>
      </c>
      <c r="D69" s="114">
        <v>1743.7</v>
      </c>
      <c r="E69" s="114">
        <v>1716.6</v>
      </c>
      <c r="F69" s="114">
        <v>1693.5</v>
      </c>
      <c r="G69" s="114">
        <v>1661</v>
      </c>
      <c r="H69" s="114">
        <v>1666.8</v>
      </c>
      <c r="I69" s="114">
        <v>1688.6</v>
      </c>
      <c r="J69" s="114">
        <v>1692.8</v>
      </c>
      <c r="K69" s="114">
        <v>1789.6</v>
      </c>
      <c r="L69" s="97" t="s">
        <v>419</v>
      </c>
    </row>
    <row r="70" spans="1:13" s="97" customFormat="1" ht="15" customHeight="1" x14ac:dyDescent="0.3">
      <c r="A70" s="97" t="s">
        <v>420</v>
      </c>
      <c r="B70" s="114">
        <v>547.70000000000005</v>
      </c>
      <c r="C70" s="114">
        <v>1501.6</v>
      </c>
      <c r="D70" s="114">
        <v>1642.1</v>
      </c>
      <c r="E70" s="114">
        <v>2145.1999999999998</v>
      </c>
      <c r="F70" s="114">
        <v>1186.4000000000001</v>
      </c>
      <c r="G70" s="114">
        <v>1412.6</v>
      </c>
      <c r="H70" s="114">
        <v>1340.8</v>
      </c>
      <c r="I70" s="114">
        <v>1319</v>
      </c>
      <c r="J70" s="114">
        <v>1111.5999999999999</v>
      </c>
      <c r="K70" s="114">
        <v>1364.6</v>
      </c>
      <c r="L70" s="97" t="s">
        <v>421</v>
      </c>
    </row>
    <row r="71" spans="1:13" s="97" customFormat="1" ht="15" customHeight="1" x14ac:dyDescent="0.3">
      <c r="B71" s="114"/>
      <c r="C71" s="114"/>
      <c r="D71" s="114"/>
      <c r="E71" s="114"/>
      <c r="F71" s="114"/>
      <c r="G71" s="114"/>
      <c r="H71" s="114"/>
      <c r="I71" s="114"/>
      <c r="J71" s="114"/>
      <c r="K71" s="114"/>
    </row>
    <row r="72" spans="1:13" s="97" customFormat="1" ht="15" customHeight="1" x14ac:dyDescent="0.3">
      <c r="A72" s="97" t="s">
        <v>446</v>
      </c>
      <c r="B72" s="114">
        <v>10689.3</v>
      </c>
      <c r="C72" s="114">
        <v>11322.9</v>
      </c>
      <c r="D72" s="114">
        <v>12354.9</v>
      </c>
      <c r="E72" s="114">
        <v>12300</v>
      </c>
      <c r="F72" s="114">
        <v>12679.3</v>
      </c>
      <c r="G72" s="114">
        <v>12250.5</v>
      </c>
      <c r="H72" s="114">
        <v>12359.7</v>
      </c>
      <c r="I72" s="114">
        <v>12342.6</v>
      </c>
      <c r="J72" s="114">
        <v>12798</v>
      </c>
      <c r="K72" s="114">
        <v>13161.5</v>
      </c>
      <c r="L72" s="97" t="s">
        <v>447</v>
      </c>
    </row>
    <row r="73" spans="1:13" s="97" customFormat="1" ht="15" customHeight="1" x14ac:dyDescent="0.3">
      <c r="A73" s="97" t="s">
        <v>418</v>
      </c>
      <c r="B73" s="114">
        <v>602.5</v>
      </c>
      <c r="C73" s="114">
        <v>573.79999999999995</v>
      </c>
      <c r="D73" s="114">
        <v>631.29999999999995</v>
      </c>
      <c r="E73" s="114">
        <v>642.79999999999995</v>
      </c>
      <c r="F73" s="114">
        <v>638</v>
      </c>
      <c r="G73" s="114">
        <v>658.4</v>
      </c>
      <c r="H73" s="114">
        <v>624</v>
      </c>
      <c r="I73" s="114">
        <v>605.29999999999995</v>
      </c>
      <c r="J73" s="114">
        <v>624.5</v>
      </c>
      <c r="K73" s="114">
        <v>622.20000000000005</v>
      </c>
      <c r="L73" s="97" t="s">
        <v>419</v>
      </c>
    </row>
    <row r="74" spans="1:13" s="97" customFormat="1" ht="15" customHeight="1" x14ac:dyDescent="0.3">
      <c r="A74" s="97" t="s">
        <v>420</v>
      </c>
      <c r="B74" s="114">
        <v>10086.799999999999</v>
      </c>
      <c r="C74" s="114">
        <v>10749</v>
      </c>
      <c r="D74" s="114">
        <v>11723.5</v>
      </c>
      <c r="E74" s="114">
        <v>11657.2</v>
      </c>
      <c r="F74" s="114">
        <v>12041.3</v>
      </c>
      <c r="G74" s="114">
        <v>11592</v>
      </c>
      <c r="H74" s="114">
        <v>11735.7</v>
      </c>
      <c r="I74" s="114">
        <v>11737.3</v>
      </c>
      <c r="J74" s="114">
        <v>12173.5</v>
      </c>
      <c r="K74" s="114">
        <v>12539.3</v>
      </c>
      <c r="L74" s="97" t="s">
        <v>421</v>
      </c>
    </row>
    <row r="75" spans="1:13" s="97" customFormat="1" ht="15" customHeight="1" x14ac:dyDescent="0.3">
      <c r="B75" s="114"/>
      <c r="C75" s="114"/>
      <c r="D75" s="114"/>
      <c r="E75" s="114"/>
      <c r="F75" s="114"/>
      <c r="G75" s="114"/>
      <c r="H75" s="114"/>
      <c r="I75" s="114"/>
      <c r="J75" s="114"/>
      <c r="K75" s="114"/>
    </row>
    <row r="76" spans="1:13" s="97" customFormat="1" ht="15" customHeight="1" x14ac:dyDescent="0.3">
      <c r="A76" s="97" t="s">
        <v>448</v>
      </c>
      <c r="B76" s="114">
        <v>1396.2</v>
      </c>
      <c r="C76" s="114">
        <v>1436.5</v>
      </c>
      <c r="D76" s="114">
        <v>1514.4</v>
      </c>
      <c r="E76" s="114">
        <v>1646.8</v>
      </c>
      <c r="F76" s="114">
        <v>1732.7</v>
      </c>
      <c r="G76" s="114">
        <v>1818</v>
      </c>
      <c r="H76" s="114">
        <v>1935.7</v>
      </c>
      <c r="I76" s="114">
        <v>2025.1</v>
      </c>
      <c r="J76" s="114">
        <v>2095.1</v>
      </c>
      <c r="K76" s="114">
        <v>2239.6</v>
      </c>
      <c r="L76" s="97" t="s">
        <v>449</v>
      </c>
    </row>
    <row r="77" spans="1:13" s="97" customFormat="1" ht="15" customHeight="1" x14ac:dyDescent="0.3">
      <c r="A77" s="97" t="s">
        <v>418</v>
      </c>
      <c r="B77" s="114">
        <v>1058.7</v>
      </c>
      <c r="C77" s="114">
        <v>1084.4000000000001</v>
      </c>
      <c r="D77" s="114">
        <v>1165.3</v>
      </c>
      <c r="E77" s="114">
        <v>1250.3</v>
      </c>
      <c r="F77" s="114">
        <v>1284.8</v>
      </c>
      <c r="G77" s="114">
        <v>1348.2</v>
      </c>
      <c r="H77" s="114">
        <v>1408.2</v>
      </c>
      <c r="I77" s="114">
        <v>1460.5</v>
      </c>
      <c r="J77" s="114">
        <v>1522</v>
      </c>
      <c r="K77" s="114">
        <v>1619.6</v>
      </c>
      <c r="L77" s="97" t="s">
        <v>419</v>
      </c>
    </row>
    <row r="78" spans="1:13" s="97" customFormat="1" ht="15" customHeight="1" x14ac:dyDescent="0.3">
      <c r="A78" s="97" t="s">
        <v>420</v>
      </c>
      <c r="B78" s="114">
        <v>337.5</v>
      </c>
      <c r="C78" s="114">
        <v>352.2</v>
      </c>
      <c r="D78" s="114">
        <v>349.1</v>
      </c>
      <c r="E78" s="114">
        <v>396.5</v>
      </c>
      <c r="F78" s="114">
        <v>447.9</v>
      </c>
      <c r="G78" s="114">
        <v>469.9</v>
      </c>
      <c r="H78" s="114">
        <v>527.5</v>
      </c>
      <c r="I78" s="114">
        <v>564.6</v>
      </c>
      <c r="J78" s="114">
        <v>573</v>
      </c>
      <c r="K78" s="114">
        <v>620</v>
      </c>
      <c r="L78" s="97" t="s">
        <v>421</v>
      </c>
    </row>
    <row r="79" spans="1:13" s="97" customFormat="1" ht="15" customHeight="1" x14ac:dyDescent="0.3">
      <c r="B79" s="114"/>
      <c r="C79" s="114"/>
      <c r="D79" s="114"/>
      <c r="E79" s="114"/>
      <c r="F79" s="114"/>
      <c r="G79" s="114"/>
      <c r="H79" s="114"/>
      <c r="I79" s="114"/>
      <c r="J79" s="114"/>
      <c r="K79" s="114"/>
    </row>
    <row r="80" spans="1:13" s="97" customFormat="1" ht="15" customHeight="1" x14ac:dyDescent="0.3">
      <c r="A80" s="97" t="s">
        <v>450</v>
      </c>
      <c r="B80" s="114">
        <v>62.2</v>
      </c>
      <c r="C80" s="114">
        <v>65.2</v>
      </c>
      <c r="D80" s="114">
        <v>58.9</v>
      </c>
      <c r="E80" s="114">
        <v>54.1</v>
      </c>
      <c r="F80" s="114">
        <v>57.8</v>
      </c>
      <c r="G80" s="114">
        <v>71.8</v>
      </c>
      <c r="H80" s="114">
        <v>81.400000000000006</v>
      </c>
      <c r="I80" s="114">
        <v>79.7</v>
      </c>
      <c r="J80" s="114">
        <v>95.6</v>
      </c>
      <c r="K80" s="114">
        <v>101</v>
      </c>
      <c r="L80" s="97" t="s">
        <v>451</v>
      </c>
    </row>
    <row r="81" spans="1:12" s="97" customFormat="1" ht="17.25" x14ac:dyDescent="0.3">
      <c r="A81" s="97" t="s">
        <v>418</v>
      </c>
      <c r="B81" s="114">
        <v>22.6</v>
      </c>
      <c r="C81" s="114">
        <v>30.7</v>
      </c>
      <c r="D81" s="114">
        <v>31.7</v>
      </c>
      <c r="E81" s="114">
        <v>32.5</v>
      </c>
      <c r="F81" s="114">
        <v>34.200000000000003</v>
      </c>
      <c r="G81" s="114">
        <v>37.6</v>
      </c>
      <c r="H81" s="114">
        <v>46.2</v>
      </c>
      <c r="I81" s="114">
        <v>40.299999999999997</v>
      </c>
      <c r="J81" s="114">
        <v>48.1</v>
      </c>
      <c r="K81" s="114">
        <v>50.6</v>
      </c>
      <c r="L81" s="97" t="s">
        <v>419</v>
      </c>
    </row>
    <row r="82" spans="1:12" s="97" customFormat="1" ht="17.25" x14ac:dyDescent="0.3">
      <c r="A82" s="97" t="s">
        <v>420</v>
      </c>
      <c r="B82" s="114">
        <v>39.5</v>
      </c>
      <c r="C82" s="114">
        <v>34.5</v>
      </c>
      <c r="D82" s="114">
        <v>27.2</v>
      </c>
      <c r="E82" s="114">
        <v>21.6</v>
      </c>
      <c r="F82" s="114">
        <v>23.6</v>
      </c>
      <c r="G82" s="114">
        <v>34.1</v>
      </c>
      <c r="H82" s="114">
        <v>35.200000000000003</v>
      </c>
      <c r="I82" s="114">
        <v>39.5</v>
      </c>
      <c r="J82" s="114">
        <v>47.5</v>
      </c>
      <c r="K82" s="114">
        <v>50.5</v>
      </c>
      <c r="L82" s="97" t="s">
        <v>421</v>
      </c>
    </row>
    <row r="83" spans="1:12" s="97" customFormat="1" ht="17.25" x14ac:dyDescent="0.3">
      <c r="B83" s="114"/>
      <c r="C83" s="114"/>
      <c r="D83" s="114"/>
      <c r="E83" s="114"/>
      <c r="F83" s="114"/>
      <c r="G83" s="114"/>
      <c r="H83" s="114"/>
      <c r="I83" s="114"/>
      <c r="J83" s="114"/>
      <c r="K83" s="114"/>
    </row>
    <row r="84" spans="1:12" s="97" customFormat="1" ht="17.25" x14ac:dyDescent="0.3">
      <c r="A84" s="97" t="s">
        <v>452</v>
      </c>
      <c r="B84" s="114">
        <v>1351.3</v>
      </c>
      <c r="C84" s="114">
        <v>1525.9</v>
      </c>
      <c r="D84" s="114">
        <v>1595</v>
      </c>
      <c r="E84" s="114">
        <v>1647.4</v>
      </c>
      <c r="F84" s="114">
        <v>1653.8</v>
      </c>
      <c r="G84" s="114">
        <v>1612.3</v>
      </c>
      <c r="H84" s="114">
        <v>1559.3</v>
      </c>
      <c r="I84" s="114">
        <v>1630.5</v>
      </c>
      <c r="J84" s="114">
        <v>1791.9</v>
      </c>
      <c r="K84" s="114">
        <v>1755</v>
      </c>
      <c r="L84" s="97" t="s">
        <v>453</v>
      </c>
    </row>
    <row r="85" spans="1:12" s="97" customFormat="1" ht="17.25" x14ac:dyDescent="0.3">
      <c r="A85" s="97" t="s">
        <v>418</v>
      </c>
      <c r="B85" s="114">
        <v>1294</v>
      </c>
      <c r="C85" s="114">
        <v>1429.5</v>
      </c>
      <c r="D85" s="114">
        <v>1503.3</v>
      </c>
      <c r="E85" s="114">
        <v>1539.1</v>
      </c>
      <c r="F85" s="114">
        <v>1569.4</v>
      </c>
      <c r="G85" s="114">
        <v>1518.3</v>
      </c>
      <c r="H85" s="114">
        <v>1499.7</v>
      </c>
      <c r="I85" s="114">
        <v>1503.8</v>
      </c>
      <c r="J85" s="114">
        <v>1615.2</v>
      </c>
      <c r="K85" s="114">
        <v>1596</v>
      </c>
      <c r="L85" s="97" t="s">
        <v>419</v>
      </c>
    </row>
    <row r="86" spans="1:12" s="97" customFormat="1" ht="17.25" x14ac:dyDescent="0.3">
      <c r="A86" s="97" t="s">
        <v>420</v>
      </c>
      <c r="B86" s="114">
        <v>57.2</v>
      </c>
      <c r="C86" s="114">
        <v>96.4</v>
      </c>
      <c r="D86" s="114">
        <v>91.7</v>
      </c>
      <c r="E86" s="114">
        <v>108.3</v>
      </c>
      <c r="F86" s="114">
        <v>84.3</v>
      </c>
      <c r="G86" s="114">
        <v>94</v>
      </c>
      <c r="H86" s="114">
        <v>59.6</v>
      </c>
      <c r="I86" s="114">
        <v>126.7</v>
      </c>
      <c r="J86" s="114">
        <v>176.7</v>
      </c>
      <c r="K86" s="114">
        <v>158.9</v>
      </c>
      <c r="L86" s="97" t="s">
        <v>421</v>
      </c>
    </row>
    <row r="87" spans="1:12" s="97" customFormat="1" ht="17.25" x14ac:dyDescent="0.3">
      <c r="B87" s="114"/>
      <c r="C87" s="114"/>
      <c r="D87" s="114"/>
      <c r="E87" s="114"/>
      <c r="F87" s="114"/>
      <c r="G87" s="114"/>
      <c r="H87" s="114"/>
      <c r="I87" s="114"/>
      <c r="J87" s="114"/>
      <c r="K87" s="114"/>
    </row>
    <row r="88" spans="1:12" s="97" customFormat="1" ht="17.25" x14ac:dyDescent="0.3">
      <c r="A88" s="97" t="s">
        <v>454</v>
      </c>
      <c r="B88" s="114">
        <v>565.4</v>
      </c>
      <c r="C88" s="114">
        <v>514.79999999999995</v>
      </c>
      <c r="D88" s="114">
        <v>537.4</v>
      </c>
      <c r="E88" s="114">
        <v>513.20000000000005</v>
      </c>
      <c r="F88" s="114">
        <v>524.20000000000005</v>
      </c>
      <c r="G88" s="114">
        <v>488.9</v>
      </c>
      <c r="H88" s="114">
        <v>479.3</v>
      </c>
      <c r="I88" s="114">
        <v>453.3</v>
      </c>
      <c r="J88" s="114">
        <v>430.6</v>
      </c>
      <c r="K88" s="114">
        <v>437.2</v>
      </c>
      <c r="L88" s="97" t="s">
        <v>455</v>
      </c>
    </row>
    <row r="89" spans="1:12" s="97" customFormat="1" ht="17.25" x14ac:dyDescent="0.3">
      <c r="A89" s="97" t="s">
        <v>418</v>
      </c>
      <c r="B89" s="114">
        <v>459.1</v>
      </c>
      <c r="C89" s="114">
        <v>382.2</v>
      </c>
      <c r="D89" s="114">
        <v>404.5</v>
      </c>
      <c r="E89" s="114">
        <v>422.5</v>
      </c>
      <c r="F89" s="114">
        <v>425.2</v>
      </c>
      <c r="G89" s="114">
        <v>408.5</v>
      </c>
      <c r="H89" s="114">
        <v>405</v>
      </c>
      <c r="I89" s="114">
        <v>386.4</v>
      </c>
      <c r="J89" s="114">
        <v>368.8</v>
      </c>
      <c r="K89" s="114">
        <v>376.5</v>
      </c>
      <c r="L89" s="97" t="s">
        <v>419</v>
      </c>
    </row>
    <row r="90" spans="1:12" s="97" customFormat="1" ht="17.25" x14ac:dyDescent="0.3">
      <c r="A90" s="97" t="s">
        <v>420</v>
      </c>
      <c r="B90" s="114">
        <v>106.4</v>
      </c>
      <c r="C90" s="114">
        <v>132.6</v>
      </c>
      <c r="D90" s="114">
        <v>132.9</v>
      </c>
      <c r="E90" s="114">
        <v>90.6</v>
      </c>
      <c r="F90" s="114">
        <v>99</v>
      </c>
      <c r="G90" s="114">
        <v>80.400000000000006</v>
      </c>
      <c r="H90" s="114">
        <v>74.3</v>
      </c>
      <c r="I90" s="114">
        <v>66.900000000000006</v>
      </c>
      <c r="J90" s="114">
        <v>61.8</v>
      </c>
      <c r="K90" s="114">
        <v>60.7</v>
      </c>
      <c r="L90" s="97" t="s">
        <v>421</v>
      </c>
    </row>
    <row r="91" spans="1:12" s="97" customFormat="1" ht="17.25" x14ac:dyDescent="0.3">
      <c r="B91" s="114"/>
      <c r="C91" s="114"/>
      <c r="D91" s="114"/>
      <c r="E91" s="114"/>
      <c r="F91" s="114"/>
      <c r="G91" s="114"/>
      <c r="H91" s="114"/>
      <c r="I91" s="114"/>
      <c r="J91" s="114"/>
      <c r="K91" s="114"/>
    </row>
    <row r="92" spans="1:12" s="97" customFormat="1" ht="17.25" x14ac:dyDescent="0.3">
      <c r="A92" s="97" t="s">
        <v>456</v>
      </c>
      <c r="B92" s="114">
        <v>2774.9</v>
      </c>
      <c r="C92" s="114">
        <v>2877.8</v>
      </c>
      <c r="D92" s="114">
        <v>2865.3</v>
      </c>
      <c r="E92" s="114">
        <v>3087.2</v>
      </c>
      <c r="F92" s="114">
        <v>3192.9</v>
      </c>
      <c r="G92" s="114">
        <v>3320.1</v>
      </c>
      <c r="H92" s="114">
        <v>3304.5</v>
      </c>
      <c r="I92" s="114">
        <v>3352.3</v>
      </c>
      <c r="J92" s="114">
        <v>3216.2</v>
      </c>
      <c r="K92" s="114">
        <v>3323.6</v>
      </c>
      <c r="L92" s="97" t="s">
        <v>457</v>
      </c>
    </row>
    <row r="93" spans="1:12" s="97" customFormat="1" ht="17.25" x14ac:dyDescent="0.3">
      <c r="A93" s="97" t="s">
        <v>418</v>
      </c>
      <c r="B93" s="114">
        <v>1973.5</v>
      </c>
      <c r="C93" s="114">
        <v>2032.3</v>
      </c>
      <c r="D93" s="114">
        <v>2142.1</v>
      </c>
      <c r="E93" s="114">
        <v>2249.5</v>
      </c>
      <c r="F93" s="114">
        <v>2320.5</v>
      </c>
      <c r="G93" s="114">
        <v>2383.1</v>
      </c>
      <c r="H93" s="114">
        <v>2375.1999999999998</v>
      </c>
      <c r="I93" s="114">
        <v>2387.9</v>
      </c>
      <c r="J93" s="114">
        <v>2310.1999999999998</v>
      </c>
      <c r="K93" s="114">
        <v>2349.6999999999998</v>
      </c>
      <c r="L93" s="97" t="s">
        <v>419</v>
      </c>
    </row>
    <row r="94" spans="1:12" s="97" customFormat="1" ht="17.25" x14ac:dyDescent="0.3">
      <c r="A94" s="97" t="s">
        <v>420</v>
      </c>
      <c r="B94" s="114">
        <v>801.4</v>
      </c>
      <c r="C94" s="114">
        <v>845.5</v>
      </c>
      <c r="D94" s="114">
        <v>723.2</v>
      </c>
      <c r="E94" s="114">
        <v>837.7</v>
      </c>
      <c r="F94" s="114">
        <v>872.4</v>
      </c>
      <c r="G94" s="114">
        <v>937</v>
      </c>
      <c r="H94" s="114">
        <v>929.3</v>
      </c>
      <c r="I94" s="114">
        <v>964.4</v>
      </c>
      <c r="J94" s="114">
        <v>905.9</v>
      </c>
      <c r="K94" s="114">
        <v>973.9</v>
      </c>
      <c r="L94" s="97" t="s">
        <v>421</v>
      </c>
    </row>
    <row r="95" spans="1:12" s="97" customFormat="1" ht="17.25" x14ac:dyDescent="0.3">
      <c r="B95" s="114"/>
      <c r="C95" s="114"/>
      <c r="D95" s="114"/>
      <c r="E95" s="114"/>
      <c r="F95" s="114"/>
      <c r="G95" s="114"/>
      <c r="H95" s="114"/>
      <c r="I95" s="114"/>
      <c r="J95" s="114"/>
      <c r="K95" s="114"/>
    </row>
    <row r="96" spans="1:12" s="97" customFormat="1" ht="17.25" x14ac:dyDescent="0.3">
      <c r="A96" s="97" t="s">
        <v>458</v>
      </c>
      <c r="B96" s="114">
        <v>61.7</v>
      </c>
      <c r="C96" s="114">
        <v>58.7</v>
      </c>
      <c r="D96" s="114">
        <v>66.3</v>
      </c>
      <c r="E96" s="114">
        <v>78.8</v>
      </c>
      <c r="F96" s="114">
        <v>119.1</v>
      </c>
      <c r="G96" s="114">
        <v>105.1</v>
      </c>
      <c r="H96" s="114">
        <v>112.3</v>
      </c>
      <c r="I96" s="114">
        <v>124</v>
      </c>
      <c r="J96" s="114">
        <v>113.8</v>
      </c>
      <c r="K96" s="114">
        <v>128.9</v>
      </c>
      <c r="L96" s="97" t="s">
        <v>459</v>
      </c>
    </row>
    <row r="97" spans="1:12" s="97" customFormat="1" ht="17.25" x14ac:dyDescent="0.3">
      <c r="A97" s="97" t="s">
        <v>418</v>
      </c>
      <c r="B97" s="114">
        <v>73.2</v>
      </c>
      <c r="C97" s="114">
        <v>66.599999999999994</v>
      </c>
      <c r="D97" s="114">
        <v>66.3</v>
      </c>
      <c r="E97" s="114">
        <v>71.7</v>
      </c>
      <c r="F97" s="114">
        <v>77.400000000000006</v>
      </c>
      <c r="G97" s="114">
        <v>73.400000000000006</v>
      </c>
      <c r="H97" s="114">
        <v>80.3</v>
      </c>
      <c r="I97" s="114">
        <v>87.3</v>
      </c>
      <c r="J97" s="114">
        <v>76.599999999999994</v>
      </c>
      <c r="K97" s="114">
        <v>81.8</v>
      </c>
      <c r="L97" s="97" t="s">
        <v>419</v>
      </c>
    </row>
    <row r="98" spans="1:12" s="97" customFormat="1" ht="17.25" x14ac:dyDescent="0.3">
      <c r="A98" s="97" t="s">
        <v>420</v>
      </c>
      <c r="B98" s="114">
        <v>-11.5</v>
      </c>
      <c r="C98" s="114">
        <v>-7.9</v>
      </c>
      <c r="D98" s="114">
        <v>0</v>
      </c>
      <c r="E98" s="114">
        <v>7.1</v>
      </c>
      <c r="F98" s="114">
        <v>41.6</v>
      </c>
      <c r="G98" s="114">
        <v>31.7</v>
      </c>
      <c r="H98" s="114">
        <v>32</v>
      </c>
      <c r="I98" s="114">
        <v>36.6</v>
      </c>
      <c r="J98" s="114">
        <v>37.200000000000003</v>
      </c>
      <c r="K98" s="114">
        <v>47.1</v>
      </c>
      <c r="L98" s="97" t="s">
        <v>421</v>
      </c>
    </row>
    <row r="99" spans="1:12" s="97" customFormat="1" ht="17.25" x14ac:dyDescent="0.3">
      <c r="B99" s="114"/>
      <c r="C99" s="114"/>
      <c r="D99" s="114"/>
      <c r="E99" s="114"/>
      <c r="F99" s="114"/>
      <c r="G99" s="114"/>
      <c r="H99" s="114"/>
      <c r="I99" s="114"/>
      <c r="J99" s="114"/>
      <c r="K99" s="114"/>
    </row>
    <row r="100" spans="1:12" s="97" customFormat="1" ht="17.25" x14ac:dyDescent="0.3">
      <c r="A100" s="97" t="s">
        <v>460</v>
      </c>
      <c r="B100" s="114">
        <v>1468.1</v>
      </c>
      <c r="C100" s="114">
        <v>1477.9</v>
      </c>
      <c r="D100" s="114">
        <v>1552</v>
      </c>
      <c r="E100" s="114">
        <v>1645.7</v>
      </c>
      <c r="F100" s="114">
        <v>1702</v>
      </c>
      <c r="G100" s="114">
        <v>1743.1</v>
      </c>
      <c r="H100" s="114">
        <v>1773.5</v>
      </c>
      <c r="I100" s="114">
        <v>1738.4</v>
      </c>
      <c r="J100" s="114">
        <v>1663.3</v>
      </c>
      <c r="K100" s="114">
        <v>1734</v>
      </c>
      <c r="L100" s="97" t="s">
        <v>461</v>
      </c>
    </row>
    <row r="101" spans="1:12" s="97" customFormat="1" ht="17.25" x14ac:dyDescent="0.3">
      <c r="A101" s="97" t="s">
        <v>418</v>
      </c>
      <c r="B101" s="114">
        <v>1043.4000000000001</v>
      </c>
      <c r="C101" s="114">
        <v>1080.8</v>
      </c>
      <c r="D101" s="114">
        <v>1115.5999999999999</v>
      </c>
      <c r="E101" s="114">
        <v>1154.7</v>
      </c>
      <c r="F101" s="114">
        <v>1183.5999999999999</v>
      </c>
      <c r="G101" s="114">
        <v>1200.5</v>
      </c>
      <c r="H101" s="114">
        <v>1190.9000000000001</v>
      </c>
      <c r="I101" s="114">
        <v>1193.5</v>
      </c>
      <c r="J101" s="114">
        <v>1131.5999999999999</v>
      </c>
      <c r="K101" s="114">
        <v>1178.0999999999999</v>
      </c>
      <c r="L101" s="97" t="s">
        <v>419</v>
      </c>
    </row>
    <row r="102" spans="1:12" s="97" customFormat="1" ht="17.25" x14ac:dyDescent="0.3">
      <c r="A102" s="97" t="s">
        <v>420</v>
      </c>
      <c r="B102" s="114">
        <v>424.7</v>
      </c>
      <c r="C102" s="114">
        <v>397.1</v>
      </c>
      <c r="D102" s="114">
        <v>436.4</v>
      </c>
      <c r="E102" s="114">
        <v>491</v>
      </c>
      <c r="F102" s="114">
        <v>518.4</v>
      </c>
      <c r="G102" s="114">
        <v>542.6</v>
      </c>
      <c r="H102" s="114">
        <v>582.6</v>
      </c>
      <c r="I102" s="114">
        <v>544.9</v>
      </c>
      <c r="J102" s="114">
        <v>531.70000000000005</v>
      </c>
      <c r="K102" s="114">
        <v>555.9</v>
      </c>
      <c r="L102" s="97" t="s">
        <v>421</v>
      </c>
    </row>
    <row r="103" spans="1:12" s="97" customFormat="1" ht="17.25" x14ac:dyDescent="0.3"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</row>
    <row r="104" spans="1:12" s="97" customFormat="1" ht="17.25" x14ac:dyDescent="0.3">
      <c r="A104" s="97" t="s">
        <v>462</v>
      </c>
      <c r="B104" s="114">
        <v>333.8</v>
      </c>
      <c r="C104" s="114">
        <v>332.4</v>
      </c>
      <c r="D104" s="114">
        <v>342.7</v>
      </c>
      <c r="E104" s="114">
        <v>364.2</v>
      </c>
      <c r="F104" s="114">
        <v>371.8</v>
      </c>
      <c r="G104" s="114">
        <v>365.7</v>
      </c>
      <c r="H104" s="114">
        <v>364.6</v>
      </c>
      <c r="I104" s="114">
        <v>364.1</v>
      </c>
      <c r="J104" s="114">
        <v>343.2</v>
      </c>
      <c r="K104" s="114">
        <v>364.4</v>
      </c>
      <c r="L104" s="97" t="s">
        <v>463</v>
      </c>
    </row>
    <row r="105" spans="1:12" s="97" customFormat="1" ht="17.25" x14ac:dyDescent="0.3">
      <c r="A105" s="97" t="s">
        <v>418</v>
      </c>
      <c r="B105" s="114">
        <v>258.2</v>
      </c>
      <c r="C105" s="114">
        <v>260.3</v>
      </c>
      <c r="D105" s="114">
        <v>276</v>
      </c>
      <c r="E105" s="114">
        <v>298.60000000000002</v>
      </c>
      <c r="F105" s="114">
        <v>306.5</v>
      </c>
      <c r="G105" s="114">
        <v>306.5</v>
      </c>
      <c r="H105" s="114">
        <v>306</v>
      </c>
      <c r="I105" s="114">
        <v>308.2</v>
      </c>
      <c r="J105" s="114">
        <v>290.5</v>
      </c>
      <c r="K105" s="114">
        <v>307.10000000000002</v>
      </c>
      <c r="L105" s="97" t="s">
        <v>419</v>
      </c>
    </row>
    <row r="106" spans="1:12" s="97" customFormat="1" ht="17.25" x14ac:dyDescent="0.3">
      <c r="A106" s="97" t="s">
        <v>420</v>
      </c>
      <c r="B106" s="114">
        <v>75.5</v>
      </c>
      <c r="C106" s="114">
        <v>72.099999999999994</v>
      </c>
      <c r="D106" s="114">
        <v>66.8</v>
      </c>
      <c r="E106" s="114">
        <v>65.599999999999994</v>
      </c>
      <c r="F106" s="114">
        <v>65.2</v>
      </c>
      <c r="G106" s="114">
        <v>59.2</v>
      </c>
      <c r="H106" s="114">
        <v>58.6</v>
      </c>
      <c r="I106" s="114">
        <v>55.9</v>
      </c>
      <c r="J106" s="114">
        <v>52.7</v>
      </c>
      <c r="K106" s="114">
        <v>57.3</v>
      </c>
      <c r="L106" s="97" t="s">
        <v>421</v>
      </c>
    </row>
    <row r="107" spans="1:12" s="97" customFormat="1" ht="17.25" x14ac:dyDescent="0.3"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</row>
    <row r="108" spans="1:12" s="97" customFormat="1" ht="17.25" x14ac:dyDescent="0.3">
      <c r="A108" s="97" t="s">
        <v>464</v>
      </c>
      <c r="B108" s="114">
        <v>8349.9</v>
      </c>
      <c r="C108" s="114">
        <v>8215.9</v>
      </c>
      <c r="D108" s="114">
        <v>8277.7000000000007</v>
      </c>
      <c r="E108" s="401">
        <v>8237.5</v>
      </c>
      <c r="F108" s="114">
        <v>7825.1</v>
      </c>
      <c r="G108" s="114">
        <v>7264</v>
      </c>
      <c r="H108" s="114">
        <v>7236.1</v>
      </c>
      <c r="I108" s="114">
        <v>7175.2</v>
      </c>
      <c r="J108" s="114">
        <v>6343.1</v>
      </c>
      <c r="K108" s="114">
        <v>6053.4</v>
      </c>
      <c r="L108" s="97" t="s">
        <v>465</v>
      </c>
    </row>
    <row r="109" spans="1:12" s="97" customFormat="1" ht="17.25" x14ac:dyDescent="0.3">
      <c r="A109" s="97" t="s">
        <v>418</v>
      </c>
      <c r="B109" s="114">
        <v>8349.9</v>
      </c>
      <c r="C109" s="114">
        <v>8215.9</v>
      </c>
      <c r="D109" s="114">
        <v>8277.7000000000007</v>
      </c>
      <c r="E109" s="114">
        <v>8237.5</v>
      </c>
      <c r="F109" s="114">
        <v>7825.1</v>
      </c>
      <c r="G109" s="114">
        <v>7264</v>
      </c>
      <c r="H109" s="114">
        <v>7236.1</v>
      </c>
      <c r="I109" s="114">
        <v>7175.2</v>
      </c>
      <c r="J109" s="114">
        <v>6343.1</v>
      </c>
      <c r="K109" s="114">
        <v>6053.4</v>
      </c>
      <c r="L109" s="97" t="s">
        <v>419</v>
      </c>
    </row>
    <row r="110" spans="1:12" s="97" customFormat="1" ht="17.25" x14ac:dyDescent="0.3">
      <c r="A110" s="97" t="s">
        <v>420</v>
      </c>
      <c r="B110" s="114">
        <v>0</v>
      </c>
      <c r="C110" s="114">
        <v>0</v>
      </c>
      <c r="D110" s="114">
        <v>0</v>
      </c>
      <c r="E110" s="114">
        <v>0</v>
      </c>
      <c r="F110" s="114">
        <v>0</v>
      </c>
      <c r="G110" s="114">
        <v>0</v>
      </c>
      <c r="H110" s="114">
        <v>0</v>
      </c>
      <c r="I110" s="114">
        <v>0</v>
      </c>
      <c r="J110" s="114">
        <v>0</v>
      </c>
      <c r="K110" s="114">
        <v>0</v>
      </c>
      <c r="L110" s="97" t="s">
        <v>421</v>
      </c>
    </row>
    <row r="111" spans="1:12" ht="16.5" x14ac:dyDescent="0.25">
      <c r="A111" s="121"/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</row>
    <row r="113" spans="1:8" x14ac:dyDescent="0.25">
      <c r="A113" s="111" t="s">
        <v>393</v>
      </c>
      <c r="G113" s="111" t="s">
        <v>466</v>
      </c>
    </row>
    <row r="114" spans="1:8" x14ac:dyDescent="0.25">
      <c r="A114" s="111" t="s">
        <v>269</v>
      </c>
      <c r="G114" s="111" t="s">
        <v>467</v>
      </c>
    </row>
    <row r="115" spans="1:8" x14ac:dyDescent="0.25">
      <c r="A115" s="111" t="s">
        <v>468</v>
      </c>
      <c r="G115" s="111" t="s">
        <v>469</v>
      </c>
    </row>
    <row r="116" spans="1:8" ht="16.5" x14ac:dyDescent="0.3">
      <c r="A116" s="122" t="s">
        <v>470</v>
      </c>
      <c r="G116" s="122" t="s">
        <v>471</v>
      </c>
    </row>
    <row r="118" spans="1:8" ht="16.5" x14ac:dyDescent="0.3">
      <c r="A118" s="123" t="s">
        <v>108</v>
      </c>
      <c r="B118" s="112"/>
      <c r="C118" s="112"/>
      <c r="D118" s="112"/>
      <c r="E118" s="112"/>
      <c r="F118" s="112"/>
      <c r="G118" s="16" t="s">
        <v>472</v>
      </c>
      <c r="H118" s="16"/>
    </row>
    <row r="119" spans="1:8" ht="16.5" x14ac:dyDescent="0.3">
      <c r="A119" s="123" t="s">
        <v>176</v>
      </c>
      <c r="B119" s="112"/>
      <c r="C119" s="112"/>
      <c r="D119" s="112"/>
      <c r="E119" s="112"/>
      <c r="F119" s="112"/>
      <c r="G119" s="16" t="s">
        <v>473</v>
      </c>
      <c r="H119" s="16"/>
    </row>
  </sheetData>
  <pageMargins left="0.7" right="0.7" top="0.75" bottom="0.75" header="0.3" footer="0.3"/>
  <pageSetup scale="49" orientation="landscape" r:id="rId1"/>
  <rowBreaks count="1" manualBreakCount="1">
    <brk id="5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P58"/>
  <sheetViews>
    <sheetView topLeftCell="B1" zoomScaleNormal="100" workbookViewId="0">
      <selection activeCell="F23" sqref="F23:K23"/>
    </sheetView>
  </sheetViews>
  <sheetFormatPr defaultColWidth="9.28515625" defaultRowHeight="13.5" x14ac:dyDescent="0.25"/>
  <cols>
    <col min="1" max="1" width="45.7109375" style="20" customWidth="1"/>
    <col min="2" max="2" width="14" style="20" customWidth="1"/>
    <col min="3" max="3" width="12.7109375" style="20" customWidth="1"/>
    <col min="4" max="4" width="13.5703125" style="20" customWidth="1"/>
    <col min="5" max="5" width="14.140625" style="20" customWidth="1"/>
    <col min="6" max="6" width="13.42578125" style="20" customWidth="1"/>
    <col min="7" max="7" width="13.140625" style="20" customWidth="1"/>
    <col min="8" max="8" width="12.7109375" style="137" customWidth="1"/>
    <col min="9" max="9" width="13.7109375" style="137" customWidth="1"/>
    <col min="10" max="11" width="13" style="137" customWidth="1"/>
    <col min="12" max="12" width="44.7109375" style="20" customWidth="1"/>
    <col min="13" max="16384" width="9.28515625" style="20"/>
  </cols>
  <sheetData>
    <row r="1" spans="1:16" ht="17.25" x14ac:dyDescent="0.3">
      <c r="A1" s="18" t="s">
        <v>474</v>
      </c>
      <c r="B1" s="19"/>
      <c r="C1" s="19"/>
      <c r="E1" s="19"/>
      <c r="F1" s="19"/>
      <c r="G1" s="19"/>
      <c r="H1" s="124"/>
      <c r="I1" s="124"/>
      <c r="J1" s="124"/>
      <c r="K1" s="124"/>
      <c r="L1" s="19"/>
      <c r="M1" s="19"/>
      <c r="N1" s="19"/>
      <c r="O1" s="19"/>
      <c r="P1" s="19"/>
    </row>
    <row r="2" spans="1:16" ht="17.25" x14ac:dyDescent="0.3">
      <c r="A2" s="18" t="s">
        <v>475</v>
      </c>
      <c r="B2" s="19"/>
      <c r="C2" s="19"/>
      <c r="D2" s="19"/>
      <c r="E2" s="19"/>
      <c r="F2" s="19"/>
      <c r="G2" s="19"/>
      <c r="H2" s="124"/>
      <c r="I2" s="124"/>
      <c r="J2" s="124"/>
      <c r="K2" s="124"/>
      <c r="L2" s="19"/>
      <c r="M2" s="19"/>
      <c r="N2" s="19"/>
      <c r="O2" s="19"/>
      <c r="P2" s="19"/>
    </row>
    <row r="3" spans="1:16" ht="16.5" x14ac:dyDescent="0.3">
      <c r="A3" s="21" t="s">
        <v>324</v>
      </c>
      <c r="B3" s="19"/>
      <c r="C3" s="19"/>
      <c r="D3" s="19"/>
      <c r="E3" s="19"/>
      <c r="F3" s="19"/>
      <c r="G3" s="19"/>
      <c r="H3" s="124"/>
      <c r="I3" s="124"/>
      <c r="J3" s="124"/>
      <c r="K3" s="124"/>
      <c r="L3" s="19"/>
      <c r="M3" s="19"/>
      <c r="N3" s="19"/>
      <c r="O3" s="19"/>
      <c r="P3" s="19"/>
    </row>
    <row r="4" spans="1:16" x14ac:dyDescent="0.25">
      <c r="A4" s="19"/>
      <c r="B4" s="19"/>
      <c r="C4" s="19"/>
      <c r="D4" s="19"/>
      <c r="E4" s="19"/>
      <c r="F4" s="19"/>
      <c r="G4" s="19"/>
      <c r="H4" s="124"/>
      <c r="I4" s="124"/>
      <c r="J4" s="124"/>
      <c r="K4" s="124"/>
      <c r="L4" s="19"/>
      <c r="M4" s="19"/>
      <c r="N4" s="19"/>
      <c r="O4" s="19"/>
      <c r="P4" s="19"/>
    </row>
    <row r="5" spans="1:16" s="23" customFormat="1" ht="17.25" x14ac:dyDescent="0.3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24"/>
      <c r="N5" s="24"/>
      <c r="O5" s="24"/>
      <c r="P5" s="24"/>
    </row>
    <row r="6" spans="1:16" s="23" customFormat="1" ht="17.25" x14ac:dyDescent="0.3">
      <c r="A6" s="359"/>
      <c r="B6" s="357">
        <v>2010</v>
      </c>
      <c r="C6" s="357">
        <v>2011</v>
      </c>
      <c r="D6" s="357">
        <v>2012</v>
      </c>
      <c r="E6" s="358">
        <v>2013</v>
      </c>
      <c r="F6" s="357">
        <v>2014</v>
      </c>
      <c r="G6" s="357">
        <v>2015</v>
      </c>
      <c r="H6" s="357">
        <v>2016</v>
      </c>
      <c r="I6" s="357" t="s">
        <v>2</v>
      </c>
      <c r="J6" s="357" t="s">
        <v>3</v>
      </c>
      <c r="K6" s="357" t="s">
        <v>4</v>
      </c>
      <c r="L6" s="359" t="s">
        <v>5</v>
      </c>
      <c r="M6" s="24"/>
      <c r="N6" s="24"/>
      <c r="O6" s="24"/>
      <c r="P6" s="24"/>
    </row>
    <row r="7" spans="1:16" s="23" customFormat="1" ht="17.25" x14ac:dyDescent="0.3">
      <c r="A7" s="361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1"/>
      <c r="M7" s="24"/>
      <c r="N7" s="24"/>
      <c r="O7" s="24"/>
      <c r="P7" s="24"/>
    </row>
    <row r="8" spans="1:16" s="17" customFormat="1" ht="15" customHeight="1" x14ac:dyDescent="0.3">
      <c r="A8" s="125"/>
      <c r="B8" s="126"/>
      <c r="C8" s="126"/>
      <c r="D8" s="126"/>
      <c r="E8" s="126"/>
      <c r="F8" s="127"/>
      <c r="G8" s="127"/>
      <c r="H8" s="127"/>
      <c r="I8" s="127"/>
      <c r="J8" s="127"/>
      <c r="K8" s="127"/>
      <c r="L8" s="125"/>
      <c r="M8" s="37"/>
      <c r="N8" s="37"/>
      <c r="O8" s="37"/>
      <c r="P8" s="37"/>
    </row>
    <row r="9" spans="1:16" s="17" customFormat="1" ht="15" customHeight="1" x14ac:dyDescent="0.3">
      <c r="A9" s="125" t="s">
        <v>476</v>
      </c>
      <c r="B9" s="128">
        <v>43291.6</v>
      </c>
      <c r="C9" s="128">
        <v>43356.800000000003</v>
      </c>
      <c r="D9" s="128">
        <v>43574.7</v>
      </c>
      <c r="E9" s="129">
        <v>44178.1</v>
      </c>
      <c r="F9" s="129">
        <v>44417.1</v>
      </c>
      <c r="G9" s="129">
        <v>45892.5</v>
      </c>
      <c r="H9" s="129">
        <v>46639.6</v>
      </c>
      <c r="I9" s="129">
        <v>45119.1</v>
      </c>
      <c r="J9" s="129">
        <v>43724.2</v>
      </c>
      <c r="K9" s="129">
        <v>45598.2</v>
      </c>
      <c r="L9" s="125" t="s">
        <v>477</v>
      </c>
      <c r="M9" s="37"/>
      <c r="N9" s="37"/>
      <c r="O9" s="37"/>
      <c r="P9" s="37"/>
    </row>
    <row r="10" spans="1:16" s="17" customFormat="1" ht="15" customHeight="1" x14ac:dyDescent="0.3">
      <c r="A10" s="125"/>
      <c r="B10" s="128"/>
      <c r="C10" s="128"/>
      <c r="D10" s="128"/>
      <c r="E10" s="129"/>
      <c r="F10" s="130"/>
      <c r="G10" s="130"/>
      <c r="H10" s="130"/>
      <c r="I10" s="130"/>
      <c r="J10" s="130"/>
      <c r="K10" s="130"/>
      <c r="L10" s="125"/>
      <c r="M10" s="37"/>
      <c r="N10" s="37"/>
      <c r="O10" s="37"/>
      <c r="P10" s="37"/>
    </row>
    <row r="11" spans="1:16" s="17" customFormat="1" ht="15" customHeight="1" x14ac:dyDescent="0.3">
      <c r="A11" s="125" t="s">
        <v>478</v>
      </c>
      <c r="B11" s="128">
        <v>759.9</v>
      </c>
      <c r="C11" s="128">
        <v>726.9</v>
      </c>
      <c r="D11" s="128">
        <v>869.8</v>
      </c>
      <c r="E11" s="129">
        <v>1103.5</v>
      </c>
      <c r="F11" s="129">
        <v>1057.9000000000001</v>
      </c>
      <c r="G11" s="129">
        <v>1087.3</v>
      </c>
      <c r="H11" s="129">
        <v>1137.9000000000001</v>
      </c>
      <c r="I11" s="129">
        <v>774.5</v>
      </c>
      <c r="J11" s="129">
        <v>771.2</v>
      </c>
      <c r="K11" s="129">
        <v>766.7</v>
      </c>
      <c r="L11" s="125" t="s">
        <v>479</v>
      </c>
      <c r="M11" s="37"/>
      <c r="N11" s="37"/>
      <c r="O11" s="37"/>
      <c r="P11" s="37"/>
    </row>
    <row r="12" spans="1:16" s="17" customFormat="1" ht="15" customHeight="1" x14ac:dyDescent="0.3">
      <c r="A12" s="125"/>
      <c r="B12" s="128"/>
      <c r="C12" s="128"/>
      <c r="D12" s="128"/>
      <c r="E12" s="129"/>
      <c r="F12" s="130"/>
      <c r="G12" s="130"/>
      <c r="H12" s="130"/>
      <c r="I12" s="130"/>
      <c r="J12" s="130"/>
      <c r="K12" s="130"/>
      <c r="L12" s="125"/>
      <c r="M12" s="37"/>
      <c r="N12" s="37"/>
      <c r="O12" s="37"/>
      <c r="P12" s="37"/>
    </row>
    <row r="13" spans="1:16" s="17" customFormat="1" ht="15" customHeight="1" x14ac:dyDescent="0.3">
      <c r="A13" s="125" t="s">
        <v>480</v>
      </c>
      <c r="B13" s="128">
        <v>1045.0999999999999</v>
      </c>
      <c r="C13" s="128">
        <v>914.5</v>
      </c>
      <c r="D13" s="128">
        <v>993.4</v>
      </c>
      <c r="E13" s="129">
        <v>1001.9</v>
      </c>
      <c r="F13" s="129">
        <v>1069</v>
      </c>
      <c r="G13" s="129">
        <v>1228.2</v>
      </c>
      <c r="H13" s="129">
        <v>1083.4000000000001</v>
      </c>
      <c r="I13" s="129">
        <v>775.4</v>
      </c>
      <c r="J13" s="129">
        <v>692.9</v>
      </c>
      <c r="K13" s="129">
        <v>102.6</v>
      </c>
      <c r="L13" s="125" t="s">
        <v>481</v>
      </c>
      <c r="M13" s="37"/>
      <c r="N13" s="37"/>
      <c r="O13" s="37"/>
      <c r="P13" s="37"/>
    </row>
    <row r="14" spans="1:16" s="17" customFormat="1" ht="15" customHeight="1" x14ac:dyDescent="0.3">
      <c r="A14" s="125"/>
      <c r="B14" s="128"/>
      <c r="C14" s="128"/>
      <c r="D14" s="128"/>
      <c r="E14" s="129"/>
      <c r="F14" s="130"/>
      <c r="G14" s="130"/>
      <c r="H14" s="130"/>
      <c r="I14" s="130"/>
      <c r="J14" s="130"/>
      <c r="K14" s="130"/>
      <c r="L14" s="125"/>
      <c r="M14" s="37"/>
      <c r="N14" s="37"/>
      <c r="O14" s="37"/>
      <c r="P14" s="37"/>
    </row>
    <row r="15" spans="1:16" s="17" customFormat="1" ht="15" customHeight="1" x14ac:dyDescent="0.3">
      <c r="A15" s="125" t="s">
        <v>482</v>
      </c>
      <c r="B15" s="128">
        <v>10.3</v>
      </c>
      <c r="C15" s="128">
        <v>9.1999999999999993</v>
      </c>
      <c r="D15" s="128">
        <v>12</v>
      </c>
      <c r="E15" s="129">
        <v>11.7</v>
      </c>
      <c r="F15" s="129">
        <v>11.2</v>
      </c>
      <c r="G15" s="129">
        <v>12.4</v>
      </c>
      <c r="H15" s="129">
        <v>9.9</v>
      </c>
      <c r="I15" s="129">
        <v>4.4000000000000004</v>
      </c>
      <c r="J15" s="129">
        <v>5.5</v>
      </c>
      <c r="K15" s="129">
        <v>6.5</v>
      </c>
      <c r="L15" s="125" t="s">
        <v>483</v>
      </c>
      <c r="M15" s="37"/>
      <c r="N15" s="37"/>
      <c r="O15" s="37"/>
      <c r="P15" s="37"/>
    </row>
    <row r="16" spans="1:16" s="17" customFormat="1" ht="15" customHeight="1" x14ac:dyDescent="0.3">
      <c r="A16" s="125"/>
      <c r="B16" s="128"/>
      <c r="C16" s="128"/>
      <c r="D16" s="128"/>
      <c r="E16" s="129"/>
      <c r="F16" s="130"/>
      <c r="G16" s="130"/>
      <c r="H16" s="130"/>
      <c r="I16" s="130"/>
      <c r="J16" s="130"/>
      <c r="K16" s="130"/>
      <c r="L16" s="125"/>
      <c r="M16" s="37"/>
      <c r="N16" s="37"/>
      <c r="O16" s="37"/>
      <c r="P16" s="37"/>
    </row>
    <row r="17" spans="1:16" s="17" customFormat="1" ht="15" customHeight="1" x14ac:dyDescent="0.3">
      <c r="A17" s="125" t="s">
        <v>484</v>
      </c>
      <c r="B17" s="128">
        <v>259.89999999999998</v>
      </c>
      <c r="C17" s="128">
        <v>251</v>
      </c>
      <c r="D17" s="128">
        <v>236</v>
      </c>
      <c r="E17" s="129">
        <v>141.6</v>
      </c>
      <c r="F17" s="129">
        <v>80.2</v>
      </c>
      <c r="G17" s="129">
        <v>116.2</v>
      </c>
      <c r="H17" s="129">
        <v>136.69999999999999</v>
      </c>
      <c r="I17" s="129">
        <v>124.9</v>
      </c>
      <c r="J17" s="129">
        <v>89.9</v>
      </c>
      <c r="K17" s="129">
        <v>131.5</v>
      </c>
      <c r="L17" s="125" t="s">
        <v>485</v>
      </c>
      <c r="M17" s="37"/>
      <c r="N17" s="37"/>
      <c r="O17" s="37"/>
      <c r="P17" s="37"/>
    </row>
    <row r="18" spans="1:16" s="17" customFormat="1" ht="15" customHeight="1" x14ac:dyDescent="0.3">
      <c r="A18" s="125"/>
      <c r="B18" s="128"/>
      <c r="C18" s="128"/>
      <c r="D18" s="128"/>
      <c r="E18" s="129"/>
      <c r="F18" s="130"/>
      <c r="G18" s="130"/>
      <c r="H18" s="130"/>
      <c r="I18" s="130"/>
      <c r="J18" s="130"/>
      <c r="K18" s="130"/>
      <c r="L18" s="125"/>
      <c r="M18" s="37"/>
      <c r="N18" s="37"/>
      <c r="O18" s="37"/>
      <c r="P18" s="37"/>
    </row>
    <row r="19" spans="1:16" s="17" customFormat="1" ht="15" customHeight="1" x14ac:dyDescent="0.3">
      <c r="A19" s="125" t="s">
        <v>486</v>
      </c>
      <c r="B19" s="128">
        <v>15.8</v>
      </c>
      <c r="C19" s="128">
        <v>13.2</v>
      </c>
      <c r="D19" s="128">
        <v>14.7</v>
      </c>
      <c r="E19" s="129">
        <v>10.6</v>
      </c>
      <c r="F19" s="129">
        <v>10.8</v>
      </c>
      <c r="G19" s="129">
        <v>12.7</v>
      </c>
      <c r="H19" s="129">
        <v>8.1999999999999993</v>
      </c>
      <c r="I19" s="129">
        <v>3.3</v>
      </c>
      <c r="J19" s="129">
        <v>10.8</v>
      </c>
      <c r="K19" s="129">
        <v>13.4</v>
      </c>
      <c r="L19" s="125" t="s">
        <v>487</v>
      </c>
      <c r="M19" s="37"/>
      <c r="N19" s="37"/>
      <c r="O19" s="37"/>
      <c r="P19" s="37"/>
    </row>
    <row r="20" spans="1:16" s="17" customFormat="1" ht="15" customHeight="1" x14ac:dyDescent="0.3">
      <c r="A20" s="125"/>
      <c r="B20" s="128"/>
      <c r="C20" s="128"/>
      <c r="D20" s="128"/>
      <c r="E20" s="129"/>
      <c r="F20" s="130"/>
      <c r="G20" s="130"/>
      <c r="H20" s="130"/>
      <c r="I20" s="130"/>
      <c r="J20" s="130"/>
      <c r="K20" s="130"/>
      <c r="L20" s="125"/>
      <c r="M20" s="37"/>
      <c r="N20" s="37"/>
      <c r="O20" s="37"/>
      <c r="P20" s="37"/>
    </row>
    <row r="21" spans="1:16" s="17" customFormat="1" ht="15" customHeight="1" x14ac:dyDescent="0.3">
      <c r="A21" s="125" t="s">
        <v>488</v>
      </c>
      <c r="B21" s="128">
        <v>92.4</v>
      </c>
      <c r="C21" s="128">
        <v>97.2</v>
      </c>
      <c r="D21" s="128">
        <v>85.4</v>
      </c>
      <c r="E21" s="129">
        <v>59.3</v>
      </c>
      <c r="F21" s="129">
        <v>60.2</v>
      </c>
      <c r="G21" s="129">
        <v>62.2</v>
      </c>
      <c r="H21" s="129">
        <v>65.5</v>
      </c>
      <c r="I21" s="129">
        <v>50.2</v>
      </c>
      <c r="J21" s="129">
        <v>53.1</v>
      </c>
      <c r="K21" s="129">
        <v>60.6</v>
      </c>
      <c r="L21" s="125" t="s">
        <v>489</v>
      </c>
      <c r="M21" s="37"/>
      <c r="N21" s="37"/>
      <c r="O21" s="37"/>
      <c r="P21" s="37"/>
    </row>
    <row r="22" spans="1:16" s="17" customFormat="1" ht="15" customHeight="1" x14ac:dyDescent="0.3">
      <c r="A22" s="125"/>
      <c r="B22" s="128"/>
      <c r="C22" s="128"/>
      <c r="D22" s="128"/>
      <c r="E22" s="129"/>
      <c r="F22" s="130"/>
      <c r="G22" s="130"/>
      <c r="H22" s="130"/>
      <c r="I22" s="130"/>
      <c r="J22" s="130"/>
      <c r="K22" s="130"/>
      <c r="L22" s="125"/>
      <c r="M22" s="37"/>
      <c r="N22" s="37"/>
      <c r="O22" s="37"/>
      <c r="P22" s="37"/>
    </row>
    <row r="23" spans="1:16" s="17" customFormat="1" ht="15" customHeight="1" x14ac:dyDescent="0.3">
      <c r="A23" s="125" t="s">
        <v>490</v>
      </c>
      <c r="B23" s="128">
        <v>30538.9</v>
      </c>
      <c r="C23" s="128">
        <v>29936.7</v>
      </c>
      <c r="D23" s="128">
        <v>29507.200000000001</v>
      </c>
      <c r="E23" s="129">
        <v>29682.6</v>
      </c>
      <c r="F23" s="129">
        <v>29034.5</v>
      </c>
      <c r="G23" s="129">
        <v>29825.5</v>
      </c>
      <c r="H23" s="129">
        <v>29941</v>
      </c>
      <c r="I23" s="129">
        <v>29050</v>
      </c>
      <c r="J23" s="129">
        <v>28104.3</v>
      </c>
      <c r="K23" s="129">
        <v>28332.5</v>
      </c>
      <c r="L23" s="125" t="s">
        <v>491</v>
      </c>
      <c r="M23" s="37"/>
      <c r="N23" s="37"/>
      <c r="O23" s="37"/>
      <c r="P23" s="37"/>
    </row>
    <row r="24" spans="1:16" s="17" customFormat="1" ht="15" customHeight="1" x14ac:dyDescent="0.3">
      <c r="A24" s="125"/>
      <c r="B24" s="128"/>
      <c r="C24" s="128"/>
      <c r="D24" s="128"/>
      <c r="E24" s="129"/>
      <c r="F24" s="130"/>
      <c r="G24" s="130"/>
      <c r="H24" s="130"/>
      <c r="I24" s="130"/>
      <c r="J24" s="130"/>
      <c r="K24" s="130"/>
      <c r="L24" s="125"/>
      <c r="M24" s="37"/>
      <c r="N24" s="37"/>
      <c r="O24" s="37"/>
      <c r="P24" s="37"/>
    </row>
    <row r="25" spans="1:16" s="17" customFormat="1" ht="15" customHeight="1" x14ac:dyDescent="0.3">
      <c r="A25" s="125" t="s">
        <v>492</v>
      </c>
      <c r="B25" s="128">
        <v>49.8</v>
      </c>
      <c r="C25" s="128">
        <v>54.9</v>
      </c>
      <c r="D25" s="128">
        <v>59.1</v>
      </c>
      <c r="E25" s="129">
        <v>48.9</v>
      </c>
      <c r="F25" s="129">
        <v>68.7</v>
      </c>
      <c r="G25" s="129">
        <v>85.2</v>
      </c>
      <c r="H25" s="129">
        <v>106.6</v>
      </c>
      <c r="I25" s="129">
        <v>114.5</v>
      </c>
      <c r="J25" s="129">
        <v>116.7</v>
      </c>
      <c r="K25" s="129">
        <v>120.2</v>
      </c>
      <c r="L25" s="125" t="s">
        <v>493</v>
      </c>
      <c r="M25" s="37"/>
      <c r="N25" s="37"/>
      <c r="O25" s="37"/>
      <c r="P25" s="37"/>
    </row>
    <row r="26" spans="1:16" s="17" customFormat="1" ht="15" customHeight="1" x14ac:dyDescent="0.3">
      <c r="A26" s="125"/>
      <c r="B26" s="128"/>
      <c r="C26" s="128"/>
      <c r="D26" s="128"/>
      <c r="E26" s="129"/>
      <c r="F26" s="130"/>
      <c r="G26" s="130"/>
      <c r="H26" s="130"/>
      <c r="I26" s="130"/>
      <c r="J26" s="130"/>
      <c r="K26" s="130"/>
      <c r="L26" s="125"/>
      <c r="M26" s="37"/>
      <c r="N26" s="37"/>
      <c r="O26" s="37"/>
      <c r="P26" s="37"/>
    </row>
    <row r="27" spans="1:16" s="17" customFormat="1" ht="15" customHeight="1" x14ac:dyDescent="0.3">
      <c r="A27" s="125" t="s">
        <v>494</v>
      </c>
      <c r="B27" s="128">
        <v>48.4</v>
      </c>
      <c r="C27" s="128">
        <v>40.799999999999997</v>
      </c>
      <c r="D27" s="128">
        <v>79.900000000000006</v>
      </c>
      <c r="E27" s="129">
        <v>63.8</v>
      </c>
      <c r="F27" s="129">
        <v>61.8</v>
      </c>
      <c r="G27" s="129">
        <v>44.5</v>
      </c>
      <c r="H27" s="129">
        <v>31.4</v>
      </c>
      <c r="I27" s="129">
        <v>12.1</v>
      </c>
      <c r="J27" s="129">
        <v>20.8</v>
      </c>
      <c r="K27" s="129">
        <v>23.3</v>
      </c>
      <c r="L27" s="125" t="s">
        <v>495</v>
      </c>
      <c r="M27" s="37"/>
      <c r="N27" s="37"/>
      <c r="O27" s="37"/>
      <c r="P27" s="37"/>
    </row>
    <row r="28" spans="1:16" s="17" customFormat="1" ht="15" customHeight="1" x14ac:dyDescent="0.3">
      <c r="A28" s="125"/>
      <c r="B28" s="128"/>
      <c r="C28" s="128"/>
      <c r="D28" s="128"/>
      <c r="E28" s="129"/>
      <c r="F28" s="130"/>
      <c r="G28" s="130"/>
      <c r="H28" s="130"/>
      <c r="I28" s="130"/>
      <c r="J28" s="130"/>
      <c r="K28" s="130"/>
      <c r="L28" s="125"/>
      <c r="M28" s="37"/>
      <c r="N28" s="37"/>
      <c r="O28" s="37"/>
      <c r="P28" s="37"/>
    </row>
    <row r="29" spans="1:16" s="17" customFormat="1" ht="15" customHeight="1" x14ac:dyDescent="0.3">
      <c r="A29" s="125" t="s">
        <v>496</v>
      </c>
      <c r="B29" s="128">
        <v>70.3</v>
      </c>
      <c r="C29" s="128">
        <v>57.4</v>
      </c>
      <c r="D29" s="128">
        <v>53.2</v>
      </c>
      <c r="E29" s="129">
        <v>53.8</v>
      </c>
      <c r="F29" s="129">
        <v>54.3</v>
      </c>
      <c r="G29" s="129">
        <v>58.4</v>
      </c>
      <c r="H29" s="129">
        <v>62.6</v>
      </c>
      <c r="I29" s="129">
        <v>48.8</v>
      </c>
      <c r="J29" s="129">
        <v>49.5</v>
      </c>
      <c r="K29" s="129">
        <v>52.8</v>
      </c>
      <c r="L29" s="125" t="s">
        <v>497</v>
      </c>
      <c r="M29" s="37"/>
      <c r="N29" s="37"/>
      <c r="O29" s="37"/>
      <c r="P29" s="37"/>
    </row>
    <row r="30" spans="1:16" s="17" customFormat="1" ht="15" customHeight="1" x14ac:dyDescent="0.3">
      <c r="A30" s="125"/>
      <c r="B30" s="128"/>
      <c r="C30" s="128"/>
      <c r="D30" s="128"/>
      <c r="E30" s="129"/>
      <c r="F30" s="130"/>
      <c r="G30" s="130"/>
      <c r="H30" s="130"/>
      <c r="I30" s="130"/>
      <c r="J30" s="130"/>
      <c r="K30" s="130"/>
      <c r="L30" s="125"/>
      <c r="M30" s="37"/>
      <c r="N30" s="37"/>
      <c r="O30" s="37"/>
      <c r="P30" s="37"/>
    </row>
    <row r="31" spans="1:16" s="17" customFormat="1" ht="15" customHeight="1" x14ac:dyDescent="0.3">
      <c r="A31" s="125" t="s">
        <v>498</v>
      </c>
      <c r="B31" s="128">
        <v>174.6</v>
      </c>
      <c r="C31" s="128">
        <v>143.6</v>
      </c>
      <c r="D31" s="128">
        <v>72.900000000000006</v>
      </c>
      <c r="E31" s="129">
        <v>140.80000000000001</v>
      </c>
      <c r="F31" s="129">
        <v>142.5</v>
      </c>
      <c r="G31" s="129">
        <v>53.6</v>
      </c>
      <c r="H31" s="129">
        <v>29.2</v>
      </c>
      <c r="I31" s="129">
        <v>12.4</v>
      </c>
      <c r="J31" s="129">
        <v>30.2</v>
      </c>
      <c r="K31" s="129">
        <v>30.1</v>
      </c>
      <c r="L31" s="125" t="s">
        <v>499</v>
      </c>
      <c r="M31" s="37"/>
      <c r="N31" s="37"/>
      <c r="O31" s="37"/>
      <c r="P31" s="37"/>
    </row>
    <row r="32" spans="1:16" s="17" customFormat="1" ht="15" customHeight="1" x14ac:dyDescent="0.3">
      <c r="A32" s="125"/>
      <c r="B32" s="128"/>
      <c r="C32" s="128"/>
      <c r="D32" s="128"/>
      <c r="E32" s="129"/>
      <c r="F32" s="130"/>
      <c r="G32" s="130"/>
      <c r="H32" s="130"/>
      <c r="I32" s="130"/>
      <c r="J32" s="130"/>
      <c r="K32" s="130"/>
      <c r="L32" s="125"/>
      <c r="M32" s="37"/>
      <c r="N32" s="37"/>
      <c r="O32" s="37"/>
      <c r="P32" s="37"/>
    </row>
    <row r="33" spans="1:16" s="17" customFormat="1" ht="15" customHeight="1" x14ac:dyDescent="0.3">
      <c r="A33" s="125" t="s">
        <v>500</v>
      </c>
      <c r="B33" s="128">
        <v>137.80000000000001</v>
      </c>
      <c r="C33" s="128">
        <v>122.2</v>
      </c>
      <c r="D33" s="128">
        <v>124.6</v>
      </c>
      <c r="E33" s="129">
        <v>123.4</v>
      </c>
      <c r="F33" s="129">
        <v>141.1</v>
      </c>
      <c r="G33" s="129">
        <v>135.1</v>
      </c>
      <c r="H33" s="129">
        <v>117.9</v>
      </c>
      <c r="I33" s="129">
        <v>95.5</v>
      </c>
      <c r="J33" s="129">
        <v>112.5</v>
      </c>
      <c r="K33" s="129">
        <v>134.5</v>
      </c>
      <c r="L33" s="125" t="s">
        <v>501</v>
      </c>
      <c r="M33" s="37"/>
      <c r="N33" s="37"/>
      <c r="O33" s="37"/>
      <c r="P33" s="37"/>
    </row>
    <row r="34" spans="1:16" s="17" customFormat="1" ht="15" customHeight="1" x14ac:dyDescent="0.3">
      <c r="A34" s="125"/>
      <c r="B34" s="128"/>
      <c r="C34" s="128"/>
      <c r="D34" s="128"/>
      <c r="E34" s="129"/>
      <c r="F34" s="130"/>
      <c r="G34" s="130"/>
      <c r="H34" s="130"/>
      <c r="I34" s="130"/>
      <c r="J34" s="130"/>
      <c r="K34" s="130"/>
      <c r="L34" s="125"/>
      <c r="M34" s="37"/>
      <c r="N34" s="37"/>
      <c r="O34" s="37"/>
      <c r="P34" s="37"/>
    </row>
    <row r="35" spans="1:16" s="17" customFormat="1" ht="15" customHeight="1" x14ac:dyDescent="0.3">
      <c r="A35" s="125" t="s">
        <v>502</v>
      </c>
      <c r="B35" s="128">
        <v>218.5</v>
      </c>
      <c r="C35" s="128">
        <v>209.8</v>
      </c>
      <c r="D35" s="128">
        <v>183.2</v>
      </c>
      <c r="E35" s="129">
        <v>294</v>
      </c>
      <c r="F35" s="129">
        <v>293.3</v>
      </c>
      <c r="G35" s="129">
        <v>167.9</v>
      </c>
      <c r="H35" s="129">
        <v>128.5</v>
      </c>
      <c r="I35" s="129">
        <v>127</v>
      </c>
      <c r="J35" s="129">
        <v>136.69999999999999</v>
      </c>
      <c r="K35" s="129">
        <v>147.4</v>
      </c>
      <c r="L35" s="125" t="s">
        <v>503</v>
      </c>
      <c r="M35" s="37"/>
      <c r="N35" s="37"/>
      <c r="O35" s="37"/>
      <c r="P35" s="37"/>
    </row>
    <row r="36" spans="1:16" s="17" customFormat="1" ht="15" customHeight="1" x14ac:dyDescent="0.3">
      <c r="A36" s="125"/>
      <c r="B36" s="128"/>
      <c r="C36" s="128"/>
      <c r="D36" s="128"/>
      <c r="E36" s="129"/>
      <c r="F36" s="130"/>
      <c r="G36" s="130"/>
      <c r="H36" s="130"/>
      <c r="I36" s="130"/>
      <c r="J36" s="130"/>
      <c r="K36" s="130"/>
      <c r="L36" s="125"/>
      <c r="M36" s="37"/>
      <c r="N36" s="37"/>
      <c r="O36" s="37"/>
      <c r="P36" s="37"/>
    </row>
    <row r="37" spans="1:16" s="17" customFormat="1" ht="15" customHeight="1" x14ac:dyDescent="0.3">
      <c r="A37" s="125" t="s">
        <v>504</v>
      </c>
      <c r="B37" s="128">
        <v>7369.6</v>
      </c>
      <c r="C37" s="128">
        <v>7999.9</v>
      </c>
      <c r="D37" s="128">
        <v>8543.1</v>
      </c>
      <c r="E37" s="129">
        <v>8808.6</v>
      </c>
      <c r="F37" s="129">
        <v>9628.1</v>
      </c>
      <c r="G37" s="129">
        <v>9780.4</v>
      </c>
      <c r="H37" s="129">
        <v>10154.9</v>
      </c>
      <c r="I37" s="129">
        <v>10802.7</v>
      </c>
      <c r="J37" s="129">
        <v>10689.4</v>
      </c>
      <c r="K37" s="129">
        <v>12682.3</v>
      </c>
      <c r="L37" s="125" t="s">
        <v>505</v>
      </c>
      <c r="M37" s="37"/>
      <c r="N37" s="37"/>
      <c r="O37" s="37"/>
      <c r="P37" s="37"/>
    </row>
    <row r="38" spans="1:16" s="17" customFormat="1" ht="15" customHeight="1" x14ac:dyDescent="0.3">
      <c r="A38" s="125"/>
      <c r="B38" s="128"/>
      <c r="C38" s="128"/>
      <c r="D38" s="128"/>
      <c r="E38" s="129"/>
      <c r="F38" s="130"/>
      <c r="G38" s="130"/>
      <c r="H38" s="130"/>
      <c r="I38" s="130"/>
      <c r="J38" s="130"/>
      <c r="K38" s="130"/>
      <c r="L38" s="125"/>
      <c r="M38" s="37"/>
      <c r="N38" s="37"/>
      <c r="O38" s="37"/>
      <c r="P38" s="37"/>
    </row>
    <row r="39" spans="1:16" s="17" customFormat="1" ht="15" customHeight="1" x14ac:dyDescent="0.3">
      <c r="A39" s="125" t="s">
        <v>506</v>
      </c>
      <c r="E39" s="129"/>
      <c r="F39" s="131"/>
      <c r="G39" s="131"/>
      <c r="H39" s="131"/>
      <c r="I39" s="131"/>
      <c r="J39" s="131"/>
      <c r="K39" s="131"/>
      <c r="L39" s="125" t="s">
        <v>507</v>
      </c>
      <c r="M39" s="37"/>
      <c r="N39" s="37"/>
      <c r="O39" s="37"/>
      <c r="P39" s="37"/>
    </row>
    <row r="40" spans="1:16" s="17" customFormat="1" ht="15" customHeight="1" x14ac:dyDescent="0.3">
      <c r="A40" s="125" t="s">
        <v>508</v>
      </c>
      <c r="B40" s="128">
        <v>634.6</v>
      </c>
      <c r="C40" s="128">
        <v>639.20000000000005</v>
      </c>
      <c r="D40" s="128">
        <v>713.1</v>
      </c>
      <c r="E40" s="129">
        <v>722.1</v>
      </c>
      <c r="F40" s="129">
        <v>771.9</v>
      </c>
      <c r="G40" s="129">
        <v>690.5</v>
      </c>
      <c r="H40" s="129">
        <v>683.1</v>
      </c>
      <c r="I40" s="129">
        <v>639.5</v>
      </c>
      <c r="J40" s="129">
        <v>639.79999999999995</v>
      </c>
      <c r="K40" s="129">
        <v>722.8</v>
      </c>
      <c r="L40" s="125" t="s">
        <v>509</v>
      </c>
      <c r="M40" s="37"/>
      <c r="N40" s="37"/>
      <c r="O40" s="37"/>
      <c r="P40" s="37"/>
    </row>
    <row r="41" spans="1:16" s="17" customFormat="1" ht="15" customHeight="1" x14ac:dyDescent="0.3">
      <c r="A41" s="125"/>
      <c r="B41" s="128"/>
      <c r="C41" s="128"/>
      <c r="D41" s="128"/>
      <c r="E41" s="129"/>
      <c r="F41" s="130"/>
      <c r="G41" s="130"/>
      <c r="H41" s="130"/>
      <c r="I41" s="130"/>
      <c r="J41" s="130"/>
      <c r="K41" s="130"/>
      <c r="L41" s="125"/>
      <c r="M41" s="37"/>
      <c r="N41" s="37"/>
      <c r="O41" s="37"/>
      <c r="P41" s="37"/>
    </row>
    <row r="42" spans="1:16" s="17" customFormat="1" ht="15" customHeight="1" x14ac:dyDescent="0.3">
      <c r="A42" s="125" t="s">
        <v>510</v>
      </c>
      <c r="B42" s="128">
        <v>64.599999999999994</v>
      </c>
      <c r="C42" s="128">
        <v>68</v>
      </c>
      <c r="D42" s="128">
        <v>67.8</v>
      </c>
      <c r="E42" s="129">
        <v>71.900000000000006</v>
      </c>
      <c r="F42" s="129">
        <v>75.3</v>
      </c>
      <c r="G42" s="129">
        <v>81.599999999999994</v>
      </c>
      <c r="H42" s="129">
        <v>70.3</v>
      </c>
      <c r="I42" s="129">
        <v>69.3</v>
      </c>
      <c r="J42" s="129">
        <v>72.400000000000006</v>
      </c>
      <c r="K42" s="129">
        <v>80.400000000000006</v>
      </c>
      <c r="L42" s="125" t="s">
        <v>511</v>
      </c>
      <c r="M42" s="37"/>
      <c r="N42" s="37"/>
      <c r="O42" s="37"/>
      <c r="P42" s="37"/>
    </row>
    <row r="43" spans="1:16" s="17" customFormat="1" ht="15" customHeight="1" x14ac:dyDescent="0.3">
      <c r="A43" s="125"/>
      <c r="B43" s="128"/>
      <c r="C43" s="128"/>
      <c r="D43" s="128"/>
      <c r="E43" s="129"/>
      <c r="F43" s="130"/>
      <c r="G43" s="130"/>
      <c r="H43" s="130"/>
      <c r="I43" s="130"/>
      <c r="J43" s="130"/>
      <c r="K43" s="130"/>
      <c r="L43" s="125"/>
      <c r="M43" s="37"/>
      <c r="N43" s="37"/>
      <c r="O43" s="37"/>
      <c r="P43" s="37"/>
    </row>
    <row r="44" spans="1:16" s="17" customFormat="1" ht="15" customHeight="1" x14ac:dyDescent="0.3">
      <c r="A44" s="125" t="s">
        <v>512</v>
      </c>
      <c r="B44" s="128">
        <v>33.4</v>
      </c>
      <c r="C44" s="128">
        <v>42.1</v>
      </c>
      <c r="D44" s="128">
        <v>39.4</v>
      </c>
      <c r="E44" s="129">
        <v>36.1</v>
      </c>
      <c r="F44" s="129">
        <v>43.2</v>
      </c>
      <c r="G44" s="129">
        <v>39</v>
      </c>
      <c r="H44" s="129">
        <v>43.2</v>
      </c>
      <c r="I44" s="129">
        <v>45.7</v>
      </c>
      <c r="J44" s="129">
        <v>43.8</v>
      </c>
      <c r="K44" s="129">
        <v>43.7</v>
      </c>
      <c r="L44" s="125" t="s">
        <v>513</v>
      </c>
      <c r="M44" s="37"/>
      <c r="N44" s="37"/>
      <c r="O44" s="37"/>
      <c r="P44" s="37"/>
    </row>
    <row r="45" spans="1:16" s="17" customFormat="1" ht="15" customHeight="1" x14ac:dyDescent="0.3">
      <c r="A45" s="125"/>
      <c r="B45" s="128"/>
      <c r="C45" s="128"/>
      <c r="D45" s="128"/>
      <c r="E45" s="129"/>
      <c r="F45" s="130"/>
      <c r="G45" s="130"/>
      <c r="H45" s="130"/>
      <c r="I45" s="130"/>
      <c r="J45" s="130"/>
      <c r="K45" s="130"/>
      <c r="L45" s="125"/>
      <c r="M45" s="37"/>
      <c r="N45" s="37"/>
      <c r="O45" s="37"/>
      <c r="P45" s="37"/>
    </row>
    <row r="46" spans="1:16" s="17" customFormat="1" ht="15" customHeight="1" x14ac:dyDescent="0.3">
      <c r="A46" s="125" t="s">
        <v>514</v>
      </c>
      <c r="B46" s="128">
        <v>20.100000000000001</v>
      </c>
      <c r="C46" s="128">
        <v>23</v>
      </c>
      <c r="D46" s="128">
        <v>16.399999999999999</v>
      </c>
      <c r="E46" s="129">
        <v>12.5</v>
      </c>
      <c r="F46" s="129">
        <v>13.5</v>
      </c>
      <c r="G46" s="129">
        <v>16.600000000000001</v>
      </c>
      <c r="H46" s="129">
        <v>23.4</v>
      </c>
      <c r="I46" s="129">
        <v>31.4</v>
      </c>
      <c r="J46" s="129">
        <v>29.4</v>
      </c>
      <c r="K46" s="129">
        <v>32.299999999999997</v>
      </c>
      <c r="L46" s="125" t="s">
        <v>515</v>
      </c>
      <c r="M46" s="37"/>
      <c r="N46" s="37"/>
      <c r="O46" s="37"/>
      <c r="P46" s="37"/>
    </row>
    <row r="47" spans="1:16" s="17" customFormat="1" ht="15" customHeight="1" x14ac:dyDescent="0.3">
      <c r="A47" s="125"/>
      <c r="B47" s="128"/>
      <c r="C47" s="128"/>
      <c r="D47" s="128"/>
      <c r="E47" s="129"/>
      <c r="F47" s="130"/>
      <c r="G47" s="130"/>
      <c r="H47" s="130"/>
      <c r="I47" s="130"/>
      <c r="J47" s="130"/>
      <c r="K47" s="130"/>
      <c r="L47" s="125"/>
      <c r="M47" s="37"/>
      <c r="N47" s="37"/>
      <c r="O47" s="37"/>
      <c r="P47" s="37"/>
    </row>
    <row r="48" spans="1:16" s="17" customFormat="1" ht="15" customHeight="1" x14ac:dyDescent="0.3">
      <c r="A48" s="125" t="s">
        <v>516</v>
      </c>
      <c r="B48" s="128">
        <v>32.4</v>
      </c>
      <c r="C48" s="128">
        <v>30.4</v>
      </c>
      <c r="D48" s="128">
        <v>32.6</v>
      </c>
      <c r="E48" s="129">
        <v>28.6</v>
      </c>
      <c r="F48" s="129">
        <v>27.8</v>
      </c>
      <c r="G48" s="129">
        <v>29.1</v>
      </c>
      <c r="H48" s="129">
        <v>27.8</v>
      </c>
      <c r="I48" s="129">
        <v>18.3</v>
      </c>
      <c r="J48" s="129">
        <v>25.6</v>
      </c>
      <c r="K48" s="129">
        <v>30.1</v>
      </c>
      <c r="L48" s="125" t="s">
        <v>517</v>
      </c>
      <c r="M48" s="37"/>
      <c r="N48" s="37"/>
      <c r="O48" s="37"/>
      <c r="P48" s="37"/>
    </row>
    <row r="49" spans="1:16" s="17" customFormat="1" ht="15" customHeight="1" x14ac:dyDescent="0.3">
      <c r="A49" s="125"/>
      <c r="B49" s="128"/>
      <c r="C49" s="128"/>
      <c r="D49" s="128"/>
      <c r="E49" s="129"/>
      <c r="F49" s="130"/>
      <c r="G49" s="130"/>
      <c r="H49" s="130"/>
      <c r="I49" s="130"/>
      <c r="J49" s="130"/>
      <c r="K49" s="130"/>
      <c r="L49" s="125"/>
      <c r="M49" s="37"/>
      <c r="N49" s="37"/>
      <c r="O49" s="37"/>
      <c r="P49" s="37"/>
    </row>
    <row r="50" spans="1:16" s="17" customFormat="1" ht="15" customHeight="1" x14ac:dyDescent="0.3">
      <c r="A50" s="125" t="s">
        <v>518</v>
      </c>
      <c r="B50" s="128">
        <v>1715.3</v>
      </c>
      <c r="C50" s="128">
        <v>1976.8</v>
      </c>
      <c r="D50" s="128">
        <v>1870.5</v>
      </c>
      <c r="E50" s="129">
        <v>1762.5</v>
      </c>
      <c r="F50" s="129">
        <v>1771.9</v>
      </c>
      <c r="G50" s="129">
        <v>2366.1</v>
      </c>
      <c r="H50" s="129">
        <v>2778.2</v>
      </c>
      <c r="I50" s="129">
        <v>2319.1999999999998</v>
      </c>
      <c r="J50" s="129">
        <v>2029.8</v>
      </c>
      <c r="K50" s="129">
        <v>2084.6999999999998</v>
      </c>
      <c r="L50" s="125" t="s">
        <v>519</v>
      </c>
      <c r="M50" s="37"/>
      <c r="N50" s="37"/>
      <c r="O50" s="37"/>
      <c r="P50" s="37"/>
    </row>
    <row r="51" spans="1:16" ht="15" customHeight="1" x14ac:dyDescent="0.25">
      <c r="A51" s="43"/>
      <c r="B51" s="43"/>
      <c r="C51" s="43"/>
      <c r="D51" s="43"/>
      <c r="E51" s="43"/>
      <c r="F51" s="43"/>
      <c r="G51" s="43"/>
      <c r="H51" s="132"/>
      <c r="I51" s="132"/>
      <c r="J51" s="132"/>
      <c r="K51" s="132"/>
      <c r="L51" s="43"/>
      <c r="M51" s="133"/>
      <c r="N51" s="133"/>
      <c r="O51" s="133"/>
      <c r="P51" s="133"/>
    </row>
    <row r="52" spans="1:16" s="45" customFormat="1" x14ac:dyDescent="0.25">
      <c r="A52" s="79"/>
      <c r="B52" s="134"/>
      <c r="C52" s="134"/>
      <c r="D52" s="134"/>
      <c r="E52" s="134"/>
      <c r="F52" s="134"/>
      <c r="G52" s="134"/>
      <c r="H52" s="135"/>
      <c r="I52" s="135"/>
      <c r="J52" s="135"/>
      <c r="K52" s="135"/>
      <c r="L52" s="79"/>
    </row>
    <row r="53" spans="1:16" ht="16.5" x14ac:dyDescent="0.3">
      <c r="A53" s="136" t="s">
        <v>393</v>
      </c>
      <c r="B53" s="136"/>
      <c r="C53" s="31"/>
      <c r="D53" s="31"/>
      <c r="F53" s="136" t="s">
        <v>520</v>
      </c>
      <c r="G53" s="31"/>
      <c r="H53" s="31"/>
    </row>
    <row r="54" spans="1:16" ht="16.5" x14ac:dyDescent="0.3">
      <c r="A54" s="138" t="s">
        <v>269</v>
      </c>
      <c r="B54" s="136"/>
      <c r="C54" s="31"/>
      <c r="D54" s="31"/>
      <c r="F54" s="136" t="s">
        <v>521</v>
      </c>
      <c r="G54" s="31"/>
      <c r="H54" s="31"/>
    </row>
    <row r="55" spans="1:16" ht="16.5" x14ac:dyDescent="0.3">
      <c r="A55" s="139"/>
      <c r="B55" s="136"/>
      <c r="C55" s="31"/>
      <c r="D55" s="31"/>
      <c r="F55" s="136"/>
      <c r="G55" s="31"/>
      <c r="H55" s="31"/>
    </row>
    <row r="56" spans="1:16" ht="16.5" x14ac:dyDescent="0.3">
      <c r="A56" s="140" t="s">
        <v>174</v>
      </c>
      <c r="B56" s="141"/>
      <c r="C56" s="59"/>
      <c r="D56" s="59"/>
      <c r="E56" s="59"/>
      <c r="F56" s="141" t="s">
        <v>522</v>
      </c>
      <c r="G56" s="16" t="s">
        <v>175</v>
      </c>
      <c r="H56" s="16"/>
      <c r="I56" s="142"/>
    </row>
    <row r="57" spans="1:16" ht="16.5" x14ac:dyDescent="0.3">
      <c r="A57" s="140" t="s">
        <v>380</v>
      </c>
      <c r="B57" s="141"/>
      <c r="C57" s="59"/>
      <c r="D57" s="59"/>
      <c r="E57" s="59"/>
      <c r="F57" s="141" t="s">
        <v>523</v>
      </c>
      <c r="G57" s="16" t="s">
        <v>177</v>
      </c>
      <c r="H57" s="16"/>
      <c r="I57" s="142"/>
    </row>
    <row r="58" spans="1:16" x14ac:dyDescent="0.25">
      <c r="A58" s="143"/>
      <c r="G58" s="143"/>
      <c r="H58" s="144"/>
      <c r="I58" s="144"/>
      <c r="J58" s="144"/>
      <c r="K58" s="144"/>
      <c r="L58" s="143"/>
    </row>
  </sheetData>
  <pageMargins left="0.7" right="0.7" top="0.75" bottom="0.75" header="0.3" footer="0.3"/>
  <pageSetup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</sheetPr>
  <dimension ref="A1:L56"/>
  <sheetViews>
    <sheetView zoomScaleNormal="100" workbookViewId="0">
      <selection activeCell="H55" sqref="H55"/>
    </sheetView>
  </sheetViews>
  <sheetFormatPr defaultColWidth="9.140625" defaultRowHeight="16.5" x14ac:dyDescent="0.3"/>
  <cols>
    <col min="1" max="1" width="35.7109375" style="5" customWidth="1"/>
    <col min="2" max="11" width="9.7109375" style="5" customWidth="1"/>
    <col min="12" max="12" width="48.140625" style="5" customWidth="1"/>
    <col min="13" max="16384" width="9.140625" style="5"/>
  </cols>
  <sheetData>
    <row r="1" spans="1:12" ht="17.25" x14ac:dyDescent="0.3">
      <c r="A1" s="18" t="s">
        <v>524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7.25" x14ac:dyDescent="0.3">
      <c r="A2" s="18" t="s">
        <v>525</v>
      </c>
      <c r="B2" s="19"/>
      <c r="C2" s="19"/>
      <c r="D2" s="29"/>
      <c r="E2" s="29"/>
      <c r="F2" s="29"/>
      <c r="G2" s="29"/>
      <c r="H2" s="29"/>
      <c r="I2" s="29"/>
      <c r="J2" s="29"/>
      <c r="K2" s="29"/>
      <c r="L2" s="19"/>
    </row>
    <row r="3" spans="1:12" x14ac:dyDescent="0.3">
      <c r="A3" s="50" t="s">
        <v>324</v>
      </c>
      <c r="B3" s="19"/>
      <c r="C3" s="19"/>
      <c r="D3" s="29"/>
      <c r="E3" s="29"/>
      <c r="F3" s="29"/>
      <c r="G3" s="29"/>
      <c r="H3" s="29"/>
      <c r="I3" s="29"/>
      <c r="J3" s="29"/>
      <c r="K3" s="29"/>
      <c r="L3" s="19"/>
    </row>
    <row r="4" spans="1:12" x14ac:dyDescent="0.3">
      <c r="A4" s="51"/>
      <c r="B4" s="19"/>
      <c r="C4" s="19"/>
      <c r="D4" s="29"/>
      <c r="E4" s="29"/>
      <c r="F4" s="29"/>
      <c r="G4" s="29"/>
      <c r="H4" s="29"/>
      <c r="I4" s="29"/>
      <c r="J4" s="29"/>
      <c r="K4" s="29"/>
      <c r="L4" s="19"/>
    </row>
    <row r="5" spans="1:12" ht="17.25" x14ac:dyDescent="0.3">
      <c r="A5" s="356"/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</row>
    <row r="6" spans="1:12" ht="17.25" x14ac:dyDescent="0.3">
      <c r="A6" s="359"/>
      <c r="B6" s="363">
        <v>2005</v>
      </c>
      <c r="C6" s="363">
        <v>2006</v>
      </c>
      <c r="D6" s="363">
        <v>2007</v>
      </c>
      <c r="E6" s="363">
        <v>2008</v>
      </c>
      <c r="F6" s="363">
        <v>2009</v>
      </c>
      <c r="G6" s="363" t="s">
        <v>526</v>
      </c>
      <c r="H6" s="363" t="s">
        <v>527</v>
      </c>
      <c r="I6" s="363" t="s">
        <v>528</v>
      </c>
      <c r="J6" s="363" t="s">
        <v>529</v>
      </c>
      <c r="K6" s="363" t="s">
        <v>530</v>
      </c>
      <c r="L6" s="362"/>
    </row>
    <row r="7" spans="1:12" ht="17.25" x14ac:dyDescent="0.3">
      <c r="A7" s="361"/>
      <c r="B7" s="364"/>
      <c r="C7" s="364"/>
      <c r="D7" s="364"/>
      <c r="E7" s="364"/>
      <c r="F7" s="364"/>
      <c r="G7" s="364"/>
      <c r="H7" s="364"/>
      <c r="I7" s="364"/>
      <c r="J7" s="364"/>
      <c r="K7" s="364"/>
      <c r="L7" s="362"/>
    </row>
    <row r="8" spans="1:12" ht="17.25" x14ac:dyDescent="0.3">
      <c r="A8" s="24"/>
      <c r="B8" s="52"/>
      <c r="C8" s="52"/>
      <c r="D8" s="52"/>
      <c r="E8" s="52"/>
      <c r="F8" s="52"/>
      <c r="G8" s="52"/>
      <c r="H8" s="52"/>
      <c r="I8" s="52"/>
      <c r="J8" s="52"/>
      <c r="K8" s="52"/>
      <c r="L8" s="24"/>
    </row>
    <row r="9" spans="1:12" ht="17.25" x14ac:dyDescent="0.3">
      <c r="A9" s="24" t="s">
        <v>531</v>
      </c>
      <c r="B9" s="145">
        <v>793.6</v>
      </c>
      <c r="C9" s="145">
        <v>801.6</v>
      </c>
      <c r="D9" s="145">
        <v>782.4</v>
      </c>
      <c r="E9" s="145">
        <v>772.6</v>
      </c>
      <c r="F9" s="145">
        <v>792.1</v>
      </c>
      <c r="G9" s="145">
        <v>829.2</v>
      </c>
      <c r="H9" s="145">
        <v>782.4</v>
      </c>
      <c r="I9" s="145">
        <v>715.8</v>
      </c>
      <c r="J9" s="145">
        <v>832.7</v>
      </c>
      <c r="K9" s="145">
        <v>929.7</v>
      </c>
      <c r="L9" s="24" t="s">
        <v>532</v>
      </c>
    </row>
    <row r="10" spans="1:12" ht="17.25" x14ac:dyDescent="0.3">
      <c r="A10" s="24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24"/>
    </row>
    <row r="11" spans="1:12" ht="17.25" x14ac:dyDescent="0.3">
      <c r="A11" s="24" t="s">
        <v>533</v>
      </c>
      <c r="B11" s="145">
        <v>33.9</v>
      </c>
      <c r="C11" s="145">
        <v>52.8</v>
      </c>
      <c r="D11" s="145">
        <v>49.3</v>
      </c>
      <c r="E11" s="145">
        <v>36.5</v>
      </c>
      <c r="F11" s="145">
        <v>29.2</v>
      </c>
      <c r="G11" s="146">
        <v>25.5</v>
      </c>
      <c r="H11" s="146">
        <v>29.6</v>
      </c>
      <c r="I11" s="146">
        <v>22.4</v>
      </c>
      <c r="J11" s="146">
        <v>20.399999999999999</v>
      </c>
      <c r="K11" s="146">
        <v>26.4</v>
      </c>
      <c r="L11" s="24" t="s">
        <v>534</v>
      </c>
    </row>
    <row r="12" spans="1:12" ht="17.25" x14ac:dyDescent="0.3">
      <c r="A12" s="24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24"/>
    </row>
    <row r="13" spans="1:12" ht="17.25" x14ac:dyDescent="0.3">
      <c r="A13" s="24" t="s">
        <v>535</v>
      </c>
      <c r="B13" s="145">
        <v>33.9</v>
      </c>
      <c r="C13" s="145">
        <v>52.8</v>
      </c>
      <c r="D13" s="145">
        <v>49.3</v>
      </c>
      <c r="E13" s="145">
        <v>36.5</v>
      </c>
      <c r="F13" s="145">
        <v>29.2</v>
      </c>
      <c r="G13" s="145">
        <v>25.5</v>
      </c>
      <c r="H13" s="145">
        <v>29.6</v>
      </c>
      <c r="I13" s="145">
        <v>22.4</v>
      </c>
      <c r="J13" s="145">
        <v>20.399999999999999</v>
      </c>
      <c r="K13" s="147">
        <v>26.3</v>
      </c>
      <c r="L13" s="24" t="s">
        <v>536</v>
      </c>
    </row>
    <row r="14" spans="1:12" ht="17.25" x14ac:dyDescent="0.3">
      <c r="A14" s="24"/>
      <c r="B14" s="145"/>
      <c r="C14" s="145"/>
      <c r="D14" s="145"/>
      <c r="E14" s="145"/>
      <c r="F14" s="145"/>
      <c r="G14" s="145"/>
      <c r="H14" s="145"/>
      <c r="I14" s="145"/>
      <c r="J14" s="145"/>
      <c r="K14" s="147"/>
      <c r="L14" s="24"/>
    </row>
    <row r="15" spans="1:12" ht="17.25" x14ac:dyDescent="0.3">
      <c r="A15" s="24" t="s">
        <v>537</v>
      </c>
      <c r="B15" s="145">
        <v>0</v>
      </c>
      <c r="C15" s="145">
        <v>0</v>
      </c>
      <c r="D15" s="145">
        <v>0</v>
      </c>
      <c r="E15" s="145">
        <v>0</v>
      </c>
      <c r="F15" s="145">
        <v>0</v>
      </c>
      <c r="G15" s="145">
        <v>0</v>
      </c>
      <c r="H15" s="145">
        <v>0</v>
      </c>
      <c r="I15" s="145">
        <v>0</v>
      </c>
      <c r="J15" s="145">
        <v>0</v>
      </c>
      <c r="K15" s="145">
        <v>0.1</v>
      </c>
      <c r="L15" s="24" t="s">
        <v>538</v>
      </c>
    </row>
    <row r="16" spans="1:12" ht="17.25" x14ac:dyDescent="0.3">
      <c r="A16" s="24"/>
      <c r="B16" s="145"/>
      <c r="C16" s="145"/>
      <c r="D16" s="145"/>
      <c r="E16" s="145"/>
      <c r="F16" s="145"/>
      <c r="G16" s="145"/>
      <c r="H16" s="145"/>
      <c r="I16" s="145"/>
      <c r="J16" s="145"/>
      <c r="K16" s="147"/>
      <c r="L16" s="24"/>
    </row>
    <row r="17" spans="1:12" ht="17.25" x14ac:dyDescent="0.3">
      <c r="A17" s="24" t="s">
        <v>539</v>
      </c>
      <c r="B17" s="145">
        <v>0</v>
      </c>
      <c r="C17" s="145">
        <v>0</v>
      </c>
      <c r="D17" s="145">
        <v>0</v>
      </c>
      <c r="E17" s="145">
        <v>0</v>
      </c>
      <c r="F17" s="145">
        <v>0</v>
      </c>
      <c r="G17" s="145">
        <v>0</v>
      </c>
      <c r="H17" s="145">
        <v>0</v>
      </c>
      <c r="I17" s="145">
        <v>0</v>
      </c>
      <c r="J17" s="145">
        <v>0</v>
      </c>
      <c r="K17" s="145">
        <v>0</v>
      </c>
      <c r="L17" s="24" t="s">
        <v>540</v>
      </c>
    </row>
    <row r="18" spans="1:12" ht="17.25" x14ac:dyDescent="0.3">
      <c r="A18" s="24"/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24"/>
    </row>
    <row r="19" spans="1:12" ht="17.25" x14ac:dyDescent="0.3">
      <c r="A19" s="24" t="s">
        <v>541</v>
      </c>
      <c r="B19" s="145">
        <v>384.4</v>
      </c>
      <c r="C19" s="145">
        <v>383.7</v>
      </c>
      <c r="D19" s="145">
        <v>404.3</v>
      </c>
      <c r="E19" s="145">
        <v>377.9</v>
      </c>
      <c r="F19" s="145">
        <v>400.1</v>
      </c>
      <c r="G19" s="146">
        <v>393.7</v>
      </c>
      <c r="H19" s="146">
        <v>379</v>
      </c>
      <c r="I19" s="146">
        <v>399</v>
      </c>
      <c r="J19" s="146">
        <v>388.4</v>
      </c>
      <c r="K19" s="146">
        <v>400.1</v>
      </c>
      <c r="L19" s="24" t="s">
        <v>542</v>
      </c>
    </row>
    <row r="20" spans="1:12" ht="17.25" x14ac:dyDescent="0.3">
      <c r="A20" s="24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24"/>
    </row>
    <row r="21" spans="1:12" ht="17.25" x14ac:dyDescent="0.3">
      <c r="A21" s="24" t="s">
        <v>543</v>
      </c>
      <c r="B21" s="145">
        <v>184.6</v>
      </c>
      <c r="C21" s="145">
        <v>185.2</v>
      </c>
      <c r="D21" s="145">
        <v>186.8</v>
      </c>
      <c r="E21" s="145">
        <v>183.9</v>
      </c>
      <c r="F21" s="145">
        <v>224</v>
      </c>
      <c r="G21" s="145">
        <v>214.2</v>
      </c>
      <c r="H21" s="145">
        <v>221.7</v>
      </c>
      <c r="I21" s="145">
        <v>230.2</v>
      </c>
      <c r="J21" s="145">
        <v>219</v>
      </c>
      <c r="K21" s="145">
        <v>214</v>
      </c>
      <c r="L21" s="24" t="s">
        <v>544</v>
      </c>
    </row>
    <row r="22" spans="1:12" ht="17.25" x14ac:dyDescent="0.3">
      <c r="A22" s="24"/>
      <c r="B22" s="145"/>
      <c r="C22" s="145"/>
      <c r="D22" s="145"/>
      <c r="E22" s="145"/>
      <c r="F22" s="145"/>
      <c r="G22" s="148"/>
      <c r="H22" s="148"/>
      <c r="I22" s="148"/>
      <c r="J22" s="148"/>
      <c r="K22" s="148"/>
      <c r="L22" s="24"/>
    </row>
    <row r="23" spans="1:12" ht="17.25" x14ac:dyDescent="0.3">
      <c r="A23" s="24" t="s">
        <v>545</v>
      </c>
      <c r="B23" s="145">
        <v>16.100000000000001</v>
      </c>
      <c r="C23" s="145">
        <v>15.6</v>
      </c>
      <c r="D23" s="145">
        <v>15</v>
      </c>
      <c r="E23" s="145">
        <v>13.6</v>
      </c>
      <c r="F23" s="145">
        <v>14.2</v>
      </c>
      <c r="G23" s="145">
        <v>13.5</v>
      </c>
      <c r="H23" s="145">
        <v>13.1</v>
      </c>
      <c r="I23" s="145">
        <v>15.8</v>
      </c>
      <c r="J23" s="145">
        <v>15.4</v>
      </c>
      <c r="K23" s="145">
        <v>19.3</v>
      </c>
      <c r="L23" s="24" t="s">
        <v>546</v>
      </c>
    </row>
    <row r="24" spans="1:12" ht="17.25" x14ac:dyDescent="0.3">
      <c r="A24" s="2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24"/>
    </row>
    <row r="25" spans="1:12" ht="17.25" x14ac:dyDescent="0.3">
      <c r="A25" s="24" t="s">
        <v>547</v>
      </c>
      <c r="B25" s="145">
        <v>30</v>
      </c>
      <c r="C25" s="145">
        <v>29.7</v>
      </c>
      <c r="D25" s="145">
        <v>31.1</v>
      </c>
      <c r="E25" s="145">
        <v>30.1</v>
      </c>
      <c r="F25" s="145">
        <v>27.3</v>
      </c>
      <c r="G25" s="146">
        <v>24.5</v>
      </c>
      <c r="H25" s="146">
        <v>25.6</v>
      </c>
      <c r="I25" s="146">
        <v>26.3</v>
      </c>
      <c r="J25" s="146">
        <v>28.4</v>
      </c>
      <c r="K25" s="146">
        <v>29.2</v>
      </c>
      <c r="L25" s="24" t="s">
        <v>548</v>
      </c>
    </row>
    <row r="26" spans="1:12" ht="17.25" x14ac:dyDescent="0.3">
      <c r="A26" s="24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24"/>
    </row>
    <row r="27" spans="1:12" ht="17.25" x14ac:dyDescent="0.3">
      <c r="A27" s="24" t="s">
        <v>549</v>
      </c>
      <c r="B27" s="145">
        <v>23.4</v>
      </c>
      <c r="C27" s="145">
        <v>17.8</v>
      </c>
      <c r="D27" s="145">
        <v>25.7</v>
      </c>
      <c r="E27" s="145">
        <v>23.8</v>
      </c>
      <c r="F27" s="145">
        <v>18.899999999999999</v>
      </c>
      <c r="G27" s="145">
        <v>17.2</v>
      </c>
      <c r="H27" s="145">
        <v>16.3</v>
      </c>
      <c r="I27" s="145">
        <v>18.7</v>
      </c>
      <c r="J27" s="145">
        <v>17.7</v>
      </c>
      <c r="K27" s="145">
        <v>18.899999999999999</v>
      </c>
      <c r="L27" s="24" t="s">
        <v>550</v>
      </c>
    </row>
    <row r="28" spans="1:12" ht="17.25" x14ac:dyDescent="0.3">
      <c r="A28" s="24"/>
      <c r="B28" s="145"/>
      <c r="C28" s="145"/>
      <c r="D28" s="145"/>
      <c r="E28" s="145"/>
      <c r="F28" s="145"/>
      <c r="G28" s="148"/>
      <c r="H28" s="148"/>
      <c r="I28" s="148"/>
      <c r="J28" s="148"/>
      <c r="K28" s="148"/>
      <c r="L28" s="24"/>
    </row>
    <row r="29" spans="1:12" ht="17.25" x14ac:dyDescent="0.3">
      <c r="A29" s="24" t="s">
        <v>551</v>
      </c>
      <c r="B29" s="145">
        <v>82.3</v>
      </c>
      <c r="C29" s="145">
        <v>89.4</v>
      </c>
      <c r="D29" s="145">
        <v>89.2</v>
      </c>
      <c r="E29" s="145">
        <v>78.8</v>
      </c>
      <c r="F29" s="145">
        <v>66.3</v>
      </c>
      <c r="G29" s="145">
        <v>77.7</v>
      </c>
      <c r="H29" s="145">
        <v>72</v>
      </c>
      <c r="I29" s="145">
        <v>73.3</v>
      </c>
      <c r="J29" s="145">
        <v>76.099999999999994</v>
      </c>
      <c r="K29" s="145">
        <v>81.900000000000006</v>
      </c>
      <c r="L29" s="24" t="s">
        <v>552</v>
      </c>
    </row>
    <row r="30" spans="1:12" ht="17.25" x14ac:dyDescent="0.3">
      <c r="A30" s="24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24"/>
    </row>
    <row r="31" spans="1:12" ht="17.25" x14ac:dyDescent="0.3">
      <c r="A31" s="24" t="s">
        <v>553</v>
      </c>
      <c r="B31" s="145">
        <v>6</v>
      </c>
      <c r="C31" s="145">
        <v>5</v>
      </c>
      <c r="D31" s="145">
        <v>5.8</v>
      </c>
      <c r="E31" s="145">
        <v>4.0999999999999996</v>
      </c>
      <c r="F31" s="145">
        <v>4.5</v>
      </c>
      <c r="G31" s="146">
        <v>1.4</v>
      </c>
      <c r="H31" s="146">
        <v>0.8</v>
      </c>
      <c r="I31" s="146">
        <v>1</v>
      </c>
      <c r="J31" s="146">
        <v>0.8</v>
      </c>
      <c r="K31" s="146">
        <v>0.8</v>
      </c>
      <c r="L31" s="24" t="s">
        <v>554</v>
      </c>
    </row>
    <row r="32" spans="1:12" ht="17.25" x14ac:dyDescent="0.3">
      <c r="A32" s="24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24"/>
    </row>
    <row r="33" spans="1:12" ht="17.25" x14ac:dyDescent="0.3">
      <c r="A33" s="24" t="s">
        <v>555</v>
      </c>
      <c r="B33" s="145">
        <v>42</v>
      </c>
      <c r="C33" s="145">
        <v>41</v>
      </c>
      <c r="D33" s="145">
        <v>50.6</v>
      </c>
      <c r="E33" s="145">
        <v>43.7</v>
      </c>
      <c r="F33" s="145">
        <v>44.8</v>
      </c>
      <c r="G33" s="145">
        <v>45.2</v>
      </c>
      <c r="H33" s="145">
        <v>29.6</v>
      </c>
      <c r="I33" s="145">
        <v>33.700000000000003</v>
      </c>
      <c r="J33" s="145">
        <v>31</v>
      </c>
      <c r="K33" s="145">
        <v>35.9</v>
      </c>
      <c r="L33" s="24" t="s">
        <v>556</v>
      </c>
    </row>
    <row r="34" spans="1:12" ht="17.25" x14ac:dyDescent="0.3">
      <c r="A34" s="24"/>
      <c r="B34" s="145"/>
      <c r="C34" s="145"/>
      <c r="D34" s="145"/>
      <c r="E34" s="145"/>
      <c r="F34" s="145"/>
      <c r="G34" s="148"/>
      <c r="H34" s="148"/>
      <c r="I34" s="148"/>
      <c r="J34" s="148"/>
      <c r="K34" s="148"/>
      <c r="L34" s="24"/>
    </row>
    <row r="35" spans="1:12" ht="17.25" x14ac:dyDescent="0.3">
      <c r="A35" s="24" t="s">
        <v>557</v>
      </c>
      <c r="B35" s="145">
        <v>16.7</v>
      </c>
      <c r="C35" s="145">
        <v>22.9</v>
      </c>
      <c r="D35" s="145">
        <v>30.8</v>
      </c>
      <c r="E35" s="145">
        <v>25</v>
      </c>
      <c r="F35" s="145">
        <v>24.8</v>
      </c>
      <c r="G35" s="145">
        <v>24.7</v>
      </c>
      <c r="H35" s="145">
        <v>24.8</v>
      </c>
      <c r="I35" s="145">
        <v>-14.9</v>
      </c>
      <c r="J35" s="145">
        <v>84.8</v>
      </c>
      <c r="K35" s="145">
        <v>71.400000000000006</v>
      </c>
      <c r="L35" s="24" t="s">
        <v>558</v>
      </c>
    </row>
    <row r="36" spans="1:12" ht="17.25" x14ac:dyDescent="0.3">
      <c r="A36" s="24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24"/>
    </row>
    <row r="37" spans="1:12" ht="17.25" x14ac:dyDescent="0.3">
      <c r="A37" s="24" t="s">
        <v>559</v>
      </c>
      <c r="B37" s="145">
        <v>1.5</v>
      </c>
      <c r="C37" s="145">
        <v>1.1000000000000001</v>
      </c>
      <c r="D37" s="145">
        <v>0.6</v>
      </c>
      <c r="E37" s="145">
        <v>1</v>
      </c>
      <c r="F37" s="145">
        <v>1.2</v>
      </c>
      <c r="G37" s="146">
        <v>1.4</v>
      </c>
      <c r="H37" s="146">
        <v>0.4</v>
      </c>
      <c r="I37" s="146">
        <v>0.3</v>
      </c>
      <c r="J37" s="146">
        <v>0.2</v>
      </c>
      <c r="K37" s="146">
        <v>0.4</v>
      </c>
      <c r="L37" s="24" t="s">
        <v>560</v>
      </c>
    </row>
    <row r="38" spans="1:12" ht="17.25" x14ac:dyDescent="0.3">
      <c r="A38" s="24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24"/>
    </row>
    <row r="39" spans="1:12" ht="17.25" x14ac:dyDescent="0.3">
      <c r="A39" s="24" t="s">
        <v>561</v>
      </c>
      <c r="B39" s="145">
        <v>46.2</v>
      </c>
      <c r="C39" s="145">
        <v>41.3</v>
      </c>
      <c r="D39" s="145">
        <v>30.2</v>
      </c>
      <c r="E39" s="145">
        <v>27.7</v>
      </c>
      <c r="F39" s="145">
        <v>29.4</v>
      </c>
      <c r="G39" s="145">
        <v>21.1</v>
      </c>
      <c r="H39" s="145">
        <v>20.3</v>
      </c>
      <c r="I39" s="145">
        <v>22</v>
      </c>
      <c r="J39" s="145">
        <v>26.2</v>
      </c>
      <c r="K39" s="145">
        <v>32</v>
      </c>
      <c r="L39" s="24" t="s">
        <v>562</v>
      </c>
    </row>
    <row r="40" spans="1:12" ht="17.25" x14ac:dyDescent="0.3">
      <c r="A40" s="24"/>
      <c r="B40" s="145"/>
      <c r="C40" s="145"/>
      <c r="D40" s="145"/>
      <c r="E40" s="145"/>
      <c r="F40" s="145"/>
      <c r="G40" s="148"/>
      <c r="H40" s="148"/>
      <c r="I40" s="148"/>
      <c r="J40" s="148"/>
      <c r="K40" s="148"/>
      <c r="L40" s="24"/>
    </row>
    <row r="41" spans="1:12" ht="17.25" x14ac:dyDescent="0.3">
      <c r="A41" s="24" t="s">
        <v>563</v>
      </c>
      <c r="B41" s="145">
        <v>72.3</v>
      </c>
      <c r="C41" s="145">
        <v>88.6</v>
      </c>
      <c r="D41" s="145">
        <v>79.400000000000006</v>
      </c>
      <c r="E41" s="145">
        <v>100</v>
      </c>
      <c r="F41" s="145">
        <v>94.1</v>
      </c>
      <c r="G41" s="145">
        <v>83.3</v>
      </c>
      <c r="H41" s="145">
        <v>62.3</v>
      </c>
      <c r="I41" s="145">
        <v>56.2</v>
      </c>
      <c r="J41" s="145">
        <v>66.400000000000006</v>
      </c>
      <c r="K41" s="145">
        <v>109.6</v>
      </c>
      <c r="L41" s="24" t="s">
        <v>564</v>
      </c>
    </row>
    <row r="42" spans="1:12" ht="17.25" x14ac:dyDescent="0.3">
      <c r="A42" s="24"/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24"/>
    </row>
    <row r="43" spans="1:12" ht="17.25" x14ac:dyDescent="0.3">
      <c r="A43" s="24" t="s">
        <v>565</v>
      </c>
      <c r="B43" s="145">
        <v>39.1</v>
      </c>
      <c r="C43" s="145">
        <v>35.200000000000003</v>
      </c>
      <c r="D43" s="145">
        <v>33.299999999999997</v>
      </c>
      <c r="E43" s="145">
        <v>45.7</v>
      </c>
      <c r="F43" s="145">
        <v>33.5</v>
      </c>
      <c r="G43" s="146">
        <v>55.5</v>
      </c>
      <c r="H43" s="146">
        <v>42.8</v>
      </c>
      <c r="I43" s="146">
        <v>22.1</v>
      </c>
      <c r="J43" s="146">
        <v>28.1</v>
      </c>
      <c r="K43" s="146">
        <v>50.2</v>
      </c>
      <c r="L43" s="24" t="s">
        <v>566</v>
      </c>
    </row>
    <row r="44" spans="1:12" ht="17.25" x14ac:dyDescent="0.3">
      <c r="A44" s="24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24"/>
    </row>
    <row r="45" spans="1:12" ht="17.25" x14ac:dyDescent="0.3">
      <c r="A45" s="24" t="s">
        <v>567</v>
      </c>
      <c r="B45" s="145">
        <v>43.8</v>
      </c>
      <c r="C45" s="145">
        <v>52.9</v>
      </c>
      <c r="D45" s="145">
        <v>41.8</v>
      </c>
      <c r="E45" s="145">
        <v>45.3</v>
      </c>
      <c r="F45" s="145">
        <v>45.3</v>
      </c>
      <c r="G45" s="145">
        <v>33.700000000000003</v>
      </c>
      <c r="H45" s="145">
        <v>30.7</v>
      </c>
      <c r="I45" s="145">
        <v>34.6</v>
      </c>
      <c r="J45" s="145">
        <v>34.9</v>
      </c>
      <c r="K45" s="145">
        <v>39.299999999999997</v>
      </c>
      <c r="L45" s="24" t="s">
        <v>568</v>
      </c>
    </row>
    <row r="46" spans="1:12" ht="17.25" x14ac:dyDescent="0.3">
      <c r="A46" s="24"/>
      <c r="B46" s="145"/>
      <c r="C46" s="145"/>
      <c r="D46" s="145"/>
      <c r="E46" s="145"/>
      <c r="F46" s="145"/>
      <c r="G46" s="148"/>
      <c r="H46" s="148"/>
      <c r="I46" s="148"/>
      <c r="J46" s="148"/>
      <c r="K46" s="148"/>
      <c r="L46" s="24"/>
    </row>
    <row r="47" spans="1:12" ht="17.25" x14ac:dyDescent="0.3">
      <c r="A47" s="24" t="s">
        <v>569</v>
      </c>
      <c r="B47" s="145">
        <v>155.6</v>
      </c>
      <c r="C47" s="145">
        <v>123.2</v>
      </c>
      <c r="D47" s="145">
        <v>112.7</v>
      </c>
      <c r="E47" s="145">
        <v>113.5</v>
      </c>
      <c r="F47" s="145">
        <v>134.69999999999999</v>
      </c>
      <c r="G47" s="145">
        <v>190.4</v>
      </c>
      <c r="H47" s="145">
        <v>192.4</v>
      </c>
      <c r="I47" s="145">
        <v>174</v>
      </c>
      <c r="J47" s="145">
        <v>183.4</v>
      </c>
      <c r="K47" s="145">
        <v>200.3</v>
      </c>
      <c r="L47" s="24" t="s">
        <v>570</v>
      </c>
    </row>
    <row r="48" spans="1:12" x14ac:dyDescent="0.3">
      <c r="A48" s="4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3"/>
    </row>
    <row r="49" spans="1:12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</row>
    <row r="50" spans="1:12" ht="17.25" x14ac:dyDescent="0.3">
      <c r="A50" s="149" t="s">
        <v>268</v>
      </c>
      <c r="B50" s="18"/>
      <c r="C50" s="18"/>
      <c r="D50" s="17"/>
      <c r="E50" s="17"/>
      <c r="F50" s="20"/>
      <c r="G50" s="17"/>
      <c r="H50" s="17" t="s">
        <v>211</v>
      </c>
      <c r="I50" s="17"/>
      <c r="J50" s="17"/>
      <c r="K50" s="17"/>
      <c r="L50" s="20"/>
    </row>
    <row r="51" spans="1:12" ht="17.25" x14ac:dyDescent="0.3">
      <c r="A51" s="150" t="s">
        <v>269</v>
      </c>
      <c r="B51" s="18"/>
      <c r="C51" s="18"/>
      <c r="D51" s="17"/>
      <c r="E51" s="17"/>
      <c r="F51" s="20"/>
      <c r="G51" s="17"/>
      <c r="H51" s="17" t="s">
        <v>213</v>
      </c>
      <c r="I51" s="17"/>
      <c r="J51" s="17"/>
      <c r="K51" s="17"/>
      <c r="L51" s="20"/>
    </row>
    <row r="52" spans="1:12" ht="17.25" x14ac:dyDescent="0.3">
      <c r="A52" s="149" t="s">
        <v>378</v>
      </c>
      <c r="B52" s="18"/>
      <c r="C52" s="18"/>
      <c r="D52" s="17"/>
      <c r="E52" s="17"/>
      <c r="F52" s="20"/>
      <c r="G52" s="17"/>
      <c r="H52" s="17" t="s">
        <v>379</v>
      </c>
      <c r="I52" s="17"/>
      <c r="J52" s="17"/>
      <c r="K52" s="17"/>
      <c r="L52" s="20"/>
    </row>
    <row r="53" spans="1:12" ht="17.25" x14ac:dyDescent="0.3">
      <c r="A53" s="18" t="s">
        <v>571</v>
      </c>
      <c r="B53" s="18"/>
      <c r="C53" s="18"/>
      <c r="D53" s="17"/>
      <c r="E53" s="17"/>
      <c r="F53" s="20"/>
      <c r="G53" s="17"/>
      <c r="H53" s="18" t="s">
        <v>572</v>
      </c>
      <c r="I53" s="17"/>
      <c r="J53" s="17"/>
      <c r="K53" s="17"/>
      <c r="L53" s="20"/>
    </row>
    <row r="54" spans="1:12" ht="17.25" x14ac:dyDescent="0.3">
      <c r="A54" s="18" t="s">
        <v>573</v>
      </c>
      <c r="B54" s="18"/>
      <c r="C54" s="18"/>
      <c r="D54" s="17"/>
      <c r="E54" s="17"/>
      <c r="F54" s="20"/>
      <c r="G54" s="17"/>
      <c r="H54" s="18" t="s">
        <v>574</v>
      </c>
      <c r="I54" s="17"/>
      <c r="J54" s="17"/>
      <c r="K54" s="17"/>
      <c r="L54" s="20"/>
    </row>
    <row r="55" spans="1:12" ht="17.25" x14ac:dyDescent="0.3">
      <c r="A55" s="18"/>
      <c r="B55" s="18"/>
      <c r="C55" s="18"/>
      <c r="D55" s="17"/>
      <c r="E55" s="17"/>
      <c r="F55" s="20"/>
      <c r="G55" s="17"/>
      <c r="H55" s="17"/>
      <c r="I55" s="17"/>
      <c r="J55" s="17"/>
      <c r="K55" s="17"/>
      <c r="L55" s="20"/>
    </row>
    <row r="56" spans="1:12" x14ac:dyDescent="0.3">
      <c r="A56" s="49" t="s">
        <v>575</v>
      </c>
      <c r="B56" s="21"/>
      <c r="C56" s="21"/>
      <c r="D56" s="59"/>
      <c r="E56" s="59"/>
      <c r="F56" s="59"/>
      <c r="G56" s="59"/>
      <c r="H56" s="151" t="s">
        <v>576</v>
      </c>
      <c r="I56" s="59"/>
      <c r="J56" s="59"/>
      <c r="K56" s="59"/>
      <c r="L56" s="59"/>
    </row>
  </sheetData>
  <pageMargins left="0.7" right="0.7" top="0.75" bottom="0.75" header="0.3" footer="0.3"/>
  <pageSetup scale="5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N63"/>
  <sheetViews>
    <sheetView topLeftCell="B35" zoomScaleNormal="100" workbookViewId="0">
      <selection activeCell="G62" sqref="G62"/>
    </sheetView>
  </sheetViews>
  <sheetFormatPr defaultColWidth="12.5703125" defaultRowHeight="13.5" x14ac:dyDescent="0.25"/>
  <cols>
    <col min="1" max="1" width="42.140625" style="83" customWidth="1"/>
    <col min="2" max="2" width="16" style="83" customWidth="1"/>
    <col min="3" max="3" width="13.5703125" style="83" customWidth="1"/>
    <col min="4" max="4" width="13.140625" style="83" customWidth="1"/>
    <col min="5" max="5" width="15" style="83" customWidth="1"/>
    <col min="6" max="6" width="13.28515625" style="83" customWidth="1"/>
    <col min="7" max="7" width="13.85546875" style="83" customWidth="1"/>
    <col min="8" max="8" width="14" style="83" customWidth="1"/>
    <col min="9" max="9" width="14.140625" style="83" customWidth="1"/>
    <col min="10" max="10" width="13.140625" style="83" customWidth="1"/>
    <col min="11" max="11" width="12.140625" style="83" customWidth="1"/>
    <col min="12" max="12" width="46.5703125" style="83" customWidth="1"/>
    <col min="13" max="16384" width="12.5703125" style="83"/>
  </cols>
  <sheetData>
    <row r="1" spans="1:14" ht="17.25" x14ac:dyDescent="0.3">
      <c r="A1" s="152" t="s">
        <v>577</v>
      </c>
    </row>
    <row r="2" spans="1:14" ht="17.25" x14ac:dyDescent="0.3">
      <c r="A2" s="152" t="s">
        <v>578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14" ht="16.5" x14ac:dyDescent="0.3">
      <c r="A3" s="154" t="s">
        <v>324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4" x14ac:dyDescent="0.25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</row>
    <row r="5" spans="1:14" s="90" customFormat="1" ht="17.25" x14ac:dyDescent="0.3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155"/>
    </row>
    <row r="6" spans="1:14" s="90" customFormat="1" ht="17.25" x14ac:dyDescent="0.3">
      <c r="A6" s="359"/>
      <c r="B6" s="357">
        <v>2010</v>
      </c>
      <c r="C6" s="357">
        <v>2011</v>
      </c>
      <c r="D6" s="357">
        <v>2012</v>
      </c>
      <c r="E6" s="358">
        <v>2013</v>
      </c>
      <c r="F6" s="357">
        <v>2014</v>
      </c>
      <c r="G6" s="357">
        <v>2015</v>
      </c>
      <c r="H6" s="357">
        <v>2016</v>
      </c>
      <c r="I6" s="357" t="s">
        <v>2</v>
      </c>
      <c r="J6" s="357" t="s">
        <v>3</v>
      </c>
      <c r="K6" s="357" t="s">
        <v>4</v>
      </c>
      <c r="L6" s="359" t="s">
        <v>5</v>
      </c>
      <c r="M6" s="155"/>
    </row>
    <row r="7" spans="1:14" s="90" customFormat="1" ht="17.25" x14ac:dyDescent="0.3">
      <c r="A7" s="361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1"/>
      <c r="M7" s="155"/>
    </row>
    <row r="8" spans="1:14" s="90" customFormat="1" ht="15" customHeight="1" x14ac:dyDescent="0.3">
      <c r="A8" s="152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5"/>
      <c r="M8" s="155"/>
    </row>
    <row r="9" spans="1:14" s="90" customFormat="1" ht="15" customHeight="1" x14ac:dyDescent="0.3">
      <c r="A9" s="152" t="s">
        <v>325</v>
      </c>
      <c r="B9" s="156">
        <v>64294.6</v>
      </c>
      <c r="C9" s="156">
        <v>65720.7</v>
      </c>
      <c r="D9" s="156">
        <v>68085.7</v>
      </c>
      <c r="E9" s="156">
        <v>68944.899999999994</v>
      </c>
      <c r="F9" s="156">
        <v>68797.5</v>
      </c>
      <c r="G9" s="156">
        <v>69602.012000000002</v>
      </c>
      <c r="H9" s="156">
        <v>69985.2</v>
      </c>
      <c r="I9" s="157">
        <v>69049.5</v>
      </c>
      <c r="J9" s="157">
        <v>67824.7</v>
      </c>
      <c r="K9" s="157">
        <v>70780.5</v>
      </c>
      <c r="L9" s="155" t="s">
        <v>579</v>
      </c>
      <c r="M9" s="155"/>
    </row>
    <row r="10" spans="1:14" s="90" customFormat="1" ht="15" customHeight="1" x14ac:dyDescent="0.3">
      <c r="A10" s="152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5"/>
      <c r="M10" s="155"/>
    </row>
    <row r="11" spans="1:14" s="90" customFormat="1" ht="15" customHeight="1" x14ac:dyDescent="0.3">
      <c r="A11" s="152" t="s">
        <v>580</v>
      </c>
      <c r="B11" s="156">
        <v>7205.1</v>
      </c>
      <c r="C11" s="156">
        <v>7231.3</v>
      </c>
      <c r="D11" s="156">
        <v>7103.6</v>
      </c>
      <c r="E11" s="156">
        <v>6906.4</v>
      </c>
      <c r="F11" s="156">
        <v>7161.3</v>
      </c>
      <c r="G11" s="156">
        <v>7135.5573001548364</v>
      </c>
      <c r="H11" s="156">
        <v>6979.7</v>
      </c>
      <c r="I11" s="157">
        <v>6659.8</v>
      </c>
      <c r="J11" s="157">
        <v>6722.1</v>
      </c>
      <c r="K11" s="157">
        <v>6757.9</v>
      </c>
      <c r="L11" s="155" t="s">
        <v>581</v>
      </c>
      <c r="M11" s="156"/>
    </row>
    <row r="12" spans="1:14" s="90" customFormat="1" ht="15" customHeight="1" x14ac:dyDescent="0.3">
      <c r="A12" s="152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5"/>
      <c r="M12" s="155"/>
    </row>
    <row r="13" spans="1:14" s="90" customFormat="1" ht="15" customHeight="1" x14ac:dyDescent="0.3">
      <c r="A13" s="152" t="s">
        <v>582</v>
      </c>
      <c r="B13" s="156">
        <v>57089.5</v>
      </c>
      <c r="C13" s="156">
        <v>58489.4</v>
      </c>
      <c r="D13" s="156">
        <v>60982.1</v>
      </c>
      <c r="E13" s="156">
        <v>62038.5</v>
      </c>
      <c r="F13" s="156">
        <v>61636.2</v>
      </c>
      <c r="G13" s="156">
        <v>62466.45469984517</v>
      </c>
      <c r="H13" s="156">
        <v>63005.4</v>
      </c>
      <c r="I13" s="156">
        <v>62389.7</v>
      </c>
      <c r="J13" s="156">
        <v>61102.6</v>
      </c>
      <c r="K13" s="156">
        <v>64022.7</v>
      </c>
      <c r="L13" s="155" t="s">
        <v>583</v>
      </c>
      <c r="M13" s="156"/>
    </row>
    <row r="14" spans="1:14" s="90" customFormat="1" ht="15" customHeight="1" x14ac:dyDescent="0.3">
      <c r="A14" s="152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5"/>
      <c r="M14" s="155"/>
    </row>
    <row r="15" spans="1:14" s="90" customFormat="1" ht="15" customHeight="1" x14ac:dyDescent="0.3">
      <c r="A15" s="152" t="s">
        <v>584</v>
      </c>
      <c r="B15" s="156">
        <v>757.8</v>
      </c>
      <c r="C15" s="156">
        <v>767.9</v>
      </c>
      <c r="D15" s="156">
        <v>759.8</v>
      </c>
      <c r="E15" s="156">
        <v>711.3</v>
      </c>
      <c r="F15" s="156">
        <v>738.6</v>
      </c>
      <c r="G15" s="156">
        <v>801.90800000000002</v>
      </c>
      <c r="H15" s="156">
        <v>825.1</v>
      </c>
      <c r="I15" s="157">
        <v>650</v>
      </c>
      <c r="J15" s="157">
        <v>617.79999999999995</v>
      </c>
      <c r="K15" s="157">
        <v>709.3</v>
      </c>
      <c r="L15" s="155" t="s">
        <v>585</v>
      </c>
      <c r="M15" s="156"/>
    </row>
    <row r="16" spans="1:14" s="90" customFormat="1" ht="15" customHeight="1" x14ac:dyDescent="0.3">
      <c r="A16" s="152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5"/>
      <c r="M16" s="155"/>
      <c r="N16" s="115"/>
    </row>
    <row r="17" spans="1:14" s="90" customFormat="1" ht="15" customHeight="1" x14ac:dyDescent="0.3">
      <c r="A17" s="152" t="s">
        <v>586</v>
      </c>
      <c r="B17" s="156">
        <v>4913.5</v>
      </c>
      <c r="C17" s="156">
        <v>5093</v>
      </c>
      <c r="D17" s="156">
        <v>5059.8999999999996</v>
      </c>
      <c r="E17" s="156">
        <v>4983.3999999999996</v>
      </c>
      <c r="F17" s="156">
        <v>5204.1000000000004</v>
      </c>
      <c r="G17" s="156">
        <v>5332.6139999999996</v>
      </c>
      <c r="H17" s="156">
        <v>6462.2</v>
      </c>
      <c r="I17" s="157">
        <v>6839.8</v>
      </c>
      <c r="J17" s="157">
        <v>6609.2</v>
      </c>
      <c r="K17" s="157">
        <v>7101.1</v>
      </c>
      <c r="L17" s="155" t="s">
        <v>587</v>
      </c>
      <c r="M17" s="155"/>
      <c r="N17" s="115"/>
    </row>
    <row r="18" spans="1:14" s="90" customFormat="1" ht="15" customHeight="1" x14ac:dyDescent="0.3">
      <c r="A18" s="152" t="s">
        <v>588</v>
      </c>
      <c r="B18" s="156">
        <v>2982.3</v>
      </c>
      <c r="C18" s="156">
        <v>2567.8000000000002</v>
      </c>
      <c r="D18" s="156">
        <v>1897.7</v>
      </c>
      <c r="E18" s="156">
        <v>1971.1</v>
      </c>
      <c r="F18" s="156">
        <v>1556.7</v>
      </c>
      <c r="G18" s="156">
        <v>1569.9955924167589</v>
      </c>
      <c r="H18" s="156">
        <v>1493.7</v>
      </c>
      <c r="I18" s="156">
        <v>1387.7</v>
      </c>
      <c r="J18" s="156">
        <v>1436.9</v>
      </c>
      <c r="K18" s="156">
        <v>1158.7</v>
      </c>
      <c r="L18" s="155" t="s">
        <v>589</v>
      </c>
      <c r="M18" s="155"/>
      <c r="N18" s="115"/>
    </row>
    <row r="19" spans="1:14" s="90" customFormat="1" ht="15" customHeight="1" x14ac:dyDescent="0.3">
      <c r="A19" s="152" t="s">
        <v>590</v>
      </c>
      <c r="B19" s="156">
        <v>-294.39999999999998</v>
      </c>
      <c r="C19" s="156">
        <v>558.9</v>
      </c>
      <c r="D19" s="156">
        <v>577.29999999999995</v>
      </c>
      <c r="E19" s="156">
        <v>405</v>
      </c>
      <c r="F19" s="156">
        <v>235.3</v>
      </c>
      <c r="G19" s="156">
        <v>371.16024505628644</v>
      </c>
      <c r="H19" s="156">
        <v>-317.7</v>
      </c>
      <c r="I19" s="157">
        <v>528.70000000000005</v>
      </c>
      <c r="J19" s="157">
        <v>177.4</v>
      </c>
      <c r="K19" s="157">
        <v>616.6</v>
      </c>
      <c r="L19" s="155" t="s">
        <v>591</v>
      </c>
      <c r="M19" s="155"/>
    </row>
    <row r="20" spans="1:14" s="90" customFormat="1" ht="15" customHeight="1" x14ac:dyDescent="0.3">
      <c r="A20" s="152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5"/>
      <c r="M20" s="155"/>
    </row>
    <row r="21" spans="1:14" s="90" customFormat="1" ht="15" customHeight="1" x14ac:dyDescent="0.3">
      <c r="A21" s="152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5"/>
      <c r="M21" s="155"/>
    </row>
    <row r="22" spans="1:14" s="90" customFormat="1" ht="15" customHeight="1" x14ac:dyDescent="0.3">
      <c r="A22" s="152" t="s">
        <v>592</v>
      </c>
      <c r="B22" s="156">
        <v>50245.8</v>
      </c>
      <c r="C22" s="156">
        <v>51037.599999999999</v>
      </c>
      <c r="D22" s="156">
        <v>54207</v>
      </c>
      <c r="E22" s="156">
        <v>55390.400000000001</v>
      </c>
      <c r="F22" s="156">
        <v>55378.6</v>
      </c>
      <c r="G22" s="156">
        <v>55994.592862372127</v>
      </c>
      <c r="H22" s="156">
        <v>56192.4</v>
      </c>
      <c r="I22" s="156">
        <v>54283.5</v>
      </c>
      <c r="J22" s="156">
        <v>53496.800000000003</v>
      </c>
      <c r="K22" s="156">
        <v>55855.5</v>
      </c>
      <c r="L22" s="155" t="s">
        <v>593</v>
      </c>
      <c r="M22" s="155"/>
    </row>
    <row r="23" spans="1:14" s="90" customFormat="1" ht="15" customHeight="1" x14ac:dyDescent="0.3">
      <c r="A23" s="152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5"/>
      <c r="M23" s="155"/>
    </row>
    <row r="24" spans="1:14" s="90" customFormat="1" ht="15" customHeight="1" x14ac:dyDescent="0.3">
      <c r="A24" s="152" t="s">
        <v>594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5" t="s">
        <v>595</v>
      </c>
      <c r="M24" s="155"/>
    </row>
    <row r="25" spans="1:14" s="90" customFormat="1" ht="15" customHeight="1" x14ac:dyDescent="0.3">
      <c r="A25" s="152" t="s">
        <v>596</v>
      </c>
      <c r="B25" s="156">
        <v>5240.3999999999996</v>
      </c>
      <c r="C25" s="156">
        <v>4954.2</v>
      </c>
      <c r="D25" s="156">
        <v>5256</v>
      </c>
      <c r="E25" s="156">
        <v>5286.9</v>
      </c>
      <c r="F25" s="156">
        <v>5371.2</v>
      </c>
      <c r="G25" s="156">
        <v>5248.52</v>
      </c>
      <c r="H25" s="156">
        <v>5412.2</v>
      </c>
      <c r="I25" s="156">
        <v>5579.5</v>
      </c>
      <c r="J25" s="156">
        <v>4819.1000000000004</v>
      </c>
      <c r="K25" s="156">
        <v>4728.5</v>
      </c>
      <c r="L25" s="155" t="s">
        <v>597</v>
      </c>
      <c r="M25" s="155"/>
    </row>
    <row r="26" spans="1:14" s="90" customFormat="1" ht="15" customHeight="1" x14ac:dyDescent="0.3">
      <c r="A26" s="152" t="s">
        <v>598</v>
      </c>
      <c r="B26" s="156">
        <v>2207.6</v>
      </c>
      <c r="C26" s="156">
        <v>1951.7</v>
      </c>
      <c r="D26" s="156">
        <v>2155.3000000000002</v>
      </c>
      <c r="E26" s="156">
        <v>2150.9</v>
      </c>
      <c r="F26" s="156">
        <v>2236.8000000000002</v>
      </c>
      <c r="G26" s="156">
        <v>2172.4389999999999</v>
      </c>
      <c r="H26" s="156">
        <v>2170.1999999999998</v>
      </c>
      <c r="I26" s="156">
        <v>2189.8000000000002</v>
      </c>
      <c r="J26" s="156">
        <v>2094.9</v>
      </c>
      <c r="K26" s="156">
        <v>2031.2</v>
      </c>
      <c r="L26" s="155" t="s">
        <v>599</v>
      </c>
      <c r="M26" s="155"/>
    </row>
    <row r="27" spans="1:14" s="90" customFormat="1" ht="15" customHeight="1" x14ac:dyDescent="0.3">
      <c r="A27" s="152" t="s">
        <v>600</v>
      </c>
      <c r="B27" s="156">
        <v>3032.8</v>
      </c>
      <c r="C27" s="156">
        <v>3002.4</v>
      </c>
      <c r="D27" s="156">
        <v>3100.6</v>
      </c>
      <c r="E27" s="156">
        <v>3136</v>
      </c>
      <c r="F27" s="156">
        <v>3134.4</v>
      </c>
      <c r="G27" s="156">
        <v>3076.0810000000001</v>
      </c>
      <c r="H27" s="156">
        <v>3241.9</v>
      </c>
      <c r="I27" s="156">
        <v>3389.7</v>
      </c>
      <c r="J27" s="156">
        <v>2724.2</v>
      </c>
      <c r="K27" s="156">
        <v>2697.4</v>
      </c>
      <c r="L27" s="155" t="s">
        <v>601</v>
      </c>
      <c r="M27" s="155"/>
    </row>
    <row r="28" spans="1:14" s="90" customFormat="1" ht="15" customHeight="1" x14ac:dyDescent="0.3">
      <c r="A28" s="152" t="s">
        <v>602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5" t="s">
        <v>603</v>
      </c>
      <c r="M28" s="155"/>
    </row>
    <row r="29" spans="1:14" s="90" customFormat="1" ht="15" customHeight="1" x14ac:dyDescent="0.3">
      <c r="A29" s="152" t="s">
        <v>604</v>
      </c>
      <c r="B29" s="156">
        <v>8985.2000000000007</v>
      </c>
      <c r="C29" s="156">
        <v>9002.1</v>
      </c>
      <c r="D29" s="156">
        <v>11044</v>
      </c>
      <c r="E29" s="156">
        <v>11692.2</v>
      </c>
      <c r="F29" s="156">
        <v>11491.7</v>
      </c>
      <c r="G29" s="156">
        <v>12468.259974448718</v>
      </c>
      <c r="H29" s="156">
        <v>12914.6</v>
      </c>
      <c r="I29" s="156">
        <v>10057.200000000001</v>
      </c>
      <c r="J29" s="156">
        <v>9432.7999999999993</v>
      </c>
      <c r="K29" s="156">
        <v>9872.5</v>
      </c>
      <c r="L29" s="155" t="s">
        <v>605</v>
      </c>
      <c r="M29" s="155"/>
    </row>
    <row r="30" spans="1:14" s="90" customFormat="1" ht="15" customHeight="1" x14ac:dyDescent="0.3">
      <c r="A30" s="152" t="s">
        <v>606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5" t="s">
        <v>607</v>
      </c>
      <c r="M30" s="155"/>
    </row>
    <row r="31" spans="1:14" s="90" customFormat="1" ht="15" customHeight="1" x14ac:dyDescent="0.3">
      <c r="A31" s="152" t="s">
        <v>604</v>
      </c>
      <c r="B31" s="156">
        <v>1682.3</v>
      </c>
      <c r="C31" s="156">
        <v>1677.3</v>
      </c>
      <c r="D31" s="156">
        <v>1460.4</v>
      </c>
      <c r="E31" s="156">
        <v>1286.5</v>
      </c>
      <c r="F31" s="156">
        <v>1914.3</v>
      </c>
      <c r="G31" s="156">
        <v>1843.5309999999999</v>
      </c>
      <c r="H31" s="156">
        <v>1663.6</v>
      </c>
      <c r="I31" s="156">
        <v>1602.9</v>
      </c>
      <c r="J31" s="156">
        <v>1775.7</v>
      </c>
      <c r="K31" s="156">
        <v>2491.8000000000002</v>
      </c>
      <c r="L31" s="155" t="s">
        <v>608</v>
      </c>
      <c r="M31" s="155"/>
    </row>
    <row r="32" spans="1:14" s="90" customFormat="1" ht="15" customHeight="1" x14ac:dyDescent="0.3">
      <c r="A32" s="152" t="s">
        <v>609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5" t="s">
        <v>610</v>
      </c>
      <c r="M32" s="155"/>
    </row>
    <row r="33" spans="1:13" s="90" customFormat="1" ht="17.25" x14ac:dyDescent="0.3">
      <c r="A33" s="152" t="s">
        <v>611</v>
      </c>
      <c r="B33" s="156">
        <v>-751.4</v>
      </c>
      <c r="C33" s="156">
        <v>-962.4</v>
      </c>
      <c r="D33" s="156">
        <v>-1186.8</v>
      </c>
      <c r="E33" s="156">
        <v>-1200.2</v>
      </c>
      <c r="F33" s="156">
        <v>-983.2</v>
      </c>
      <c r="G33" s="156">
        <v>-1216.9680000000001</v>
      </c>
      <c r="H33" s="156">
        <v>-1234.9000000000001</v>
      </c>
      <c r="I33" s="156">
        <v>-1076.9000000000001</v>
      </c>
      <c r="J33" s="156">
        <v>-1164.5999999999999</v>
      </c>
      <c r="K33" s="156">
        <v>-321.39999999999998</v>
      </c>
      <c r="L33" s="155" t="s">
        <v>612</v>
      </c>
      <c r="M33" s="155"/>
    </row>
    <row r="34" spans="1:13" s="90" customFormat="1" ht="17.25" x14ac:dyDescent="0.3">
      <c r="A34" s="152" t="s">
        <v>613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5" t="s">
        <v>614</v>
      </c>
      <c r="M34" s="155"/>
    </row>
    <row r="35" spans="1:13" s="90" customFormat="1" ht="17.25" x14ac:dyDescent="0.3">
      <c r="A35" s="152" t="s">
        <v>615</v>
      </c>
      <c r="B35" s="156">
        <v>206.7</v>
      </c>
      <c r="C35" s="156">
        <v>270.2</v>
      </c>
      <c r="D35" s="156">
        <v>461.6</v>
      </c>
      <c r="E35" s="156">
        <v>136.80000000000001</v>
      </c>
      <c r="F35" s="156">
        <v>357.1</v>
      </c>
      <c r="G35" s="156">
        <v>171.578</v>
      </c>
      <c r="H35" s="156">
        <v>130.30000000000001</v>
      </c>
      <c r="I35" s="156">
        <v>403.9</v>
      </c>
      <c r="J35" s="156">
        <v>383.2</v>
      </c>
      <c r="K35" s="156">
        <v>694.5</v>
      </c>
      <c r="L35" s="155" t="s">
        <v>616</v>
      </c>
      <c r="M35" s="155"/>
    </row>
    <row r="36" spans="1:13" s="90" customFormat="1" ht="17.25" x14ac:dyDescent="0.3">
      <c r="A36" s="152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5"/>
      <c r="M36" s="155"/>
    </row>
    <row r="37" spans="1:13" s="90" customFormat="1" ht="17.25" x14ac:dyDescent="0.3">
      <c r="A37" s="152" t="s">
        <v>617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5" t="s">
        <v>618</v>
      </c>
      <c r="M37" s="155"/>
    </row>
    <row r="38" spans="1:13" s="90" customFormat="1" ht="17.25" x14ac:dyDescent="0.3">
      <c r="A38" s="152" t="s">
        <v>619</v>
      </c>
      <c r="B38" s="156">
        <v>34882.6</v>
      </c>
      <c r="C38" s="156">
        <v>36096.199999999997</v>
      </c>
      <c r="D38" s="156">
        <v>37172</v>
      </c>
      <c r="E38" s="156">
        <v>38188.199999999997</v>
      </c>
      <c r="F38" s="156">
        <v>37227.5</v>
      </c>
      <c r="G38" s="156">
        <v>37479.671887923403</v>
      </c>
      <c r="H38" s="156">
        <v>37306.6</v>
      </c>
      <c r="I38" s="156">
        <v>37716.800000000003</v>
      </c>
      <c r="J38" s="156">
        <v>38250.6</v>
      </c>
      <c r="K38" s="156">
        <v>38389.5</v>
      </c>
      <c r="L38" s="155" t="s">
        <v>620</v>
      </c>
      <c r="M38" s="158"/>
    </row>
    <row r="39" spans="1:13" s="90" customFormat="1" ht="17.25" x14ac:dyDescent="0.3">
      <c r="A39" s="152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5"/>
      <c r="M39" s="155"/>
    </row>
    <row r="40" spans="1:13" s="90" customFormat="1" ht="17.25" x14ac:dyDescent="0.3">
      <c r="A40" s="152" t="s">
        <v>621</v>
      </c>
      <c r="B40" s="156">
        <v>23331.599999999999</v>
      </c>
      <c r="C40" s="156">
        <v>23584.1</v>
      </c>
      <c r="D40" s="156">
        <v>23434.5</v>
      </c>
      <c r="E40" s="156">
        <v>24186.799999999999</v>
      </c>
      <c r="F40" s="156">
        <v>24079.1</v>
      </c>
      <c r="G40" s="156">
        <v>24243.706592416758</v>
      </c>
      <c r="H40" s="156">
        <v>24358</v>
      </c>
      <c r="I40" s="156">
        <v>25436.400000000001</v>
      </c>
      <c r="J40" s="156">
        <v>32784.800000000003</v>
      </c>
      <c r="K40" s="156">
        <v>30112</v>
      </c>
      <c r="L40" s="155" t="s">
        <v>622</v>
      </c>
      <c r="M40" s="155"/>
    </row>
    <row r="41" spans="1:13" s="90" customFormat="1" ht="17.25" x14ac:dyDescent="0.3">
      <c r="A41" s="152" t="s">
        <v>623</v>
      </c>
      <c r="B41" s="156">
        <v>19855.8</v>
      </c>
      <c r="C41" s="156">
        <v>20566.5</v>
      </c>
      <c r="D41" s="156">
        <v>21123.599999999999</v>
      </c>
      <c r="E41" s="156">
        <v>21797.8</v>
      </c>
      <c r="F41" s="156">
        <v>22095.9</v>
      </c>
      <c r="G41" s="156">
        <v>22230.422999999999</v>
      </c>
      <c r="H41" s="156">
        <v>22403.3</v>
      </c>
      <c r="I41" s="156">
        <v>23573.4</v>
      </c>
      <c r="J41" s="156">
        <v>30771.9</v>
      </c>
      <c r="K41" s="156">
        <v>28443.4</v>
      </c>
      <c r="L41" s="155" t="s">
        <v>624</v>
      </c>
      <c r="M41" s="155"/>
    </row>
    <row r="42" spans="1:13" s="90" customFormat="1" ht="17.25" x14ac:dyDescent="0.3">
      <c r="A42" s="152"/>
      <c r="H42" s="156"/>
      <c r="I42" s="156"/>
      <c r="J42" s="156"/>
      <c r="K42" s="156"/>
      <c r="L42" s="155"/>
      <c r="M42" s="155"/>
    </row>
    <row r="43" spans="1:13" s="90" customFormat="1" ht="17.25" x14ac:dyDescent="0.3">
      <c r="A43" s="152" t="s">
        <v>625</v>
      </c>
      <c r="B43" s="156">
        <v>4866.7</v>
      </c>
      <c r="C43" s="156">
        <v>5190.1000000000004</v>
      </c>
      <c r="D43" s="156">
        <v>5281.3</v>
      </c>
      <c r="E43" s="156">
        <v>5468.2</v>
      </c>
      <c r="F43" s="156">
        <v>5741.5</v>
      </c>
      <c r="G43" s="156">
        <v>5797.9560000000001</v>
      </c>
      <c r="H43" s="156">
        <v>5905.1</v>
      </c>
      <c r="I43" s="156">
        <v>5783.9</v>
      </c>
      <c r="J43" s="156">
        <v>6194.9</v>
      </c>
      <c r="K43" s="156">
        <v>5579.7</v>
      </c>
      <c r="L43" s="155" t="s">
        <v>626</v>
      </c>
      <c r="M43" s="155"/>
    </row>
    <row r="44" spans="1:13" s="90" customFormat="1" ht="17.25" x14ac:dyDescent="0.3">
      <c r="A44" s="152" t="s">
        <v>627</v>
      </c>
      <c r="B44" s="156">
        <v>14959.6</v>
      </c>
      <c r="C44" s="156">
        <v>15352.3</v>
      </c>
      <c r="D44" s="156">
        <v>15822</v>
      </c>
      <c r="E44" s="156">
        <v>16299.7</v>
      </c>
      <c r="F44" s="156">
        <v>16324.1</v>
      </c>
      <c r="G44" s="156">
        <v>16398.988000000001</v>
      </c>
      <c r="H44" s="156">
        <v>16464.2</v>
      </c>
      <c r="I44" s="156">
        <v>17759.099999999999</v>
      </c>
      <c r="J44" s="156">
        <v>24546.9</v>
      </c>
      <c r="K44" s="156">
        <v>22841.3</v>
      </c>
      <c r="L44" s="155" t="s">
        <v>628</v>
      </c>
      <c r="M44" s="155"/>
    </row>
    <row r="45" spans="1:13" s="90" customFormat="1" ht="17.25" x14ac:dyDescent="0.3">
      <c r="A45" s="152" t="s">
        <v>629</v>
      </c>
      <c r="B45" s="156">
        <v>29.4</v>
      </c>
      <c r="C45" s="156">
        <v>24.1</v>
      </c>
      <c r="D45" s="156">
        <v>20.2</v>
      </c>
      <c r="E45" s="156">
        <v>29.9</v>
      </c>
      <c r="F45" s="156">
        <v>30.3</v>
      </c>
      <c r="G45" s="156">
        <v>33.478999999999999</v>
      </c>
      <c r="H45" s="156">
        <v>33.9</v>
      </c>
      <c r="I45" s="156">
        <v>30.4</v>
      </c>
      <c r="J45" s="156">
        <v>30</v>
      </c>
      <c r="K45" s="156">
        <v>22.3</v>
      </c>
      <c r="L45" s="155" t="s">
        <v>630</v>
      </c>
      <c r="M45" s="155"/>
    </row>
    <row r="46" spans="1:13" s="90" customFormat="1" ht="17.25" x14ac:dyDescent="0.3">
      <c r="A46" s="152" t="s">
        <v>631</v>
      </c>
      <c r="B46" s="156">
        <v>2982.3</v>
      </c>
      <c r="C46" s="156">
        <v>2567.8000000000002</v>
      </c>
      <c r="D46" s="156">
        <v>1897.7</v>
      </c>
      <c r="E46" s="156">
        <v>1971.1</v>
      </c>
      <c r="F46" s="156">
        <v>1556.7</v>
      </c>
      <c r="G46" s="156">
        <v>1569.9955924167589</v>
      </c>
      <c r="H46" s="156">
        <v>1493.7</v>
      </c>
      <c r="I46" s="156">
        <v>1387.7</v>
      </c>
      <c r="J46" s="156">
        <v>1436.9</v>
      </c>
      <c r="K46" s="156">
        <v>1158.7</v>
      </c>
      <c r="L46" s="155" t="s">
        <v>632</v>
      </c>
      <c r="M46" s="155"/>
    </row>
    <row r="47" spans="1:13" s="90" customFormat="1" ht="17.25" x14ac:dyDescent="0.3">
      <c r="A47" s="152" t="s">
        <v>633</v>
      </c>
      <c r="B47" s="156">
        <v>432.3</v>
      </c>
      <c r="C47" s="156">
        <v>379.1</v>
      </c>
      <c r="D47" s="156">
        <v>390.8</v>
      </c>
      <c r="E47" s="156">
        <v>402.4</v>
      </c>
      <c r="F47" s="156">
        <v>411.5</v>
      </c>
      <c r="G47" s="156">
        <v>427.572</v>
      </c>
      <c r="H47" s="156">
        <v>444.3</v>
      </c>
      <c r="I47" s="156">
        <v>455.9</v>
      </c>
      <c r="J47" s="156">
        <v>467.7</v>
      </c>
      <c r="K47" s="156">
        <v>488.4</v>
      </c>
      <c r="L47" s="155" t="s">
        <v>634</v>
      </c>
      <c r="M47" s="155"/>
    </row>
    <row r="48" spans="1:13" s="90" customFormat="1" ht="17.25" x14ac:dyDescent="0.3">
      <c r="A48" s="152" t="s">
        <v>635</v>
      </c>
      <c r="B48" s="156">
        <v>61.3</v>
      </c>
      <c r="C48" s="156">
        <v>70.8</v>
      </c>
      <c r="D48" s="156">
        <v>22.4</v>
      </c>
      <c r="E48" s="156">
        <v>15.6</v>
      </c>
      <c r="F48" s="156">
        <v>15</v>
      </c>
      <c r="G48" s="156">
        <v>15.715999999999999</v>
      </c>
      <c r="H48" s="156">
        <v>16.7</v>
      </c>
      <c r="I48" s="156">
        <v>19.5</v>
      </c>
      <c r="J48" s="156">
        <v>108.2</v>
      </c>
      <c r="K48" s="156">
        <v>21.5</v>
      </c>
      <c r="L48" s="155" t="s">
        <v>332</v>
      </c>
      <c r="M48" s="155"/>
    </row>
    <row r="49" spans="1:13" s="90" customFormat="1" ht="17.25" x14ac:dyDescent="0.3">
      <c r="A49" s="152" t="s">
        <v>636</v>
      </c>
      <c r="B49" s="156">
        <v>1769</v>
      </c>
      <c r="C49" s="156">
        <v>1498.4</v>
      </c>
      <c r="D49" s="156">
        <v>1620.6</v>
      </c>
      <c r="E49" s="156">
        <v>1784.7</v>
      </c>
      <c r="F49" s="156">
        <v>1809.1</v>
      </c>
      <c r="G49" s="156">
        <v>2032.8945105306816</v>
      </c>
      <c r="H49" s="156">
        <v>1936.1</v>
      </c>
      <c r="I49" s="156">
        <v>1709.8</v>
      </c>
      <c r="J49" s="156">
        <v>1321.5</v>
      </c>
      <c r="K49" s="156">
        <v>1228.7</v>
      </c>
      <c r="L49" s="155" t="s">
        <v>637</v>
      </c>
      <c r="M49" s="155"/>
    </row>
    <row r="50" spans="1:13" s="90" customFormat="1" ht="17.25" x14ac:dyDescent="0.3">
      <c r="A50" s="152" t="s">
        <v>638</v>
      </c>
      <c r="B50" s="156">
        <v>205.4</v>
      </c>
      <c r="C50" s="156">
        <v>11.8</v>
      </c>
      <c r="D50" s="156">
        <v>32.4</v>
      </c>
      <c r="E50" s="156">
        <v>352</v>
      </c>
      <c r="F50" s="156">
        <v>512.6</v>
      </c>
      <c r="G50" s="156">
        <v>508.88900000000001</v>
      </c>
      <c r="H50" s="156">
        <v>642.4</v>
      </c>
      <c r="I50" s="156">
        <v>490</v>
      </c>
      <c r="J50" s="156">
        <v>162.30000000000001</v>
      </c>
      <c r="K50" s="156">
        <v>50.4</v>
      </c>
      <c r="L50" s="155" t="s">
        <v>639</v>
      </c>
      <c r="M50" s="155"/>
    </row>
    <row r="51" spans="1:13" s="90" customFormat="1" ht="17.25" x14ac:dyDescent="0.3">
      <c r="A51" s="152" t="s">
        <v>640</v>
      </c>
      <c r="B51" s="156">
        <v>1563.6</v>
      </c>
      <c r="C51" s="156">
        <v>1486.6</v>
      </c>
      <c r="D51" s="156">
        <v>1588.3</v>
      </c>
      <c r="E51" s="156">
        <v>1432.8</v>
      </c>
      <c r="F51" s="156">
        <v>1296.5</v>
      </c>
      <c r="G51" s="156">
        <v>1524.0055105306815</v>
      </c>
      <c r="H51" s="156">
        <v>1293.5999999999999</v>
      </c>
      <c r="I51" s="156">
        <v>1219.7</v>
      </c>
      <c r="J51" s="156">
        <v>1159.2</v>
      </c>
      <c r="K51" s="156">
        <v>1178.3</v>
      </c>
      <c r="L51" s="155" t="s">
        <v>641</v>
      </c>
      <c r="M51" s="155"/>
    </row>
    <row r="52" spans="1:13" s="90" customFormat="1" ht="17.25" x14ac:dyDescent="0.3">
      <c r="A52" s="152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5"/>
      <c r="M52" s="155"/>
    </row>
    <row r="53" spans="1:13" s="90" customFormat="1" ht="17.25" x14ac:dyDescent="0.3">
      <c r="A53" s="152" t="s">
        <v>642</v>
      </c>
      <c r="B53" s="156">
        <v>59983.199999999997</v>
      </c>
      <c r="C53" s="156">
        <v>61178.7</v>
      </c>
      <c r="D53" s="156">
        <v>62227.1</v>
      </c>
      <c r="E53" s="156">
        <v>64159.7</v>
      </c>
      <c r="F53" s="156">
        <v>63115.7</v>
      </c>
      <c r="G53" s="156">
        <v>63756.273108115805</v>
      </c>
      <c r="H53" s="156">
        <v>63600.7</v>
      </c>
      <c r="I53" s="156">
        <v>64863</v>
      </c>
      <c r="J53" s="156">
        <v>72356.800000000003</v>
      </c>
      <c r="K53" s="156">
        <v>69730.2</v>
      </c>
      <c r="L53" s="155" t="s">
        <v>643</v>
      </c>
      <c r="M53" s="155"/>
    </row>
    <row r="54" spans="1:13" s="160" customFormat="1" x14ac:dyDescent="0.25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159"/>
    </row>
    <row r="55" spans="1:13" x14ac:dyDescent="0.25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</row>
    <row r="56" spans="1:13" x14ac:dyDescent="0.25">
      <c r="A56" s="83" t="s">
        <v>268</v>
      </c>
      <c r="G56" s="83" t="s">
        <v>644</v>
      </c>
      <c r="I56" s="161"/>
    </row>
    <row r="57" spans="1:13" x14ac:dyDescent="0.25">
      <c r="A57" s="83" t="s">
        <v>269</v>
      </c>
      <c r="G57" s="83" t="s">
        <v>645</v>
      </c>
      <c r="H57" s="83" t="s">
        <v>123</v>
      </c>
      <c r="I57" s="161"/>
    </row>
    <row r="58" spans="1:13" x14ac:dyDescent="0.25">
      <c r="A58" s="83" t="s">
        <v>378</v>
      </c>
      <c r="G58" s="83" t="s">
        <v>379</v>
      </c>
    </row>
    <row r="59" spans="1:13" x14ac:dyDescent="0.25">
      <c r="A59" s="83" t="s">
        <v>646</v>
      </c>
      <c r="G59" s="83" t="s">
        <v>647</v>
      </c>
    </row>
    <row r="61" spans="1:13" ht="16.5" x14ac:dyDescent="0.3">
      <c r="A61" s="162" t="s">
        <v>648</v>
      </c>
      <c r="B61" s="106"/>
      <c r="C61" s="106"/>
      <c r="D61" s="106"/>
      <c r="E61" s="106"/>
      <c r="F61" s="106"/>
      <c r="G61" s="16" t="s">
        <v>175</v>
      </c>
      <c r="H61" s="16"/>
    </row>
    <row r="62" spans="1:13" ht="16.5" x14ac:dyDescent="0.3">
      <c r="A62" s="162" t="s">
        <v>649</v>
      </c>
      <c r="B62" s="106"/>
      <c r="C62" s="106"/>
      <c r="D62" s="106"/>
      <c r="E62" s="106"/>
      <c r="F62" s="106"/>
      <c r="G62" s="16" t="s">
        <v>177</v>
      </c>
      <c r="H62" s="16"/>
    </row>
    <row r="63" spans="1:13" x14ac:dyDescent="0.25">
      <c r="A63" s="83" t="s">
        <v>650</v>
      </c>
    </row>
  </sheetData>
  <pageMargins left="0.7" right="0.7" top="0.75" bottom="0.75" header="0.3" footer="0.3"/>
  <pageSetup scale="5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L48"/>
  <sheetViews>
    <sheetView topLeftCell="D4" zoomScaleNormal="100" zoomScaleSheetLayoutView="100" workbookViewId="0">
      <selection activeCell="F11" sqref="F11:K11"/>
    </sheetView>
  </sheetViews>
  <sheetFormatPr defaultColWidth="12.5703125" defaultRowHeight="13.5" x14ac:dyDescent="0.25"/>
  <cols>
    <col min="1" max="1" width="62.28515625" style="161" customWidth="1"/>
    <col min="2" max="2" width="14.28515625" style="161" customWidth="1"/>
    <col min="3" max="3" width="12.85546875" style="161" customWidth="1"/>
    <col min="4" max="4" width="13.140625" style="161" customWidth="1"/>
    <col min="5" max="5" width="12.28515625" style="161" bestFit="1" customWidth="1"/>
    <col min="6" max="6" width="11.85546875" style="161" bestFit="1" customWidth="1"/>
    <col min="7" max="7" width="11.85546875" style="161" customWidth="1"/>
    <col min="8" max="8" width="13.140625" style="161" customWidth="1"/>
    <col min="9" max="9" width="12.140625" style="161" customWidth="1"/>
    <col min="10" max="10" width="12.42578125" style="161" customWidth="1"/>
    <col min="11" max="11" width="14" style="161" customWidth="1"/>
    <col min="12" max="12" width="61.7109375" style="161" customWidth="1"/>
    <col min="13" max="16384" width="12.5703125" style="161"/>
  </cols>
  <sheetData>
    <row r="1" spans="1:12" ht="17.25" x14ac:dyDescent="0.3">
      <c r="A1" s="163" t="s">
        <v>651</v>
      </c>
    </row>
    <row r="2" spans="1:12" ht="17.25" x14ac:dyDescent="0.3">
      <c r="A2" s="163" t="s">
        <v>652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</row>
    <row r="3" spans="1:12" ht="16.5" x14ac:dyDescent="0.3">
      <c r="A3" s="165" t="s">
        <v>324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1:12" x14ac:dyDescent="0.25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s="115" customFormat="1" ht="17.25" x14ac:dyDescent="0.3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</row>
    <row r="6" spans="1:12" s="115" customFormat="1" ht="17.25" x14ac:dyDescent="0.3">
      <c r="A6" s="359"/>
      <c r="B6" s="357">
        <v>2010</v>
      </c>
      <c r="C6" s="357">
        <v>2011</v>
      </c>
      <c r="D6" s="357">
        <v>2012</v>
      </c>
      <c r="E6" s="358">
        <v>2013</v>
      </c>
      <c r="F6" s="357">
        <v>2014</v>
      </c>
      <c r="G6" s="357">
        <v>2015</v>
      </c>
      <c r="H6" s="357">
        <v>2016</v>
      </c>
      <c r="I6" s="357" t="s">
        <v>2</v>
      </c>
      <c r="J6" s="357" t="s">
        <v>3</v>
      </c>
      <c r="K6" s="357" t="s">
        <v>4</v>
      </c>
      <c r="L6" s="359" t="s">
        <v>5</v>
      </c>
    </row>
    <row r="7" spans="1:12" s="115" customFormat="1" ht="17.25" x14ac:dyDescent="0.3">
      <c r="A7" s="361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1"/>
    </row>
    <row r="8" spans="1:12" s="115" customFormat="1" ht="15" customHeight="1" x14ac:dyDescent="0.3">
      <c r="A8" s="163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</row>
    <row r="9" spans="1:12" s="115" customFormat="1" ht="15" customHeight="1" x14ac:dyDescent="0.3">
      <c r="A9" s="163" t="s">
        <v>653</v>
      </c>
      <c r="B9" s="166">
        <v>59983.199999999997</v>
      </c>
      <c r="C9" s="166">
        <v>61178.7</v>
      </c>
      <c r="D9" s="166">
        <v>62227.1</v>
      </c>
      <c r="E9" s="166">
        <v>64159.7</v>
      </c>
      <c r="F9" s="166">
        <v>63115.7</v>
      </c>
      <c r="G9" s="166">
        <v>63756.3</v>
      </c>
      <c r="H9" s="166">
        <v>63600.7</v>
      </c>
      <c r="I9" s="166">
        <v>64863</v>
      </c>
      <c r="J9" s="166">
        <v>72356.800000000003</v>
      </c>
      <c r="K9" s="166">
        <v>69730.2</v>
      </c>
      <c r="L9" s="156" t="s">
        <v>654</v>
      </c>
    </row>
    <row r="10" spans="1:12" s="115" customFormat="1" ht="15" customHeight="1" x14ac:dyDescent="0.3">
      <c r="A10" s="163"/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56"/>
    </row>
    <row r="11" spans="1:12" s="115" customFormat="1" ht="15" customHeight="1" x14ac:dyDescent="0.3">
      <c r="A11" s="163" t="s">
        <v>404</v>
      </c>
      <c r="B11" s="166">
        <v>29870.400000000001</v>
      </c>
      <c r="C11" s="166">
        <v>29290</v>
      </c>
      <c r="D11" s="166">
        <v>29671.200000000001</v>
      </c>
      <c r="E11" s="166">
        <v>29841.1</v>
      </c>
      <c r="F11" s="166">
        <v>29349.3</v>
      </c>
      <c r="G11" s="166">
        <v>28873.9</v>
      </c>
      <c r="H11" s="166">
        <v>28571.9</v>
      </c>
      <c r="I11" s="166">
        <v>28483.5</v>
      </c>
      <c r="J11" s="166">
        <v>27887.3</v>
      </c>
      <c r="K11" s="166">
        <v>27601.4</v>
      </c>
      <c r="L11" s="156" t="s">
        <v>405</v>
      </c>
    </row>
    <row r="12" spans="1:12" s="115" customFormat="1" ht="15" customHeight="1" x14ac:dyDescent="0.3">
      <c r="A12" s="163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56"/>
    </row>
    <row r="13" spans="1:12" s="115" customFormat="1" ht="15" customHeight="1" x14ac:dyDescent="0.3">
      <c r="A13" s="163" t="s">
        <v>655</v>
      </c>
      <c r="B13" s="156">
        <v>20363.3</v>
      </c>
      <c r="C13" s="156">
        <v>19922.3</v>
      </c>
      <c r="D13" s="156">
        <v>20193.099999999999</v>
      </c>
      <c r="E13" s="156">
        <v>20401.7</v>
      </c>
      <c r="F13" s="156">
        <v>20378.099999999999</v>
      </c>
      <c r="G13" s="156">
        <v>20409.987000000001</v>
      </c>
      <c r="H13" s="156">
        <v>20114.7</v>
      </c>
      <c r="I13" s="166">
        <v>20028.599999999999</v>
      </c>
      <c r="J13" s="166">
        <v>20131.400000000001</v>
      </c>
      <c r="K13" s="166">
        <v>20497.599999999999</v>
      </c>
      <c r="L13" s="156" t="s">
        <v>656</v>
      </c>
    </row>
    <row r="14" spans="1:12" s="115" customFormat="1" ht="15" customHeight="1" x14ac:dyDescent="0.3">
      <c r="A14" s="163" t="s">
        <v>657</v>
      </c>
      <c r="B14" s="166">
        <v>8349.9</v>
      </c>
      <c r="C14" s="166">
        <v>8215.9</v>
      </c>
      <c r="D14" s="166">
        <v>8277.7000000000007</v>
      </c>
      <c r="E14" s="166">
        <v>8237.5</v>
      </c>
      <c r="F14" s="166">
        <v>7825.1</v>
      </c>
      <c r="G14" s="166">
        <v>7264</v>
      </c>
      <c r="H14" s="166">
        <v>7236.1</v>
      </c>
      <c r="I14" s="166">
        <v>7175.2</v>
      </c>
      <c r="J14" s="166">
        <v>6343.1</v>
      </c>
      <c r="K14" s="166">
        <v>6053.4</v>
      </c>
      <c r="L14" s="156" t="s">
        <v>658</v>
      </c>
    </row>
    <row r="15" spans="1:12" s="115" customFormat="1" ht="15" customHeight="1" x14ac:dyDescent="0.3">
      <c r="A15" s="163" t="s">
        <v>659</v>
      </c>
      <c r="B15" s="166">
        <v>1157.2</v>
      </c>
      <c r="C15" s="166">
        <v>1151.7</v>
      </c>
      <c r="D15" s="166">
        <v>1200.3</v>
      </c>
      <c r="E15" s="166">
        <v>1201.9000000000001</v>
      </c>
      <c r="F15" s="166">
        <v>1146</v>
      </c>
      <c r="G15" s="166">
        <v>1199.9000000000001</v>
      </c>
      <c r="H15" s="166">
        <v>1221.0999999999999</v>
      </c>
      <c r="I15" s="166">
        <v>1279.8</v>
      </c>
      <c r="J15" s="166">
        <v>1412.8</v>
      </c>
      <c r="K15" s="166">
        <v>1050.4000000000001</v>
      </c>
      <c r="L15" s="156" t="s">
        <v>660</v>
      </c>
    </row>
    <row r="16" spans="1:12" s="115" customFormat="1" ht="15" customHeight="1" x14ac:dyDescent="0.3">
      <c r="A16" s="163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56"/>
    </row>
    <row r="17" spans="1:12" s="115" customFormat="1" ht="15" customHeight="1" x14ac:dyDescent="0.3">
      <c r="A17" s="163" t="s">
        <v>594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56" t="s">
        <v>595</v>
      </c>
    </row>
    <row r="18" spans="1:12" s="115" customFormat="1" ht="15" customHeight="1" x14ac:dyDescent="0.3">
      <c r="A18" s="163" t="s">
        <v>661</v>
      </c>
      <c r="B18" s="166">
        <v>5240.3999999999996</v>
      </c>
      <c r="C18" s="166">
        <v>4954.2</v>
      </c>
      <c r="D18" s="166">
        <v>5256</v>
      </c>
      <c r="E18" s="166">
        <v>5286.9</v>
      </c>
      <c r="F18" s="166">
        <v>5371.2</v>
      </c>
      <c r="G18" s="166">
        <v>5248.5</v>
      </c>
      <c r="H18" s="166">
        <v>5412.2</v>
      </c>
      <c r="I18" s="166">
        <v>5579.5</v>
      </c>
      <c r="J18" s="166">
        <v>4819.1000000000004</v>
      </c>
      <c r="K18" s="166">
        <v>4728.5</v>
      </c>
      <c r="L18" s="156" t="s">
        <v>662</v>
      </c>
    </row>
    <row r="19" spans="1:12" s="115" customFormat="1" ht="15" customHeight="1" x14ac:dyDescent="0.3">
      <c r="A19" s="163"/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56"/>
    </row>
    <row r="20" spans="1:12" s="115" customFormat="1" ht="15" customHeight="1" x14ac:dyDescent="0.3">
      <c r="A20" s="163" t="s">
        <v>663</v>
      </c>
      <c r="B20" s="166">
        <v>2207.6</v>
      </c>
      <c r="C20" s="166">
        <v>1951.7</v>
      </c>
      <c r="D20" s="166">
        <v>2155.3000000000002</v>
      </c>
      <c r="E20" s="166">
        <v>2150.9</v>
      </c>
      <c r="F20" s="166">
        <v>2236.8000000000002</v>
      </c>
      <c r="G20" s="166">
        <v>2172.4</v>
      </c>
      <c r="H20" s="166">
        <v>2170.1999999999998</v>
      </c>
      <c r="I20" s="166">
        <v>2189.8000000000002</v>
      </c>
      <c r="J20" s="166">
        <v>2094.9</v>
      </c>
      <c r="K20" s="166">
        <v>2031.2</v>
      </c>
      <c r="L20" s="156" t="s">
        <v>664</v>
      </c>
    </row>
    <row r="21" spans="1:12" s="115" customFormat="1" ht="15" customHeight="1" x14ac:dyDescent="0.3">
      <c r="A21" s="163" t="s">
        <v>665</v>
      </c>
      <c r="B21" s="166">
        <v>3032.8</v>
      </c>
      <c r="C21" s="166">
        <v>3002.4</v>
      </c>
      <c r="D21" s="166">
        <v>3100.6</v>
      </c>
      <c r="E21" s="166">
        <v>3136</v>
      </c>
      <c r="F21" s="166">
        <v>3134.4</v>
      </c>
      <c r="G21" s="166">
        <v>3076.1</v>
      </c>
      <c r="H21" s="166">
        <v>3241.9</v>
      </c>
      <c r="I21" s="166">
        <v>3389.7</v>
      </c>
      <c r="J21" s="166">
        <v>2724.2</v>
      </c>
      <c r="K21" s="166">
        <v>2697.4</v>
      </c>
      <c r="L21" s="156" t="s">
        <v>666</v>
      </c>
    </row>
    <row r="22" spans="1:12" s="115" customFormat="1" ht="15" customHeight="1" x14ac:dyDescent="0.3">
      <c r="A22" s="163"/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56"/>
    </row>
    <row r="23" spans="1:12" s="115" customFormat="1" ht="15" customHeight="1" x14ac:dyDescent="0.3">
      <c r="A23" s="163" t="s">
        <v>667</v>
      </c>
      <c r="B23" s="166">
        <v>12021.6</v>
      </c>
      <c r="C23" s="166">
        <v>13258.8</v>
      </c>
      <c r="D23" s="166">
        <v>14377.4</v>
      </c>
      <c r="E23" s="166">
        <v>15418.7</v>
      </c>
      <c r="F23" s="166">
        <v>15058.5</v>
      </c>
      <c r="G23" s="166">
        <v>15887.2</v>
      </c>
      <c r="H23" s="166">
        <v>16083</v>
      </c>
      <c r="I23" s="166">
        <v>16522.599999999999</v>
      </c>
      <c r="J23" s="166">
        <v>16503.900000000001</v>
      </c>
      <c r="K23" s="166">
        <v>16745.400000000001</v>
      </c>
      <c r="L23" s="156" t="s">
        <v>668</v>
      </c>
    </row>
    <row r="24" spans="1:12" s="115" customFormat="1" ht="15" customHeight="1" x14ac:dyDescent="0.3">
      <c r="A24" s="163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56"/>
    </row>
    <row r="25" spans="1:12" s="115" customFormat="1" ht="15" customHeight="1" x14ac:dyDescent="0.3">
      <c r="A25" s="163" t="s">
        <v>669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56" t="s">
        <v>670</v>
      </c>
    </row>
    <row r="26" spans="1:12" s="115" customFormat="1" ht="15" customHeight="1" x14ac:dyDescent="0.3">
      <c r="A26" s="163" t="s">
        <v>671</v>
      </c>
      <c r="B26" s="166">
        <v>2371.5</v>
      </c>
      <c r="C26" s="166">
        <v>2421.3000000000002</v>
      </c>
      <c r="D26" s="166">
        <v>2516.6999999999998</v>
      </c>
      <c r="E26" s="166">
        <v>2805.5</v>
      </c>
      <c r="F26" s="166">
        <v>2912.2</v>
      </c>
      <c r="G26" s="166">
        <v>3120.5</v>
      </c>
      <c r="H26" s="166">
        <v>3139.7</v>
      </c>
      <c r="I26" s="166">
        <v>3479.6</v>
      </c>
      <c r="J26" s="166">
        <v>3525.8</v>
      </c>
      <c r="K26" s="166">
        <v>3752.9</v>
      </c>
      <c r="L26" s="156" t="s">
        <v>672</v>
      </c>
    </row>
    <row r="27" spans="1:12" s="115" customFormat="1" ht="15" customHeight="1" x14ac:dyDescent="0.3">
      <c r="A27" s="163" t="s">
        <v>673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56" t="s">
        <v>674</v>
      </c>
    </row>
    <row r="28" spans="1:12" s="115" customFormat="1" ht="15" customHeight="1" x14ac:dyDescent="0.3">
      <c r="A28" s="163" t="s">
        <v>675</v>
      </c>
      <c r="B28" s="166">
        <v>272</v>
      </c>
      <c r="C28" s="166">
        <v>259.7</v>
      </c>
      <c r="D28" s="166">
        <v>249.5</v>
      </c>
      <c r="E28" s="166">
        <v>239.3</v>
      </c>
      <c r="F28" s="166">
        <v>224.9</v>
      </c>
      <c r="G28" s="166">
        <v>223.5</v>
      </c>
      <c r="H28" s="166">
        <v>232</v>
      </c>
      <c r="I28" s="166">
        <v>239.7</v>
      </c>
      <c r="J28" s="166">
        <v>261.60000000000002</v>
      </c>
      <c r="K28" s="166">
        <v>263.3</v>
      </c>
      <c r="L28" s="156" t="s">
        <v>676</v>
      </c>
    </row>
    <row r="29" spans="1:12" s="115" customFormat="1" ht="15" customHeight="1" x14ac:dyDescent="0.3">
      <c r="A29" s="163" t="s">
        <v>677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56" t="s">
        <v>678</v>
      </c>
    </row>
    <row r="30" spans="1:12" s="115" customFormat="1" ht="15" customHeight="1" x14ac:dyDescent="0.3">
      <c r="A30" s="163" t="s">
        <v>679</v>
      </c>
      <c r="B30" s="166">
        <v>6.1</v>
      </c>
      <c r="C30" s="166">
        <v>7.3</v>
      </c>
      <c r="D30" s="166">
        <v>5.7</v>
      </c>
      <c r="E30" s="166">
        <v>5.7</v>
      </c>
      <c r="F30" s="166">
        <v>7</v>
      </c>
      <c r="G30" s="166">
        <v>6.9</v>
      </c>
      <c r="H30" s="166">
        <v>7.4</v>
      </c>
      <c r="I30" s="166">
        <v>9.3000000000000007</v>
      </c>
      <c r="J30" s="166">
        <v>10.3</v>
      </c>
      <c r="K30" s="166">
        <v>7.4</v>
      </c>
      <c r="L30" s="156" t="s">
        <v>680</v>
      </c>
    </row>
    <row r="31" spans="1:12" s="115" customFormat="1" ht="15" customHeight="1" x14ac:dyDescent="0.3">
      <c r="A31" s="163" t="s">
        <v>681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56" t="s">
        <v>682</v>
      </c>
    </row>
    <row r="32" spans="1:12" s="115" customFormat="1" ht="15" customHeight="1" x14ac:dyDescent="0.3">
      <c r="A32" s="163" t="s">
        <v>683</v>
      </c>
      <c r="B32" s="166">
        <v>7460.3</v>
      </c>
      <c r="C32" s="166">
        <v>8552</v>
      </c>
      <c r="D32" s="166">
        <v>9672</v>
      </c>
      <c r="E32" s="166">
        <v>9668.2999999999993</v>
      </c>
      <c r="F32" s="166">
        <v>9490.2999999999993</v>
      </c>
      <c r="G32" s="166">
        <v>9346.7999999999993</v>
      </c>
      <c r="H32" s="166">
        <v>9480.7000000000007</v>
      </c>
      <c r="I32" s="166">
        <v>9386.1</v>
      </c>
      <c r="J32" s="166">
        <v>9600.1</v>
      </c>
      <c r="K32" s="166">
        <v>9847.6</v>
      </c>
      <c r="L32" s="156" t="s">
        <v>684</v>
      </c>
    </row>
    <row r="33" spans="1:12" s="115" customFormat="1" ht="15" customHeight="1" x14ac:dyDescent="0.3">
      <c r="A33" s="163" t="s">
        <v>685</v>
      </c>
      <c r="B33" s="166">
        <v>1911.7</v>
      </c>
      <c r="C33" s="166">
        <v>2018.4</v>
      </c>
      <c r="D33" s="166">
        <v>1933.5</v>
      </c>
      <c r="E33" s="166">
        <v>2699.9</v>
      </c>
      <c r="F33" s="166">
        <v>2424</v>
      </c>
      <c r="G33" s="166">
        <v>3189.5</v>
      </c>
      <c r="H33" s="166">
        <v>3223.2</v>
      </c>
      <c r="I33" s="166">
        <v>3408</v>
      </c>
      <c r="J33" s="166">
        <v>3105.9</v>
      </c>
      <c r="K33" s="166">
        <v>2874.2</v>
      </c>
      <c r="L33" s="156" t="s">
        <v>686</v>
      </c>
    </row>
    <row r="34" spans="1:12" s="115" customFormat="1" ht="15" customHeight="1" x14ac:dyDescent="0.3">
      <c r="A34" s="163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56"/>
    </row>
    <row r="35" spans="1:12" s="115" customFormat="1" ht="15" customHeight="1" x14ac:dyDescent="0.3">
      <c r="A35" s="163" t="s">
        <v>687</v>
      </c>
      <c r="B35" s="166">
        <v>23331.599999999999</v>
      </c>
      <c r="C35" s="166">
        <v>23584.1</v>
      </c>
      <c r="D35" s="166">
        <v>23434.5</v>
      </c>
      <c r="E35" s="166">
        <v>24186.799999999999</v>
      </c>
      <c r="F35" s="166">
        <v>24079.1</v>
      </c>
      <c r="G35" s="166">
        <v>24243.7</v>
      </c>
      <c r="H35" s="166">
        <v>24358</v>
      </c>
      <c r="I35" s="166">
        <v>25436.400000000001</v>
      </c>
      <c r="J35" s="166">
        <v>32784.800000000003</v>
      </c>
      <c r="K35" s="166">
        <v>30112</v>
      </c>
      <c r="L35" s="156" t="s">
        <v>688</v>
      </c>
    </row>
    <row r="36" spans="1:12" s="115" customFormat="1" ht="15" customHeight="1" x14ac:dyDescent="0.3">
      <c r="A36" s="163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56"/>
    </row>
    <row r="37" spans="1:12" s="115" customFormat="1" ht="15" customHeight="1" x14ac:dyDescent="0.3">
      <c r="A37" s="163" t="s">
        <v>689</v>
      </c>
      <c r="B37" s="166">
        <v>4866.7</v>
      </c>
      <c r="C37" s="166">
        <v>5190.1000000000004</v>
      </c>
      <c r="D37" s="166">
        <v>5281.3</v>
      </c>
      <c r="E37" s="166">
        <v>5468.2</v>
      </c>
      <c r="F37" s="166">
        <v>5741.5</v>
      </c>
      <c r="G37" s="166">
        <v>5798</v>
      </c>
      <c r="H37" s="166">
        <v>5905.1</v>
      </c>
      <c r="I37" s="166">
        <v>5783.9</v>
      </c>
      <c r="J37" s="166">
        <v>6194.9</v>
      </c>
      <c r="K37" s="166">
        <v>5579.7</v>
      </c>
      <c r="L37" s="156" t="s">
        <v>690</v>
      </c>
    </row>
    <row r="38" spans="1:12" s="115" customFormat="1" ht="15" customHeight="1" x14ac:dyDescent="0.3">
      <c r="A38" s="163" t="s">
        <v>691</v>
      </c>
      <c r="B38" s="166">
        <v>14959.6</v>
      </c>
      <c r="C38" s="166">
        <v>15352.3</v>
      </c>
      <c r="D38" s="166">
        <v>15822</v>
      </c>
      <c r="E38" s="166">
        <v>16299.7</v>
      </c>
      <c r="F38" s="166">
        <v>16324.1</v>
      </c>
      <c r="G38" s="166">
        <v>16399</v>
      </c>
      <c r="H38" s="166">
        <v>16464.2</v>
      </c>
      <c r="I38" s="166">
        <v>17759.099999999999</v>
      </c>
      <c r="J38" s="166">
        <v>24546.9</v>
      </c>
      <c r="K38" s="166">
        <v>22841.3</v>
      </c>
      <c r="L38" s="156" t="s">
        <v>692</v>
      </c>
    </row>
    <row r="39" spans="1:12" s="115" customFormat="1" ht="15" customHeight="1" x14ac:dyDescent="0.3">
      <c r="A39" s="163" t="s">
        <v>693</v>
      </c>
      <c r="B39" s="166">
        <v>29.4</v>
      </c>
      <c r="C39" s="166">
        <v>24.1</v>
      </c>
      <c r="D39" s="166">
        <v>20.2</v>
      </c>
      <c r="E39" s="166">
        <v>29.9</v>
      </c>
      <c r="F39" s="166">
        <v>30.3</v>
      </c>
      <c r="G39" s="166">
        <v>33.5</v>
      </c>
      <c r="H39" s="166">
        <v>33.9</v>
      </c>
      <c r="I39" s="166">
        <v>30.4</v>
      </c>
      <c r="J39" s="166">
        <v>30</v>
      </c>
      <c r="K39" s="166">
        <v>22.3</v>
      </c>
      <c r="L39" s="156" t="s">
        <v>694</v>
      </c>
    </row>
    <row r="40" spans="1:12" s="115" customFormat="1" ht="15" customHeight="1" x14ac:dyDescent="0.3">
      <c r="A40" s="163" t="s">
        <v>695</v>
      </c>
      <c r="B40" s="166">
        <v>2982.3</v>
      </c>
      <c r="C40" s="166">
        <v>2567.8000000000002</v>
      </c>
      <c r="D40" s="166">
        <v>1897.7</v>
      </c>
      <c r="E40" s="166">
        <v>1971.1</v>
      </c>
      <c r="F40" s="166">
        <v>1556.7</v>
      </c>
      <c r="G40" s="166">
        <v>1569.9960000000001</v>
      </c>
      <c r="H40" s="166">
        <v>1493.7</v>
      </c>
      <c r="I40" s="166">
        <v>1387.7</v>
      </c>
      <c r="J40" s="166">
        <v>1436.9</v>
      </c>
      <c r="K40" s="166">
        <v>1158.7</v>
      </c>
      <c r="L40" s="156" t="s">
        <v>696</v>
      </c>
    </row>
    <row r="41" spans="1:12" s="115" customFormat="1" ht="15" customHeight="1" x14ac:dyDescent="0.3">
      <c r="A41" s="163" t="s">
        <v>697</v>
      </c>
      <c r="B41" s="166">
        <v>493.6</v>
      </c>
      <c r="C41" s="166">
        <v>449.9</v>
      </c>
      <c r="D41" s="166">
        <v>413.2</v>
      </c>
      <c r="E41" s="166">
        <v>417.9</v>
      </c>
      <c r="F41" s="166">
        <v>426.5</v>
      </c>
      <c r="G41" s="166">
        <v>443.3</v>
      </c>
      <c r="H41" s="166">
        <v>461.1</v>
      </c>
      <c r="I41" s="166">
        <v>475.4</v>
      </c>
      <c r="J41" s="166">
        <v>576</v>
      </c>
      <c r="K41" s="166">
        <v>509.9</v>
      </c>
      <c r="L41" s="156" t="s">
        <v>698</v>
      </c>
    </row>
    <row r="42" spans="1:12" s="169" customFormat="1" x14ac:dyDescent="0.25">
      <c r="A42" s="167"/>
      <c r="B42" s="168"/>
      <c r="C42" s="167"/>
      <c r="D42" s="167"/>
      <c r="E42" s="167"/>
      <c r="F42" s="167"/>
      <c r="G42" s="167"/>
      <c r="H42" s="167"/>
      <c r="I42" s="167"/>
      <c r="J42" s="167"/>
      <c r="K42" s="167"/>
      <c r="L42" s="167"/>
    </row>
    <row r="43" spans="1:12" x14ac:dyDescent="0.25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</row>
    <row r="44" spans="1:12" x14ac:dyDescent="0.25">
      <c r="A44" s="161" t="s">
        <v>393</v>
      </c>
      <c r="G44" s="161" t="s">
        <v>699</v>
      </c>
    </row>
    <row r="45" spans="1:12" x14ac:dyDescent="0.25">
      <c r="A45" s="161" t="s">
        <v>269</v>
      </c>
      <c r="G45" s="161" t="s">
        <v>645</v>
      </c>
    </row>
    <row r="47" spans="1:12" ht="16.5" x14ac:dyDescent="0.3">
      <c r="A47" s="170" t="s">
        <v>108</v>
      </c>
      <c r="B47" s="171"/>
      <c r="C47" s="171"/>
      <c r="D47" s="171"/>
      <c r="E47" s="171"/>
      <c r="G47" s="16" t="s">
        <v>175</v>
      </c>
      <c r="H47" s="16"/>
    </row>
    <row r="48" spans="1:12" ht="16.5" x14ac:dyDescent="0.3">
      <c r="A48" s="170" t="s">
        <v>700</v>
      </c>
      <c r="B48" s="171"/>
      <c r="C48" s="171"/>
      <c r="D48" s="171"/>
      <c r="E48" s="171"/>
      <c r="G48" s="16" t="s">
        <v>177</v>
      </c>
      <c r="H48" s="16"/>
    </row>
  </sheetData>
  <pageMargins left="0.7" right="0.7" top="0.75" bottom="0.75" header="0.3" footer="0.3"/>
  <pageSetup scale="4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L47"/>
  <sheetViews>
    <sheetView topLeftCell="B1" zoomScaleNormal="100" workbookViewId="0">
      <selection activeCell="L26" sqref="L26"/>
    </sheetView>
  </sheetViews>
  <sheetFormatPr defaultColWidth="9.140625" defaultRowHeight="13.5" x14ac:dyDescent="0.25"/>
  <cols>
    <col min="1" max="1" width="46.140625" style="172" customWidth="1"/>
    <col min="2" max="2" width="12.5703125" style="172" customWidth="1"/>
    <col min="3" max="4" width="12.140625" style="172" customWidth="1"/>
    <col min="5" max="5" width="12.5703125" style="172" customWidth="1"/>
    <col min="6" max="6" width="12.85546875" style="172" customWidth="1"/>
    <col min="7" max="7" width="12" style="172" customWidth="1"/>
    <col min="8" max="11" width="12.7109375" style="172" customWidth="1"/>
    <col min="12" max="12" width="47.7109375" style="172" customWidth="1"/>
    <col min="13" max="248" width="9.140625" style="172"/>
    <col min="249" max="249" width="45.28515625" style="172" customWidth="1"/>
    <col min="250" max="253" width="0" style="172" hidden="1" customWidth="1"/>
    <col min="254" max="254" width="11.28515625" style="172" customWidth="1"/>
    <col min="255" max="255" width="10.28515625" style="172" customWidth="1"/>
    <col min="256" max="259" width="9.140625" style="172"/>
    <col min="260" max="260" width="11.42578125" style="172" customWidth="1"/>
    <col min="261" max="261" width="11.7109375" style="172" customWidth="1"/>
    <col min="262" max="262" width="12" style="172" customWidth="1"/>
    <col min="263" max="263" width="12.7109375" style="172" customWidth="1"/>
    <col min="264" max="264" width="40.7109375" style="172" customWidth="1"/>
    <col min="265" max="504" width="9.140625" style="172"/>
    <col min="505" max="505" width="45.28515625" style="172" customWidth="1"/>
    <col min="506" max="509" width="0" style="172" hidden="1" customWidth="1"/>
    <col min="510" max="510" width="11.28515625" style="172" customWidth="1"/>
    <col min="511" max="511" width="10.28515625" style="172" customWidth="1"/>
    <col min="512" max="515" width="9.140625" style="172"/>
    <col min="516" max="516" width="11.42578125" style="172" customWidth="1"/>
    <col min="517" max="517" width="11.7109375" style="172" customWidth="1"/>
    <col min="518" max="518" width="12" style="172" customWidth="1"/>
    <col min="519" max="519" width="12.7109375" style="172" customWidth="1"/>
    <col min="520" max="520" width="40.7109375" style="172" customWidth="1"/>
    <col min="521" max="760" width="9.140625" style="172"/>
    <col min="761" max="761" width="45.28515625" style="172" customWidth="1"/>
    <col min="762" max="765" width="0" style="172" hidden="1" customWidth="1"/>
    <col min="766" max="766" width="11.28515625" style="172" customWidth="1"/>
    <col min="767" max="767" width="10.28515625" style="172" customWidth="1"/>
    <col min="768" max="771" width="9.140625" style="172"/>
    <col min="772" max="772" width="11.42578125" style="172" customWidth="1"/>
    <col min="773" max="773" width="11.7109375" style="172" customWidth="1"/>
    <col min="774" max="774" width="12" style="172" customWidth="1"/>
    <col min="775" max="775" width="12.7109375" style="172" customWidth="1"/>
    <col min="776" max="776" width="40.7109375" style="172" customWidth="1"/>
    <col min="777" max="1016" width="9.140625" style="172"/>
    <col min="1017" max="1017" width="45.28515625" style="172" customWidth="1"/>
    <col min="1018" max="1021" width="0" style="172" hidden="1" customWidth="1"/>
    <col min="1022" max="1022" width="11.28515625" style="172" customWidth="1"/>
    <col min="1023" max="1023" width="10.28515625" style="172" customWidth="1"/>
    <col min="1024" max="1027" width="9.140625" style="172"/>
    <col min="1028" max="1028" width="11.42578125" style="172" customWidth="1"/>
    <col min="1029" max="1029" width="11.7109375" style="172" customWidth="1"/>
    <col min="1030" max="1030" width="12" style="172" customWidth="1"/>
    <col min="1031" max="1031" width="12.7109375" style="172" customWidth="1"/>
    <col min="1032" max="1032" width="40.7109375" style="172" customWidth="1"/>
    <col min="1033" max="1272" width="9.140625" style="172"/>
    <col min="1273" max="1273" width="45.28515625" style="172" customWidth="1"/>
    <col min="1274" max="1277" width="0" style="172" hidden="1" customWidth="1"/>
    <col min="1278" max="1278" width="11.28515625" style="172" customWidth="1"/>
    <col min="1279" max="1279" width="10.28515625" style="172" customWidth="1"/>
    <col min="1280" max="1283" width="9.140625" style="172"/>
    <col min="1284" max="1284" width="11.42578125" style="172" customWidth="1"/>
    <col min="1285" max="1285" width="11.7109375" style="172" customWidth="1"/>
    <col min="1286" max="1286" width="12" style="172" customWidth="1"/>
    <col min="1287" max="1287" width="12.7109375" style="172" customWidth="1"/>
    <col min="1288" max="1288" width="40.7109375" style="172" customWidth="1"/>
    <col min="1289" max="1528" width="9.140625" style="172"/>
    <col min="1529" max="1529" width="45.28515625" style="172" customWidth="1"/>
    <col min="1530" max="1533" width="0" style="172" hidden="1" customWidth="1"/>
    <col min="1534" max="1534" width="11.28515625" style="172" customWidth="1"/>
    <col min="1535" max="1535" width="10.28515625" style="172" customWidth="1"/>
    <col min="1536" max="1539" width="9.140625" style="172"/>
    <col min="1540" max="1540" width="11.42578125" style="172" customWidth="1"/>
    <col min="1541" max="1541" width="11.7109375" style="172" customWidth="1"/>
    <col min="1542" max="1542" width="12" style="172" customWidth="1"/>
    <col min="1543" max="1543" width="12.7109375" style="172" customWidth="1"/>
    <col min="1544" max="1544" width="40.7109375" style="172" customWidth="1"/>
    <col min="1545" max="1784" width="9.140625" style="172"/>
    <col min="1785" max="1785" width="45.28515625" style="172" customWidth="1"/>
    <col min="1786" max="1789" width="0" style="172" hidden="1" customWidth="1"/>
    <col min="1790" max="1790" width="11.28515625" style="172" customWidth="1"/>
    <col min="1791" max="1791" width="10.28515625" style="172" customWidth="1"/>
    <col min="1792" max="1795" width="9.140625" style="172"/>
    <col min="1796" max="1796" width="11.42578125" style="172" customWidth="1"/>
    <col min="1797" max="1797" width="11.7109375" style="172" customWidth="1"/>
    <col min="1798" max="1798" width="12" style="172" customWidth="1"/>
    <col min="1799" max="1799" width="12.7109375" style="172" customWidth="1"/>
    <col min="1800" max="1800" width="40.7109375" style="172" customWidth="1"/>
    <col min="1801" max="2040" width="9.140625" style="172"/>
    <col min="2041" max="2041" width="45.28515625" style="172" customWidth="1"/>
    <col min="2042" max="2045" width="0" style="172" hidden="1" customWidth="1"/>
    <col min="2046" max="2046" width="11.28515625" style="172" customWidth="1"/>
    <col min="2047" max="2047" width="10.28515625" style="172" customWidth="1"/>
    <col min="2048" max="2051" width="9.140625" style="172"/>
    <col min="2052" max="2052" width="11.42578125" style="172" customWidth="1"/>
    <col min="2053" max="2053" width="11.7109375" style="172" customWidth="1"/>
    <col min="2054" max="2054" width="12" style="172" customWidth="1"/>
    <col min="2055" max="2055" width="12.7109375" style="172" customWidth="1"/>
    <col min="2056" max="2056" width="40.7109375" style="172" customWidth="1"/>
    <col min="2057" max="2296" width="9.140625" style="172"/>
    <col min="2297" max="2297" width="45.28515625" style="172" customWidth="1"/>
    <col min="2298" max="2301" width="0" style="172" hidden="1" customWidth="1"/>
    <col min="2302" max="2302" width="11.28515625" style="172" customWidth="1"/>
    <col min="2303" max="2303" width="10.28515625" style="172" customWidth="1"/>
    <col min="2304" max="2307" width="9.140625" style="172"/>
    <col min="2308" max="2308" width="11.42578125" style="172" customWidth="1"/>
    <col min="2309" max="2309" width="11.7109375" style="172" customWidth="1"/>
    <col min="2310" max="2310" width="12" style="172" customWidth="1"/>
    <col min="2311" max="2311" width="12.7109375" style="172" customWidth="1"/>
    <col min="2312" max="2312" width="40.7109375" style="172" customWidth="1"/>
    <col min="2313" max="2552" width="9.140625" style="172"/>
    <col min="2553" max="2553" width="45.28515625" style="172" customWidth="1"/>
    <col min="2554" max="2557" width="0" style="172" hidden="1" customWidth="1"/>
    <col min="2558" max="2558" width="11.28515625" style="172" customWidth="1"/>
    <col min="2559" max="2559" width="10.28515625" style="172" customWidth="1"/>
    <col min="2560" max="2563" width="9.140625" style="172"/>
    <col min="2564" max="2564" width="11.42578125" style="172" customWidth="1"/>
    <col min="2565" max="2565" width="11.7109375" style="172" customWidth="1"/>
    <col min="2566" max="2566" width="12" style="172" customWidth="1"/>
    <col min="2567" max="2567" width="12.7109375" style="172" customWidth="1"/>
    <col min="2568" max="2568" width="40.7109375" style="172" customWidth="1"/>
    <col min="2569" max="2808" width="9.140625" style="172"/>
    <col min="2809" max="2809" width="45.28515625" style="172" customWidth="1"/>
    <col min="2810" max="2813" width="0" style="172" hidden="1" customWidth="1"/>
    <col min="2814" max="2814" width="11.28515625" style="172" customWidth="1"/>
    <col min="2815" max="2815" width="10.28515625" style="172" customWidth="1"/>
    <col min="2816" max="2819" width="9.140625" style="172"/>
    <col min="2820" max="2820" width="11.42578125" style="172" customWidth="1"/>
    <col min="2821" max="2821" width="11.7109375" style="172" customWidth="1"/>
    <col min="2822" max="2822" width="12" style="172" customWidth="1"/>
    <col min="2823" max="2823" width="12.7109375" style="172" customWidth="1"/>
    <col min="2824" max="2824" width="40.7109375" style="172" customWidth="1"/>
    <col min="2825" max="3064" width="9.140625" style="172"/>
    <col min="3065" max="3065" width="45.28515625" style="172" customWidth="1"/>
    <col min="3066" max="3069" width="0" style="172" hidden="1" customWidth="1"/>
    <col min="3070" max="3070" width="11.28515625" style="172" customWidth="1"/>
    <col min="3071" max="3071" width="10.28515625" style="172" customWidth="1"/>
    <col min="3072" max="3075" width="9.140625" style="172"/>
    <col min="3076" max="3076" width="11.42578125" style="172" customWidth="1"/>
    <col min="3077" max="3077" width="11.7109375" style="172" customWidth="1"/>
    <col min="3078" max="3078" width="12" style="172" customWidth="1"/>
    <col min="3079" max="3079" width="12.7109375" style="172" customWidth="1"/>
    <col min="3080" max="3080" width="40.7109375" style="172" customWidth="1"/>
    <col min="3081" max="3320" width="9.140625" style="172"/>
    <col min="3321" max="3321" width="45.28515625" style="172" customWidth="1"/>
    <col min="3322" max="3325" width="0" style="172" hidden="1" customWidth="1"/>
    <col min="3326" max="3326" width="11.28515625" style="172" customWidth="1"/>
    <col min="3327" max="3327" width="10.28515625" style="172" customWidth="1"/>
    <col min="3328" max="3331" width="9.140625" style="172"/>
    <col min="3332" max="3332" width="11.42578125" style="172" customWidth="1"/>
    <col min="3333" max="3333" width="11.7109375" style="172" customWidth="1"/>
    <col min="3334" max="3334" width="12" style="172" customWidth="1"/>
    <col min="3335" max="3335" width="12.7109375" style="172" customWidth="1"/>
    <col min="3336" max="3336" width="40.7109375" style="172" customWidth="1"/>
    <col min="3337" max="3576" width="9.140625" style="172"/>
    <col min="3577" max="3577" width="45.28515625" style="172" customWidth="1"/>
    <col min="3578" max="3581" width="0" style="172" hidden="1" customWidth="1"/>
    <col min="3582" max="3582" width="11.28515625" style="172" customWidth="1"/>
    <col min="3583" max="3583" width="10.28515625" style="172" customWidth="1"/>
    <col min="3584" max="3587" width="9.140625" style="172"/>
    <col min="3588" max="3588" width="11.42578125" style="172" customWidth="1"/>
    <col min="3589" max="3589" width="11.7109375" style="172" customWidth="1"/>
    <col min="3590" max="3590" width="12" style="172" customWidth="1"/>
    <col min="3591" max="3591" width="12.7109375" style="172" customWidth="1"/>
    <col min="3592" max="3592" width="40.7109375" style="172" customWidth="1"/>
    <col min="3593" max="3832" width="9.140625" style="172"/>
    <col min="3833" max="3833" width="45.28515625" style="172" customWidth="1"/>
    <col min="3834" max="3837" width="0" style="172" hidden="1" customWidth="1"/>
    <col min="3838" max="3838" width="11.28515625" style="172" customWidth="1"/>
    <col min="3839" max="3839" width="10.28515625" style="172" customWidth="1"/>
    <col min="3840" max="3843" width="9.140625" style="172"/>
    <col min="3844" max="3844" width="11.42578125" style="172" customWidth="1"/>
    <col min="3845" max="3845" width="11.7109375" style="172" customWidth="1"/>
    <col min="3846" max="3846" width="12" style="172" customWidth="1"/>
    <col min="3847" max="3847" width="12.7109375" style="172" customWidth="1"/>
    <col min="3848" max="3848" width="40.7109375" style="172" customWidth="1"/>
    <col min="3849" max="4088" width="9.140625" style="172"/>
    <col min="4089" max="4089" width="45.28515625" style="172" customWidth="1"/>
    <col min="4090" max="4093" width="0" style="172" hidden="1" customWidth="1"/>
    <col min="4094" max="4094" width="11.28515625" style="172" customWidth="1"/>
    <col min="4095" max="4095" width="10.28515625" style="172" customWidth="1"/>
    <col min="4096" max="4099" width="9.140625" style="172"/>
    <col min="4100" max="4100" width="11.42578125" style="172" customWidth="1"/>
    <col min="4101" max="4101" width="11.7109375" style="172" customWidth="1"/>
    <col min="4102" max="4102" width="12" style="172" customWidth="1"/>
    <col min="4103" max="4103" width="12.7109375" style="172" customWidth="1"/>
    <col min="4104" max="4104" width="40.7109375" style="172" customWidth="1"/>
    <col min="4105" max="4344" width="9.140625" style="172"/>
    <col min="4345" max="4345" width="45.28515625" style="172" customWidth="1"/>
    <col min="4346" max="4349" width="0" style="172" hidden="1" customWidth="1"/>
    <col min="4350" max="4350" width="11.28515625" style="172" customWidth="1"/>
    <col min="4351" max="4351" width="10.28515625" style="172" customWidth="1"/>
    <col min="4352" max="4355" width="9.140625" style="172"/>
    <col min="4356" max="4356" width="11.42578125" style="172" customWidth="1"/>
    <col min="4357" max="4357" width="11.7109375" style="172" customWidth="1"/>
    <col min="4358" max="4358" width="12" style="172" customWidth="1"/>
    <col min="4359" max="4359" width="12.7109375" style="172" customWidth="1"/>
    <col min="4360" max="4360" width="40.7109375" style="172" customWidth="1"/>
    <col min="4361" max="4600" width="9.140625" style="172"/>
    <col min="4601" max="4601" width="45.28515625" style="172" customWidth="1"/>
    <col min="4602" max="4605" width="0" style="172" hidden="1" customWidth="1"/>
    <col min="4606" max="4606" width="11.28515625" style="172" customWidth="1"/>
    <col min="4607" max="4607" width="10.28515625" style="172" customWidth="1"/>
    <col min="4608" max="4611" width="9.140625" style="172"/>
    <col min="4612" max="4612" width="11.42578125" style="172" customWidth="1"/>
    <col min="4613" max="4613" width="11.7109375" style="172" customWidth="1"/>
    <col min="4614" max="4614" width="12" style="172" customWidth="1"/>
    <col min="4615" max="4615" width="12.7109375" style="172" customWidth="1"/>
    <col min="4616" max="4616" width="40.7109375" style="172" customWidth="1"/>
    <col min="4617" max="4856" width="9.140625" style="172"/>
    <col min="4857" max="4857" width="45.28515625" style="172" customWidth="1"/>
    <col min="4858" max="4861" width="0" style="172" hidden="1" customWidth="1"/>
    <col min="4862" max="4862" width="11.28515625" style="172" customWidth="1"/>
    <col min="4863" max="4863" width="10.28515625" style="172" customWidth="1"/>
    <col min="4864" max="4867" width="9.140625" style="172"/>
    <col min="4868" max="4868" width="11.42578125" style="172" customWidth="1"/>
    <col min="4869" max="4869" width="11.7109375" style="172" customWidth="1"/>
    <col min="4870" max="4870" width="12" style="172" customWidth="1"/>
    <col min="4871" max="4871" width="12.7109375" style="172" customWidth="1"/>
    <col min="4872" max="4872" width="40.7109375" style="172" customWidth="1"/>
    <col min="4873" max="5112" width="9.140625" style="172"/>
    <col min="5113" max="5113" width="45.28515625" style="172" customWidth="1"/>
    <col min="5114" max="5117" width="0" style="172" hidden="1" customWidth="1"/>
    <col min="5118" max="5118" width="11.28515625" style="172" customWidth="1"/>
    <col min="5119" max="5119" width="10.28515625" style="172" customWidth="1"/>
    <col min="5120" max="5123" width="9.140625" style="172"/>
    <col min="5124" max="5124" width="11.42578125" style="172" customWidth="1"/>
    <col min="5125" max="5125" width="11.7109375" style="172" customWidth="1"/>
    <col min="5126" max="5126" width="12" style="172" customWidth="1"/>
    <col min="5127" max="5127" width="12.7109375" style="172" customWidth="1"/>
    <col min="5128" max="5128" width="40.7109375" style="172" customWidth="1"/>
    <col min="5129" max="5368" width="9.140625" style="172"/>
    <col min="5369" max="5369" width="45.28515625" style="172" customWidth="1"/>
    <col min="5370" max="5373" width="0" style="172" hidden="1" customWidth="1"/>
    <col min="5374" max="5374" width="11.28515625" style="172" customWidth="1"/>
    <col min="5375" max="5375" width="10.28515625" style="172" customWidth="1"/>
    <col min="5376" max="5379" width="9.140625" style="172"/>
    <col min="5380" max="5380" width="11.42578125" style="172" customWidth="1"/>
    <col min="5381" max="5381" width="11.7109375" style="172" customWidth="1"/>
    <col min="5382" max="5382" width="12" style="172" customWidth="1"/>
    <col min="5383" max="5383" width="12.7109375" style="172" customWidth="1"/>
    <col min="5384" max="5384" width="40.7109375" style="172" customWidth="1"/>
    <col min="5385" max="5624" width="9.140625" style="172"/>
    <col min="5625" max="5625" width="45.28515625" style="172" customWidth="1"/>
    <col min="5626" max="5629" width="0" style="172" hidden="1" customWidth="1"/>
    <col min="5630" max="5630" width="11.28515625" style="172" customWidth="1"/>
    <col min="5631" max="5631" width="10.28515625" style="172" customWidth="1"/>
    <col min="5632" max="5635" width="9.140625" style="172"/>
    <col min="5636" max="5636" width="11.42578125" style="172" customWidth="1"/>
    <col min="5637" max="5637" width="11.7109375" style="172" customWidth="1"/>
    <col min="5638" max="5638" width="12" style="172" customWidth="1"/>
    <col min="5639" max="5639" width="12.7109375" style="172" customWidth="1"/>
    <col min="5640" max="5640" width="40.7109375" style="172" customWidth="1"/>
    <col min="5641" max="5880" width="9.140625" style="172"/>
    <col min="5881" max="5881" width="45.28515625" style="172" customWidth="1"/>
    <col min="5882" max="5885" width="0" style="172" hidden="1" customWidth="1"/>
    <col min="5886" max="5886" width="11.28515625" style="172" customWidth="1"/>
    <col min="5887" max="5887" width="10.28515625" style="172" customWidth="1"/>
    <col min="5888" max="5891" width="9.140625" style="172"/>
    <col min="5892" max="5892" width="11.42578125" style="172" customWidth="1"/>
    <col min="5893" max="5893" width="11.7109375" style="172" customWidth="1"/>
    <col min="5894" max="5894" width="12" style="172" customWidth="1"/>
    <col min="5895" max="5895" width="12.7109375" style="172" customWidth="1"/>
    <col min="5896" max="5896" width="40.7109375" style="172" customWidth="1"/>
    <col min="5897" max="6136" width="9.140625" style="172"/>
    <col min="6137" max="6137" width="45.28515625" style="172" customWidth="1"/>
    <col min="6138" max="6141" width="0" style="172" hidden="1" customWidth="1"/>
    <col min="6142" max="6142" width="11.28515625" style="172" customWidth="1"/>
    <col min="6143" max="6143" width="10.28515625" style="172" customWidth="1"/>
    <col min="6144" max="6147" width="9.140625" style="172"/>
    <col min="6148" max="6148" width="11.42578125" style="172" customWidth="1"/>
    <col min="6149" max="6149" width="11.7109375" style="172" customWidth="1"/>
    <col min="6150" max="6150" width="12" style="172" customWidth="1"/>
    <col min="6151" max="6151" width="12.7109375" style="172" customWidth="1"/>
    <col min="6152" max="6152" width="40.7109375" style="172" customWidth="1"/>
    <col min="6153" max="6392" width="9.140625" style="172"/>
    <col min="6393" max="6393" width="45.28515625" style="172" customWidth="1"/>
    <col min="6394" max="6397" width="0" style="172" hidden="1" customWidth="1"/>
    <col min="6398" max="6398" width="11.28515625" style="172" customWidth="1"/>
    <col min="6399" max="6399" width="10.28515625" style="172" customWidth="1"/>
    <col min="6400" max="6403" width="9.140625" style="172"/>
    <col min="6404" max="6404" width="11.42578125" style="172" customWidth="1"/>
    <col min="6405" max="6405" width="11.7109375" style="172" customWidth="1"/>
    <col min="6406" max="6406" width="12" style="172" customWidth="1"/>
    <col min="6407" max="6407" width="12.7109375" style="172" customWidth="1"/>
    <col min="6408" max="6408" width="40.7109375" style="172" customWidth="1"/>
    <col min="6409" max="6648" width="9.140625" style="172"/>
    <col min="6649" max="6649" width="45.28515625" style="172" customWidth="1"/>
    <col min="6650" max="6653" width="0" style="172" hidden="1" customWidth="1"/>
    <col min="6654" max="6654" width="11.28515625" style="172" customWidth="1"/>
    <col min="6655" max="6655" width="10.28515625" style="172" customWidth="1"/>
    <col min="6656" max="6659" width="9.140625" style="172"/>
    <col min="6660" max="6660" width="11.42578125" style="172" customWidth="1"/>
    <col min="6661" max="6661" width="11.7109375" style="172" customWidth="1"/>
    <col min="6662" max="6662" width="12" style="172" customWidth="1"/>
    <col min="6663" max="6663" width="12.7109375" style="172" customWidth="1"/>
    <col min="6664" max="6664" width="40.7109375" style="172" customWidth="1"/>
    <col min="6665" max="6904" width="9.140625" style="172"/>
    <col min="6905" max="6905" width="45.28515625" style="172" customWidth="1"/>
    <col min="6906" max="6909" width="0" style="172" hidden="1" customWidth="1"/>
    <col min="6910" max="6910" width="11.28515625" style="172" customWidth="1"/>
    <col min="6911" max="6911" width="10.28515625" style="172" customWidth="1"/>
    <col min="6912" max="6915" width="9.140625" style="172"/>
    <col min="6916" max="6916" width="11.42578125" style="172" customWidth="1"/>
    <col min="6917" max="6917" width="11.7109375" style="172" customWidth="1"/>
    <col min="6918" max="6918" width="12" style="172" customWidth="1"/>
    <col min="6919" max="6919" width="12.7109375" style="172" customWidth="1"/>
    <col min="6920" max="6920" width="40.7109375" style="172" customWidth="1"/>
    <col min="6921" max="7160" width="9.140625" style="172"/>
    <col min="7161" max="7161" width="45.28515625" style="172" customWidth="1"/>
    <col min="7162" max="7165" width="0" style="172" hidden="1" customWidth="1"/>
    <col min="7166" max="7166" width="11.28515625" style="172" customWidth="1"/>
    <col min="7167" max="7167" width="10.28515625" style="172" customWidth="1"/>
    <col min="7168" max="7171" width="9.140625" style="172"/>
    <col min="7172" max="7172" width="11.42578125" style="172" customWidth="1"/>
    <col min="7173" max="7173" width="11.7109375" style="172" customWidth="1"/>
    <col min="7174" max="7174" width="12" style="172" customWidth="1"/>
    <col min="7175" max="7175" width="12.7109375" style="172" customWidth="1"/>
    <col min="7176" max="7176" width="40.7109375" style="172" customWidth="1"/>
    <col min="7177" max="7416" width="9.140625" style="172"/>
    <col min="7417" max="7417" width="45.28515625" style="172" customWidth="1"/>
    <col min="7418" max="7421" width="0" style="172" hidden="1" customWidth="1"/>
    <col min="7422" max="7422" width="11.28515625" style="172" customWidth="1"/>
    <col min="7423" max="7423" width="10.28515625" style="172" customWidth="1"/>
    <col min="7424" max="7427" width="9.140625" style="172"/>
    <col min="7428" max="7428" width="11.42578125" style="172" customWidth="1"/>
    <col min="7429" max="7429" width="11.7109375" style="172" customWidth="1"/>
    <col min="7430" max="7430" width="12" style="172" customWidth="1"/>
    <col min="7431" max="7431" width="12.7109375" style="172" customWidth="1"/>
    <col min="7432" max="7432" width="40.7109375" style="172" customWidth="1"/>
    <col min="7433" max="7672" width="9.140625" style="172"/>
    <col min="7673" max="7673" width="45.28515625" style="172" customWidth="1"/>
    <col min="7674" max="7677" width="0" style="172" hidden="1" customWidth="1"/>
    <col min="7678" max="7678" width="11.28515625" style="172" customWidth="1"/>
    <col min="7679" max="7679" width="10.28515625" style="172" customWidth="1"/>
    <col min="7680" max="7683" width="9.140625" style="172"/>
    <col min="7684" max="7684" width="11.42578125" style="172" customWidth="1"/>
    <col min="7685" max="7685" width="11.7109375" style="172" customWidth="1"/>
    <col min="7686" max="7686" width="12" style="172" customWidth="1"/>
    <col min="7687" max="7687" width="12.7109375" style="172" customWidth="1"/>
    <col min="7688" max="7688" width="40.7109375" style="172" customWidth="1"/>
    <col min="7689" max="7928" width="9.140625" style="172"/>
    <col min="7929" max="7929" width="45.28515625" style="172" customWidth="1"/>
    <col min="7930" max="7933" width="0" style="172" hidden="1" customWidth="1"/>
    <col min="7934" max="7934" width="11.28515625" style="172" customWidth="1"/>
    <col min="7935" max="7935" width="10.28515625" style="172" customWidth="1"/>
    <col min="7936" max="7939" width="9.140625" style="172"/>
    <col min="7940" max="7940" width="11.42578125" style="172" customWidth="1"/>
    <col min="7941" max="7941" width="11.7109375" style="172" customWidth="1"/>
    <col min="7942" max="7942" width="12" style="172" customWidth="1"/>
    <col min="7943" max="7943" width="12.7109375" style="172" customWidth="1"/>
    <col min="7944" max="7944" width="40.7109375" style="172" customWidth="1"/>
    <col min="7945" max="8184" width="9.140625" style="172"/>
    <col min="8185" max="8185" width="45.28515625" style="172" customWidth="1"/>
    <col min="8186" max="8189" width="0" style="172" hidden="1" customWidth="1"/>
    <col min="8190" max="8190" width="11.28515625" style="172" customWidth="1"/>
    <col min="8191" max="8191" width="10.28515625" style="172" customWidth="1"/>
    <col min="8192" max="8195" width="9.140625" style="172"/>
    <col min="8196" max="8196" width="11.42578125" style="172" customWidth="1"/>
    <col min="8197" max="8197" width="11.7109375" style="172" customWidth="1"/>
    <col min="8198" max="8198" width="12" style="172" customWidth="1"/>
    <col min="8199" max="8199" width="12.7109375" style="172" customWidth="1"/>
    <col min="8200" max="8200" width="40.7109375" style="172" customWidth="1"/>
    <col min="8201" max="8440" width="9.140625" style="172"/>
    <col min="8441" max="8441" width="45.28515625" style="172" customWidth="1"/>
    <col min="8442" max="8445" width="0" style="172" hidden="1" customWidth="1"/>
    <col min="8446" max="8446" width="11.28515625" style="172" customWidth="1"/>
    <col min="8447" max="8447" width="10.28515625" style="172" customWidth="1"/>
    <col min="8448" max="8451" width="9.140625" style="172"/>
    <col min="8452" max="8452" width="11.42578125" style="172" customWidth="1"/>
    <col min="8453" max="8453" width="11.7109375" style="172" customWidth="1"/>
    <col min="8454" max="8454" width="12" style="172" customWidth="1"/>
    <col min="8455" max="8455" width="12.7109375" style="172" customWidth="1"/>
    <col min="8456" max="8456" width="40.7109375" style="172" customWidth="1"/>
    <col min="8457" max="8696" width="9.140625" style="172"/>
    <col min="8697" max="8697" width="45.28515625" style="172" customWidth="1"/>
    <col min="8698" max="8701" width="0" style="172" hidden="1" customWidth="1"/>
    <col min="8702" max="8702" width="11.28515625" style="172" customWidth="1"/>
    <col min="8703" max="8703" width="10.28515625" style="172" customWidth="1"/>
    <col min="8704" max="8707" width="9.140625" style="172"/>
    <col min="8708" max="8708" width="11.42578125" style="172" customWidth="1"/>
    <col min="8709" max="8709" width="11.7109375" style="172" customWidth="1"/>
    <col min="8710" max="8710" width="12" style="172" customWidth="1"/>
    <col min="8711" max="8711" width="12.7109375" style="172" customWidth="1"/>
    <col min="8712" max="8712" width="40.7109375" style="172" customWidth="1"/>
    <col min="8713" max="8952" width="9.140625" style="172"/>
    <col min="8953" max="8953" width="45.28515625" style="172" customWidth="1"/>
    <col min="8954" max="8957" width="0" style="172" hidden="1" customWidth="1"/>
    <col min="8958" max="8958" width="11.28515625" style="172" customWidth="1"/>
    <col min="8959" max="8959" width="10.28515625" style="172" customWidth="1"/>
    <col min="8960" max="8963" width="9.140625" style="172"/>
    <col min="8964" max="8964" width="11.42578125" style="172" customWidth="1"/>
    <col min="8965" max="8965" width="11.7109375" style="172" customWidth="1"/>
    <col min="8966" max="8966" width="12" style="172" customWidth="1"/>
    <col min="8967" max="8967" width="12.7109375" style="172" customWidth="1"/>
    <col min="8968" max="8968" width="40.7109375" style="172" customWidth="1"/>
    <col min="8969" max="9208" width="9.140625" style="172"/>
    <col min="9209" max="9209" width="45.28515625" style="172" customWidth="1"/>
    <col min="9210" max="9213" width="0" style="172" hidden="1" customWidth="1"/>
    <col min="9214" max="9214" width="11.28515625" style="172" customWidth="1"/>
    <col min="9215" max="9215" width="10.28515625" style="172" customWidth="1"/>
    <col min="9216" max="9219" width="9.140625" style="172"/>
    <col min="9220" max="9220" width="11.42578125" style="172" customWidth="1"/>
    <col min="9221" max="9221" width="11.7109375" style="172" customWidth="1"/>
    <col min="9222" max="9222" width="12" style="172" customWidth="1"/>
    <col min="9223" max="9223" width="12.7109375" style="172" customWidth="1"/>
    <col min="9224" max="9224" width="40.7109375" style="172" customWidth="1"/>
    <col min="9225" max="9464" width="9.140625" style="172"/>
    <col min="9465" max="9465" width="45.28515625" style="172" customWidth="1"/>
    <col min="9466" max="9469" width="0" style="172" hidden="1" customWidth="1"/>
    <col min="9470" max="9470" width="11.28515625" style="172" customWidth="1"/>
    <col min="9471" max="9471" width="10.28515625" style="172" customWidth="1"/>
    <col min="9472" max="9475" width="9.140625" style="172"/>
    <col min="9476" max="9476" width="11.42578125" style="172" customWidth="1"/>
    <col min="9477" max="9477" width="11.7109375" style="172" customWidth="1"/>
    <col min="9478" max="9478" width="12" style="172" customWidth="1"/>
    <col min="9479" max="9479" width="12.7109375" style="172" customWidth="1"/>
    <col min="9480" max="9480" width="40.7109375" style="172" customWidth="1"/>
    <col min="9481" max="9720" width="9.140625" style="172"/>
    <col min="9721" max="9721" width="45.28515625" style="172" customWidth="1"/>
    <col min="9722" max="9725" width="0" style="172" hidden="1" customWidth="1"/>
    <col min="9726" max="9726" width="11.28515625" style="172" customWidth="1"/>
    <col min="9727" max="9727" width="10.28515625" style="172" customWidth="1"/>
    <col min="9728" max="9731" width="9.140625" style="172"/>
    <col min="9732" max="9732" width="11.42578125" style="172" customWidth="1"/>
    <col min="9733" max="9733" width="11.7109375" style="172" customWidth="1"/>
    <col min="9734" max="9734" width="12" style="172" customWidth="1"/>
    <col min="9735" max="9735" width="12.7109375" style="172" customWidth="1"/>
    <col min="9736" max="9736" width="40.7109375" style="172" customWidth="1"/>
    <col min="9737" max="9976" width="9.140625" style="172"/>
    <col min="9977" max="9977" width="45.28515625" style="172" customWidth="1"/>
    <col min="9978" max="9981" width="0" style="172" hidden="1" customWidth="1"/>
    <col min="9982" max="9982" width="11.28515625" style="172" customWidth="1"/>
    <col min="9983" max="9983" width="10.28515625" style="172" customWidth="1"/>
    <col min="9984" max="9987" width="9.140625" style="172"/>
    <col min="9988" max="9988" width="11.42578125" style="172" customWidth="1"/>
    <col min="9989" max="9989" width="11.7109375" style="172" customWidth="1"/>
    <col min="9990" max="9990" width="12" style="172" customWidth="1"/>
    <col min="9991" max="9991" width="12.7109375" style="172" customWidth="1"/>
    <col min="9992" max="9992" width="40.7109375" style="172" customWidth="1"/>
    <col min="9993" max="10232" width="9.140625" style="172"/>
    <col min="10233" max="10233" width="45.28515625" style="172" customWidth="1"/>
    <col min="10234" max="10237" width="0" style="172" hidden="1" customWidth="1"/>
    <col min="10238" max="10238" width="11.28515625" style="172" customWidth="1"/>
    <col min="10239" max="10239" width="10.28515625" style="172" customWidth="1"/>
    <col min="10240" max="10243" width="9.140625" style="172"/>
    <col min="10244" max="10244" width="11.42578125" style="172" customWidth="1"/>
    <col min="10245" max="10245" width="11.7109375" style="172" customWidth="1"/>
    <col min="10246" max="10246" width="12" style="172" customWidth="1"/>
    <col min="10247" max="10247" width="12.7109375" style="172" customWidth="1"/>
    <col min="10248" max="10248" width="40.7109375" style="172" customWidth="1"/>
    <col min="10249" max="10488" width="9.140625" style="172"/>
    <col min="10489" max="10489" width="45.28515625" style="172" customWidth="1"/>
    <col min="10490" max="10493" width="0" style="172" hidden="1" customWidth="1"/>
    <col min="10494" max="10494" width="11.28515625" style="172" customWidth="1"/>
    <col min="10495" max="10495" width="10.28515625" style="172" customWidth="1"/>
    <col min="10496" max="10499" width="9.140625" style="172"/>
    <col min="10500" max="10500" width="11.42578125" style="172" customWidth="1"/>
    <col min="10501" max="10501" width="11.7109375" style="172" customWidth="1"/>
    <col min="10502" max="10502" width="12" style="172" customWidth="1"/>
    <col min="10503" max="10503" width="12.7109375" style="172" customWidth="1"/>
    <col min="10504" max="10504" width="40.7109375" style="172" customWidth="1"/>
    <col min="10505" max="10744" width="9.140625" style="172"/>
    <col min="10745" max="10745" width="45.28515625" style="172" customWidth="1"/>
    <col min="10746" max="10749" width="0" style="172" hidden="1" customWidth="1"/>
    <col min="10750" max="10750" width="11.28515625" style="172" customWidth="1"/>
    <col min="10751" max="10751" width="10.28515625" style="172" customWidth="1"/>
    <col min="10752" max="10755" width="9.140625" style="172"/>
    <col min="10756" max="10756" width="11.42578125" style="172" customWidth="1"/>
    <col min="10757" max="10757" width="11.7109375" style="172" customWidth="1"/>
    <col min="10758" max="10758" width="12" style="172" customWidth="1"/>
    <col min="10759" max="10759" width="12.7109375" style="172" customWidth="1"/>
    <col min="10760" max="10760" width="40.7109375" style="172" customWidth="1"/>
    <col min="10761" max="11000" width="9.140625" style="172"/>
    <col min="11001" max="11001" width="45.28515625" style="172" customWidth="1"/>
    <col min="11002" max="11005" width="0" style="172" hidden="1" customWidth="1"/>
    <col min="11006" max="11006" width="11.28515625" style="172" customWidth="1"/>
    <col min="11007" max="11007" width="10.28515625" style="172" customWidth="1"/>
    <col min="11008" max="11011" width="9.140625" style="172"/>
    <col min="11012" max="11012" width="11.42578125" style="172" customWidth="1"/>
    <col min="11013" max="11013" width="11.7109375" style="172" customWidth="1"/>
    <col min="11014" max="11014" width="12" style="172" customWidth="1"/>
    <col min="11015" max="11015" width="12.7109375" style="172" customWidth="1"/>
    <col min="11016" max="11016" width="40.7109375" style="172" customWidth="1"/>
    <col min="11017" max="11256" width="9.140625" style="172"/>
    <col min="11257" max="11257" width="45.28515625" style="172" customWidth="1"/>
    <col min="11258" max="11261" width="0" style="172" hidden="1" customWidth="1"/>
    <col min="11262" max="11262" width="11.28515625" style="172" customWidth="1"/>
    <col min="11263" max="11263" width="10.28515625" style="172" customWidth="1"/>
    <col min="11264" max="11267" width="9.140625" style="172"/>
    <col min="11268" max="11268" width="11.42578125" style="172" customWidth="1"/>
    <col min="11269" max="11269" width="11.7109375" style="172" customWidth="1"/>
    <col min="11270" max="11270" width="12" style="172" customWidth="1"/>
    <col min="11271" max="11271" width="12.7109375" style="172" customWidth="1"/>
    <col min="11272" max="11272" width="40.7109375" style="172" customWidth="1"/>
    <col min="11273" max="11512" width="9.140625" style="172"/>
    <col min="11513" max="11513" width="45.28515625" style="172" customWidth="1"/>
    <col min="11514" max="11517" width="0" style="172" hidden="1" customWidth="1"/>
    <col min="11518" max="11518" width="11.28515625" style="172" customWidth="1"/>
    <col min="11519" max="11519" width="10.28515625" style="172" customWidth="1"/>
    <col min="11520" max="11523" width="9.140625" style="172"/>
    <col min="11524" max="11524" width="11.42578125" style="172" customWidth="1"/>
    <col min="11525" max="11525" width="11.7109375" style="172" customWidth="1"/>
    <col min="11526" max="11526" width="12" style="172" customWidth="1"/>
    <col min="11527" max="11527" width="12.7109375" style="172" customWidth="1"/>
    <col min="11528" max="11528" width="40.7109375" style="172" customWidth="1"/>
    <col min="11529" max="11768" width="9.140625" style="172"/>
    <col min="11769" max="11769" width="45.28515625" style="172" customWidth="1"/>
    <col min="11770" max="11773" width="0" style="172" hidden="1" customWidth="1"/>
    <col min="11774" max="11774" width="11.28515625" style="172" customWidth="1"/>
    <col min="11775" max="11775" width="10.28515625" style="172" customWidth="1"/>
    <col min="11776" max="11779" width="9.140625" style="172"/>
    <col min="11780" max="11780" width="11.42578125" style="172" customWidth="1"/>
    <col min="11781" max="11781" width="11.7109375" style="172" customWidth="1"/>
    <col min="11782" max="11782" width="12" style="172" customWidth="1"/>
    <col min="11783" max="11783" width="12.7109375" style="172" customWidth="1"/>
    <col min="11784" max="11784" width="40.7109375" style="172" customWidth="1"/>
    <col min="11785" max="12024" width="9.140625" style="172"/>
    <col min="12025" max="12025" width="45.28515625" style="172" customWidth="1"/>
    <col min="12026" max="12029" width="0" style="172" hidden="1" customWidth="1"/>
    <col min="12030" max="12030" width="11.28515625" style="172" customWidth="1"/>
    <col min="12031" max="12031" width="10.28515625" style="172" customWidth="1"/>
    <col min="12032" max="12035" width="9.140625" style="172"/>
    <col min="12036" max="12036" width="11.42578125" style="172" customWidth="1"/>
    <col min="12037" max="12037" width="11.7109375" style="172" customWidth="1"/>
    <col min="12038" max="12038" width="12" style="172" customWidth="1"/>
    <col min="12039" max="12039" width="12.7109375" style="172" customWidth="1"/>
    <col min="12040" max="12040" width="40.7109375" style="172" customWidth="1"/>
    <col min="12041" max="12280" width="9.140625" style="172"/>
    <col min="12281" max="12281" width="45.28515625" style="172" customWidth="1"/>
    <col min="12282" max="12285" width="0" style="172" hidden="1" customWidth="1"/>
    <col min="12286" max="12286" width="11.28515625" style="172" customWidth="1"/>
    <col min="12287" max="12287" width="10.28515625" style="172" customWidth="1"/>
    <col min="12288" max="12291" width="9.140625" style="172"/>
    <col min="12292" max="12292" width="11.42578125" style="172" customWidth="1"/>
    <col min="12293" max="12293" width="11.7109375" style="172" customWidth="1"/>
    <col min="12294" max="12294" width="12" style="172" customWidth="1"/>
    <col min="12295" max="12295" width="12.7109375" style="172" customWidth="1"/>
    <col min="12296" max="12296" width="40.7109375" style="172" customWidth="1"/>
    <col min="12297" max="12536" width="9.140625" style="172"/>
    <col min="12537" max="12537" width="45.28515625" style="172" customWidth="1"/>
    <col min="12538" max="12541" width="0" style="172" hidden="1" customWidth="1"/>
    <col min="12542" max="12542" width="11.28515625" style="172" customWidth="1"/>
    <col min="12543" max="12543" width="10.28515625" style="172" customWidth="1"/>
    <col min="12544" max="12547" width="9.140625" style="172"/>
    <col min="12548" max="12548" width="11.42578125" style="172" customWidth="1"/>
    <col min="12549" max="12549" width="11.7109375" style="172" customWidth="1"/>
    <col min="12550" max="12550" width="12" style="172" customWidth="1"/>
    <col min="12551" max="12551" width="12.7109375" style="172" customWidth="1"/>
    <col min="12552" max="12552" width="40.7109375" style="172" customWidth="1"/>
    <col min="12553" max="12792" width="9.140625" style="172"/>
    <col min="12793" max="12793" width="45.28515625" style="172" customWidth="1"/>
    <col min="12794" max="12797" width="0" style="172" hidden="1" customWidth="1"/>
    <col min="12798" max="12798" width="11.28515625" style="172" customWidth="1"/>
    <col min="12799" max="12799" width="10.28515625" style="172" customWidth="1"/>
    <col min="12800" max="12803" width="9.140625" style="172"/>
    <col min="12804" max="12804" width="11.42578125" style="172" customWidth="1"/>
    <col min="12805" max="12805" width="11.7109375" style="172" customWidth="1"/>
    <col min="12806" max="12806" width="12" style="172" customWidth="1"/>
    <col min="12807" max="12807" width="12.7109375" style="172" customWidth="1"/>
    <col min="12808" max="12808" width="40.7109375" style="172" customWidth="1"/>
    <col min="12809" max="13048" width="9.140625" style="172"/>
    <col min="13049" max="13049" width="45.28515625" style="172" customWidth="1"/>
    <col min="13050" max="13053" width="0" style="172" hidden="1" customWidth="1"/>
    <col min="13054" max="13054" width="11.28515625" style="172" customWidth="1"/>
    <col min="13055" max="13055" width="10.28515625" style="172" customWidth="1"/>
    <col min="13056" max="13059" width="9.140625" style="172"/>
    <col min="13060" max="13060" width="11.42578125" style="172" customWidth="1"/>
    <col min="13061" max="13061" width="11.7109375" style="172" customWidth="1"/>
    <col min="13062" max="13062" width="12" style="172" customWidth="1"/>
    <col min="13063" max="13063" width="12.7109375" style="172" customWidth="1"/>
    <col min="13064" max="13064" width="40.7109375" style="172" customWidth="1"/>
    <col min="13065" max="13304" width="9.140625" style="172"/>
    <col min="13305" max="13305" width="45.28515625" style="172" customWidth="1"/>
    <col min="13306" max="13309" width="0" style="172" hidden="1" customWidth="1"/>
    <col min="13310" max="13310" width="11.28515625" style="172" customWidth="1"/>
    <col min="13311" max="13311" width="10.28515625" style="172" customWidth="1"/>
    <col min="13312" max="13315" width="9.140625" style="172"/>
    <col min="13316" max="13316" width="11.42578125" style="172" customWidth="1"/>
    <col min="13317" max="13317" width="11.7109375" style="172" customWidth="1"/>
    <col min="13318" max="13318" width="12" style="172" customWidth="1"/>
    <col min="13319" max="13319" width="12.7109375" style="172" customWidth="1"/>
    <col min="13320" max="13320" width="40.7109375" style="172" customWidth="1"/>
    <col min="13321" max="13560" width="9.140625" style="172"/>
    <col min="13561" max="13561" width="45.28515625" style="172" customWidth="1"/>
    <col min="13562" max="13565" width="0" style="172" hidden="1" customWidth="1"/>
    <col min="13566" max="13566" width="11.28515625" style="172" customWidth="1"/>
    <col min="13567" max="13567" width="10.28515625" style="172" customWidth="1"/>
    <col min="13568" max="13571" width="9.140625" style="172"/>
    <col min="13572" max="13572" width="11.42578125" style="172" customWidth="1"/>
    <col min="13573" max="13573" width="11.7109375" style="172" customWidth="1"/>
    <col min="13574" max="13574" width="12" style="172" customWidth="1"/>
    <col min="13575" max="13575" width="12.7109375" style="172" customWidth="1"/>
    <col min="13576" max="13576" width="40.7109375" style="172" customWidth="1"/>
    <col min="13577" max="13816" width="9.140625" style="172"/>
    <col min="13817" max="13817" width="45.28515625" style="172" customWidth="1"/>
    <col min="13818" max="13821" width="0" style="172" hidden="1" customWidth="1"/>
    <col min="13822" max="13822" width="11.28515625" style="172" customWidth="1"/>
    <col min="13823" max="13823" width="10.28515625" style="172" customWidth="1"/>
    <col min="13824" max="13827" width="9.140625" style="172"/>
    <col min="13828" max="13828" width="11.42578125" style="172" customWidth="1"/>
    <col min="13829" max="13829" width="11.7109375" style="172" customWidth="1"/>
    <col min="13830" max="13830" width="12" style="172" customWidth="1"/>
    <col min="13831" max="13831" width="12.7109375" style="172" customWidth="1"/>
    <col min="13832" max="13832" width="40.7109375" style="172" customWidth="1"/>
    <col min="13833" max="14072" width="9.140625" style="172"/>
    <col min="14073" max="14073" width="45.28515625" style="172" customWidth="1"/>
    <col min="14074" max="14077" width="0" style="172" hidden="1" customWidth="1"/>
    <col min="14078" max="14078" width="11.28515625" style="172" customWidth="1"/>
    <col min="14079" max="14079" width="10.28515625" style="172" customWidth="1"/>
    <col min="14080" max="14083" width="9.140625" style="172"/>
    <col min="14084" max="14084" width="11.42578125" style="172" customWidth="1"/>
    <col min="14085" max="14085" width="11.7109375" style="172" customWidth="1"/>
    <col min="14086" max="14086" width="12" style="172" customWidth="1"/>
    <col min="14087" max="14087" width="12.7109375" style="172" customWidth="1"/>
    <col min="14088" max="14088" width="40.7109375" style="172" customWidth="1"/>
    <col min="14089" max="14328" width="9.140625" style="172"/>
    <col min="14329" max="14329" width="45.28515625" style="172" customWidth="1"/>
    <col min="14330" max="14333" width="0" style="172" hidden="1" customWidth="1"/>
    <col min="14334" max="14334" width="11.28515625" style="172" customWidth="1"/>
    <col min="14335" max="14335" width="10.28515625" style="172" customWidth="1"/>
    <col min="14336" max="14339" width="9.140625" style="172"/>
    <col min="14340" max="14340" width="11.42578125" style="172" customWidth="1"/>
    <col min="14341" max="14341" width="11.7109375" style="172" customWidth="1"/>
    <col min="14342" max="14342" width="12" style="172" customWidth="1"/>
    <col min="14343" max="14343" width="12.7109375" style="172" customWidth="1"/>
    <col min="14344" max="14344" width="40.7109375" style="172" customWidth="1"/>
    <col min="14345" max="14584" width="9.140625" style="172"/>
    <col min="14585" max="14585" width="45.28515625" style="172" customWidth="1"/>
    <col min="14586" max="14589" width="0" style="172" hidden="1" customWidth="1"/>
    <col min="14590" max="14590" width="11.28515625" style="172" customWidth="1"/>
    <col min="14591" max="14591" width="10.28515625" style="172" customWidth="1"/>
    <col min="14592" max="14595" width="9.140625" style="172"/>
    <col min="14596" max="14596" width="11.42578125" style="172" customWidth="1"/>
    <col min="14597" max="14597" width="11.7109375" style="172" customWidth="1"/>
    <col min="14598" max="14598" width="12" style="172" customWidth="1"/>
    <col min="14599" max="14599" width="12.7109375" style="172" customWidth="1"/>
    <col min="14600" max="14600" width="40.7109375" style="172" customWidth="1"/>
    <col min="14601" max="14840" width="9.140625" style="172"/>
    <col min="14841" max="14841" width="45.28515625" style="172" customWidth="1"/>
    <col min="14842" max="14845" width="0" style="172" hidden="1" customWidth="1"/>
    <col min="14846" max="14846" width="11.28515625" style="172" customWidth="1"/>
    <col min="14847" max="14847" width="10.28515625" style="172" customWidth="1"/>
    <col min="14848" max="14851" width="9.140625" style="172"/>
    <col min="14852" max="14852" width="11.42578125" style="172" customWidth="1"/>
    <col min="14853" max="14853" width="11.7109375" style="172" customWidth="1"/>
    <col min="14854" max="14854" width="12" style="172" customWidth="1"/>
    <col min="14855" max="14855" width="12.7109375" style="172" customWidth="1"/>
    <col min="14856" max="14856" width="40.7109375" style="172" customWidth="1"/>
    <col min="14857" max="15096" width="9.140625" style="172"/>
    <col min="15097" max="15097" width="45.28515625" style="172" customWidth="1"/>
    <col min="15098" max="15101" width="0" style="172" hidden="1" customWidth="1"/>
    <col min="15102" max="15102" width="11.28515625" style="172" customWidth="1"/>
    <col min="15103" max="15103" width="10.28515625" style="172" customWidth="1"/>
    <col min="15104" max="15107" width="9.140625" style="172"/>
    <col min="15108" max="15108" width="11.42578125" style="172" customWidth="1"/>
    <col min="15109" max="15109" width="11.7109375" style="172" customWidth="1"/>
    <col min="15110" max="15110" width="12" style="172" customWidth="1"/>
    <col min="15111" max="15111" width="12.7109375" style="172" customWidth="1"/>
    <col min="15112" max="15112" width="40.7109375" style="172" customWidth="1"/>
    <col min="15113" max="15352" width="9.140625" style="172"/>
    <col min="15353" max="15353" width="45.28515625" style="172" customWidth="1"/>
    <col min="15354" max="15357" width="0" style="172" hidden="1" customWidth="1"/>
    <col min="15358" max="15358" width="11.28515625" style="172" customWidth="1"/>
    <col min="15359" max="15359" width="10.28515625" style="172" customWidth="1"/>
    <col min="15360" max="15363" width="9.140625" style="172"/>
    <col min="15364" max="15364" width="11.42578125" style="172" customWidth="1"/>
    <col min="15365" max="15365" width="11.7109375" style="172" customWidth="1"/>
    <col min="15366" max="15366" width="12" style="172" customWidth="1"/>
    <col min="15367" max="15367" width="12.7109375" style="172" customWidth="1"/>
    <col min="15368" max="15368" width="40.7109375" style="172" customWidth="1"/>
    <col min="15369" max="15608" width="9.140625" style="172"/>
    <col min="15609" max="15609" width="45.28515625" style="172" customWidth="1"/>
    <col min="15610" max="15613" width="0" style="172" hidden="1" customWidth="1"/>
    <col min="15614" max="15614" width="11.28515625" style="172" customWidth="1"/>
    <col min="15615" max="15615" width="10.28515625" style="172" customWidth="1"/>
    <col min="15616" max="15619" width="9.140625" style="172"/>
    <col min="15620" max="15620" width="11.42578125" style="172" customWidth="1"/>
    <col min="15621" max="15621" width="11.7109375" style="172" customWidth="1"/>
    <col min="15622" max="15622" width="12" style="172" customWidth="1"/>
    <col min="15623" max="15623" width="12.7109375" style="172" customWidth="1"/>
    <col min="15624" max="15624" width="40.7109375" style="172" customWidth="1"/>
    <col min="15625" max="15864" width="9.140625" style="172"/>
    <col min="15865" max="15865" width="45.28515625" style="172" customWidth="1"/>
    <col min="15866" max="15869" width="0" style="172" hidden="1" customWidth="1"/>
    <col min="15870" max="15870" width="11.28515625" style="172" customWidth="1"/>
    <col min="15871" max="15871" width="10.28515625" style="172" customWidth="1"/>
    <col min="15872" max="15875" width="9.140625" style="172"/>
    <col min="15876" max="15876" width="11.42578125" style="172" customWidth="1"/>
    <col min="15877" max="15877" width="11.7109375" style="172" customWidth="1"/>
    <col min="15878" max="15878" width="12" style="172" customWidth="1"/>
    <col min="15879" max="15879" width="12.7109375" style="172" customWidth="1"/>
    <col min="15880" max="15880" width="40.7109375" style="172" customWidth="1"/>
    <col min="15881" max="16120" width="9.140625" style="172"/>
    <col min="16121" max="16121" width="45.28515625" style="172" customWidth="1"/>
    <col min="16122" max="16125" width="0" style="172" hidden="1" customWidth="1"/>
    <col min="16126" max="16126" width="11.28515625" style="172" customWidth="1"/>
    <col min="16127" max="16127" width="10.28515625" style="172" customWidth="1"/>
    <col min="16128" max="16131" width="9.140625" style="172"/>
    <col min="16132" max="16132" width="11.42578125" style="172" customWidth="1"/>
    <col min="16133" max="16133" width="11.7109375" style="172" customWidth="1"/>
    <col min="16134" max="16134" width="12" style="172" customWidth="1"/>
    <col min="16135" max="16135" width="12.7109375" style="172" customWidth="1"/>
    <col min="16136" max="16136" width="40.7109375" style="172" customWidth="1"/>
    <col min="16137" max="16384" width="9.140625" style="172"/>
  </cols>
  <sheetData>
    <row r="1" spans="1:12" ht="17.25" x14ac:dyDescent="0.3">
      <c r="A1" s="393" t="s">
        <v>701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</row>
    <row r="2" spans="1:12" ht="17.25" x14ac:dyDescent="0.3">
      <c r="A2" s="393" t="s">
        <v>702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</row>
    <row r="3" spans="1:12" ht="16.5" x14ac:dyDescent="0.3">
      <c r="A3" s="173" t="s">
        <v>324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</row>
    <row r="4" spans="1:12" x14ac:dyDescent="0.25">
      <c r="A4" s="394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</row>
    <row r="5" spans="1:12" s="174" customFormat="1" ht="17.25" x14ac:dyDescent="0.3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</row>
    <row r="6" spans="1:12" s="174" customFormat="1" ht="17.25" x14ac:dyDescent="0.3">
      <c r="A6" s="359"/>
      <c r="B6" s="357">
        <v>2010</v>
      </c>
      <c r="C6" s="357">
        <v>2011</v>
      </c>
      <c r="D6" s="357">
        <v>2012</v>
      </c>
      <c r="E6" s="358">
        <v>2013</v>
      </c>
      <c r="F6" s="357">
        <v>2014</v>
      </c>
      <c r="G6" s="357">
        <v>2015</v>
      </c>
      <c r="H6" s="357">
        <v>2016</v>
      </c>
      <c r="I6" s="357" t="s">
        <v>2</v>
      </c>
      <c r="J6" s="357" t="s">
        <v>3</v>
      </c>
      <c r="K6" s="357" t="s">
        <v>4</v>
      </c>
      <c r="L6" s="359" t="s">
        <v>5</v>
      </c>
    </row>
    <row r="7" spans="1:12" s="175" customFormat="1" ht="17.25" x14ac:dyDescent="0.3">
      <c r="A7" s="361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1"/>
    </row>
    <row r="8" spans="1:12" s="175" customFormat="1" ht="15" customHeight="1" x14ac:dyDescent="0.3">
      <c r="A8" s="176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</row>
    <row r="9" spans="1:12" s="174" customFormat="1" ht="15" customHeight="1" x14ac:dyDescent="0.3">
      <c r="A9" s="176" t="s">
        <v>703</v>
      </c>
      <c r="B9" s="177">
        <v>46593.3</v>
      </c>
      <c r="C9" s="177">
        <v>46385.3</v>
      </c>
      <c r="D9" s="177">
        <v>46567.6</v>
      </c>
      <c r="E9" s="177">
        <v>45266.7</v>
      </c>
      <c r="F9" s="177">
        <v>45314.5</v>
      </c>
      <c r="G9" s="177">
        <v>46016.685475659018</v>
      </c>
      <c r="H9" s="177">
        <v>46901.164155551</v>
      </c>
      <c r="I9" s="177">
        <v>47943.798386509654</v>
      </c>
      <c r="J9" s="177">
        <v>50094.62049413169</v>
      </c>
      <c r="K9" s="177">
        <v>50101.687859796315</v>
      </c>
      <c r="L9" s="176" t="s">
        <v>704</v>
      </c>
    </row>
    <row r="10" spans="1:12" s="174" customFormat="1" ht="15" customHeight="1" x14ac:dyDescent="0.3">
      <c r="A10" s="176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6"/>
    </row>
    <row r="11" spans="1:12" s="174" customFormat="1" ht="15" customHeight="1" x14ac:dyDescent="0.3">
      <c r="A11" s="176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6"/>
    </row>
    <row r="12" spans="1:12" s="174" customFormat="1" ht="15" customHeight="1" x14ac:dyDescent="0.3">
      <c r="A12" s="176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6"/>
    </row>
    <row r="13" spans="1:12" s="174" customFormat="1" ht="15" customHeight="1" x14ac:dyDescent="0.3">
      <c r="A13" s="176" t="s">
        <v>705</v>
      </c>
      <c r="B13" s="177">
        <v>25027.1</v>
      </c>
      <c r="C13" s="177">
        <v>23990</v>
      </c>
      <c r="D13" s="177">
        <v>22943.9</v>
      </c>
      <c r="E13" s="177">
        <v>22022.799999999999</v>
      </c>
      <c r="F13" s="177">
        <v>20789.5</v>
      </c>
      <c r="G13" s="177">
        <v>20643</v>
      </c>
      <c r="H13" s="177">
        <v>21426.484</v>
      </c>
      <c r="I13" s="177">
        <v>22268.055</v>
      </c>
      <c r="J13" s="177">
        <v>24421.33</v>
      </c>
      <c r="K13" s="177">
        <v>24239.846000000001</v>
      </c>
      <c r="L13" s="176" t="s">
        <v>706</v>
      </c>
    </row>
    <row r="14" spans="1:12" s="174" customFormat="1" ht="15" customHeight="1" x14ac:dyDescent="0.3">
      <c r="A14" s="176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6"/>
    </row>
    <row r="15" spans="1:12" s="174" customFormat="1" ht="15" customHeight="1" x14ac:dyDescent="0.3">
      <c r="A15" s="176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6"/>
    </row>
    <row r="16" spans="1:12" s="174" customFormat="1" ht="17.25" x14ac:dyDescent="0.3">
      <c r="A16" s="176" t="s">
        <v>707</v>
      </c>
      <c r="B16" s="177">
        <v>0</v>
      </c>
      <c r="C16" s="177">
        <v>0</v>
      </c>
      <c r="D16" s="177">
        <v>0</v>
      </c>
      <c r="E16" s="177">
        <v>0</v>
      </c>
      <c r="F16" s="177">
        <v>0</v>
      </c>
      <c r="G16" s="177">
        <v>0</v>
      </c>
      <c r="H16" s="177">
        <v>0</v>
      </c>
      <c r="I16" s="177">
        <v>0</v>
      </c>
      <c r="J16" s="177">
        <v>0</v>
      </c>
      <c r="K16" s="177">
        <v>0</v>
      </c>
      <c r="L16" s="176" t="s">
        <v>708</v>
      </c>
    </row>
    <row r="17" spans="1:12" s="174" customFormat="1" ht="15" customHeight="1" x14ac:dyDescent="0.3">
      <c r="A17" s="176"/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6"/>
    </row>
    <row r="18" spans="1:12" s="174" customFormat="1" ht="15" customHeight="1" x14ac:dyDescent="0.3">
      <c r="A18" s="176"/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6"/>
    </row>
    <row r="19" spans="1:12" s="174" customFormat="1" ht="15" customHeight="1" x14ac:dyDescent="0.3">
      <c r="A19" s="176" t="s">
        <v>709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6" t="s">
        <v>710</v>
      </c>
    </row>
    <row r="20" spans="1:12" s="174" customFormat="1" ht="15" customHeight="1" x14ac:dyDescent="0.3">
      <c r="A20" s="176" t="s">
        <v>711</v>
      </c>
      <c r="B20" s="178">
        <v>2005</v>
      </c>
      <c r="C20" s="178">
        <v>1997.9</v>
      </c>
      <c r="D20" s="178">
        <v>2067.1</v>
      </c>
      <c r="E20" s="178">
        <v>2101.1999999999998</v>
      </c>
      <c r="F20" s="178">
        <v>2041.4</v>
      </c>
      <c r="G20" s="178">
        <v>2116.6999999999998</v>
      </c>
      <c r="H20" s="178">
        <v>2211.1559999999999</v>
      </c>
      <c r="I20" s="178">
        <v>2300.8390556899999</v>
      </c>
      <c r="J20" s="178">
        <v>2381.3152728</v>
      </c>
      <c r="K20" s="178">
        <v>2404.0214655999998</v>
      </c>
      <c r="L20" s="176" t="s">
        <v>712</v>
      </c>
    </row>
    <row r="21" spans="1:12" s="174" customFormat="1" ht="15" customHeight="1" x14ac:dyDescent="0.3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6"/>
    </row>
    <row r="22" spans="1:12" s="174" customFormat="1" ht="15" customHeight="1" x14ac:dyDescent="0.3">
      <c r="A22" s="176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6"/>
    </row>
    <row r="23" spans="1:12" s="174" customFormat="1" ht="15" customHeight="1" x14ac:dyDescent="0.3">
      <c r="A23" s="176" t="s">
        <v>713</v>
      </c>
      <c r="B23" s="177">
        <v>7415.9</v>
      </c>
      <c r="C23" s="177">
        <v>7721.4</v>
      </c>
      <c r="D23" s="177">
        <v>8083.9</v>
      </c>
      <c r="E23" s="177">
        <v>8335.2000000000007</v>
      </c>
      <c r="F23" s="177">
        <v>8442.7999999999993</v>
      </c>
      <c r="G23" s="177">
        <v>8620.7000000000007</v>
      </c>
      <c r="H23" s="177">
        <v>8488.980442</v>
      </c>
      <c r="I23" s="177">
        <v>8532.4277032900009</v>
      </c>
      <c r="J23" s="177">
        <v>8801.448320290001</v>
      </c>
      <c r="K23" s="177">
        <v>8763.1642636599991</v>
      </c>
      <c r="L23" s="176" t="s">
        <v>714</v>
      </c>
    </row>
    <row r="24" spans="1:12" s="174" customFormat="1" ht="15" customHeight="1" x14ac:dyDescent="0.3">
      <c r="A24" s="176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6"/>
    </row>
    <row r="25" spans="1:12" s="174" customFormat="1" ht="15" customHeight="1" x14ac:dyDescent="0.3">
      <c r="A25" s="176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6"/>
    </row>
    <row r="26" spans="1:12" s="174" customFormat="1" ht="15" customHeight="1" x14ac:dyDescent="0.3">
      <c r="A26" s="176" t="s">
        <v>715</v>
      </c>
      <c r="B26" s="177">
        <v>452.4</v>
      </c>
      <c r="C26" s="177">
        <v>461</v>
      </c>
      <c r="D26" s="177">
        <v>498.5</v>
      </c>
      <c r="E26" s="177">
        <v>529</v>
      </c>
      <c r="F26" s="177">
        <v>562.70000000000005</v>
      </c>
      <c r="G26" s="177">
        <v>619.9</v>
      </c>
      <c r="H26" s="177">
        <v>645.78478700000005</v>
      </c>
      <c r="I26" s="177">
        <v>665.142696</v>
      </c>
      <c r="J26" s="177">
        <v>697.2</v>
      </c>
      <c r="K26" s="177">
        <v>712.31901200000004</v>
      </c>
      <c r="L26" s="176" t="s">
        <v>716</v>
      </c>
    </row>
    <row r="27" spans="1:12" s="174" customFormat="1" ht="15" customHeight="1" x14ac:dyDescent="0.3">
      <c r="A27" s="176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6"/>
    </row>
    <row r="28" spans="1:12" s="174" customFormat="1" ht="15" customHeight="1" x14ac:dyDescent="0.3">
      <c r="A28" s="176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6"/>
    </row>
    <row r="29" spans="1:12" s="174" customFormat="1" ht="15" customHeight="1" x14ac:dyDescent="0.3">
      <c r="A29" s="176" t="s">
        <v>717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6" t="s">
        <v>718</v>
      </c>
    </row>
    <row r="30" spans="1:12" s="174" customFormat="1" ht="15" customHeight="1" x14ac:dyDescent="0.3">
      <c r="A30" s="176" t="s">
        <v>719</v>
      </c>
      <c r="B30" s="177">
        <v>10540.2</v>
      </c>
      <c r="C30" s="177">
        <v>10664</v>
      </c>
      <c r="D30" s="177">
        <v>11475.1</v>
      </c>
      <c r="E30" s="177">
        <v>10841.4</v>
      </c>
      <c r="F30" s="177">
        <v>12100.5</v>
      </c>
      <c r="G30" s="177">
        <v>12695.800999999999</v>
      </c>
      <c r="H30" s="177">
        <v>12862.824000000001</v>
      </c>
      <c r="I30" s="177">
        <v>12963.787</v>
      </c>
      <c r="J30" s="177">
        <v>12630</v>
      </c>
      <c r="K30" s="177">
        <v>12867.152</v>
      </c>
      <c r="L30" s="176" t="s">
        <v>720</v>
      </c>
    </row>
    <row r="31" spans="1:12" s="174" customFormat="1" ht="15" customHeight="1" x14ac:dyDescent="0.3">
      <c r="A31" s="176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6"/>
    </row>
    <row r="32" spans="1:12" s="174" customFormat="1" ht="15" customHeight="1" x14ac:dyDescent="0.3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6"/>
    </row>
    <row r="33" spans="1:12" s="174" customFormat="1" ht="15" customHeight="1" x14ac:dyDescent="0.3">
      <c r="A33" s="176" t="s">
        <v>721</v>
      </c>
      <c r="B33" s="177">
        <v>1152.7</v>
      </c>
      <c r="C33" s="177">
        <v>1551</v>
      </c>
      <c r="D33" s="177">
        <v>1499.1</v>
      </c>
      <c r="E33" s="177">
        <v>1437.1</v>
      </c>
      <c r="F33" s="177">
        <v>1377.6</v>
      </c>
      <c r="G33" s="177">
        <v>1320.5844756590177</v>
      </c>
      <c r="H33" s="177">
        <v>1265.9349265510007</v>
      </c>
      <c r="I33" s="177">
        <v>1213.5469315296461</v>
      </c>
      <c r="J33" s="177">
        <v>1163.3269010416936</v>
      </c>
      <c r="K33" s="177">
        <v>1115.1851185363155</v>
      </c>
      <c r="L33" s="176" t="s">
        <v>722</v>
      </c>
    </row>
    <row r="34" spans="1:12" x14ac:dyDescent="0.25">
      <c r="A34" s="179"/>
      <c r="B34" s="180"/>
      <c r="C34" s="180"/>
      <c r="D34" s="180"/>
      <c r="E34" s="180"/>
      <c r="F34" s="180"/>
      <c r="G34" s="180"/>
      <c r="H34" s="180"/>
      <c r="I34" s="180"/>
      <c r="J34" s="181"/>
      <c r="K34" s="181"/>
      <c r="L34" s="182"/>
    </row>
    <row r="35" spans="1:12" x14ac:dyDescent="0.25">
      <c r="A35" s="183"/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</row>
    <row r="36" spans="1:12" x14ac:dyDescent="0.25">
      <c r="A36" s="395" t="s">
        <v>268</v>
      </c>
      <c r="B36" s="395"/>
      <c r="C36" s="395"/>
      <c r="D36" s="395"/>
      <c r="E36" s="395"/>
      <c r="F36" s="395"/>
      <c r="G36" s="395" t="s">
        <v>644</v>
      </c>
      <c r="H36" s="395"/>
      <c r="I36" s="395"/>
      <c r="J36" s="395"/>
      <c r="K36" s="395"/>
      <c r="L36" s="395"/>
    </row>
    <row r="37" spans="1:12" x14ac:dyDescent="0.25">
      <c r="A37" s="395" t="s">
        <v>269</v>
      </c>
      <c r="B37" s="395"/>
      <c r="C37" s="395"/>
      <c r="D37" s="395"/>
      <c r="E37" s="395"/>
      <c r="F37" s="395"/>
      <c r="G37" s="395" t="s">
        <v>723</v>
      </c>
      <c r="H37" s="395"/>
      <c r="I37" s="395"/>
      <c r="J37" s="395"/>
      <c r="K37" s="395"/>
      <c r="L37" s="395"/>
    </row>
    <row r="38" spans="1:12" x14ac:dyDescent="0.25">
      <c r="A38" s="395" t="s">
        <v>724</v>
      </c>
      <c r="B38" s="395"/>
      <c r="C38" s="395"/>
      <c r="D38" s="395"/>
      <c r="E38" s="395"/>
      <c r="F38" s="395"/>
      <c r="G38" s="395" t="s">
        <v>725</v>
      </c>
      <c r="H38" s="395"/>
      <c r="I38" s="395"/>
      <c r="J38" s="395"/>
      <c r="K38" s="395"/>
      <c r="L38" s="395"/>
    </row>
    <row r="39" spans="1:12" x14ac:dyDescent="0.25">
      <c r="A39" s="395" t="s">
        <v>726</v>
      </c>
      <c r="B39" s="395"/>
      <c r="C39" s="395"/>
      <c r="D39" s="395"/>
      <c r="E39" s="395"/>
      <c r="F39" s="395"/>
      <c r="G39" s="395" t="s">
        <v>727</v>
      </c>
      <c r="H39" s="395"/>
      <c r="I39" s="395"/>
      <c r="J39" s="395"/>
      <c r="K39" s="395"/>
      <c r="L39" s="395"/>
    </row>
    <row r="40" spans="1:12" x14ac:dyDescent="0.25">
      <c r="A40" s="395" t="s">
        <v>728</v>
      </c>
      <c r="B40" s="395"/>
      <c r="C40" s="395"/>
      <c r="D40" s="395"/>
      <c r="E40" s="395"/>
      <c r="F40" s="395"/>
      <c r="G40" s="395" t="s">
        <v>729</v>
      </c>
      <c r="H40" s="395"/>
      <c r="I40" s="395"/>
      <c r="J40" s="395"/>
      <c r="K40" s="395"/>
      <c r="L40" s="395"/>
    </row>
    <row r="42" spans="1:12" ht="16.5" x14ac:dyDescent="0.3">
      <c r="A42" s="184" t="s">
        <v>730</v>
      </c>
      <c r="B42" s="185"/>
      <c r="C42" s="185"/>
      <c r="D42" s="185"/>
      <c r="E42" s="185"/>
      <c r="F42" s="395"/>
      <c r="G42" s="16" t="s">
        <v>175</v>
      </c>
      <c r="H42" s="16"/>
      <c r="I42" s="395"/>
      <c r="J42" s="395"/>
      <c r="K42" s="395"/>
      <c r="L42" s="395"/>
    </row>
    <row r="43" spans="1:12" ht="16.5" x14ac:dyDescent="0.3">
      <c r="A43" s="184" t="s">
        <v>700</v>
      </c>
      <c r="B43" s="185"/>
      <c r="C43" s="185"/>
      <c r="D43" s="185"/>
      <c r="E43" s="185"/>
      <c r="F43" s="395"/>
      <c r="G43" s="16" t="s">
        <v>177</v>
      </c>
      <c r="H43" s="16"/>
      <c r="I43" s="395"/>
      <c r="J43" s="395"/>
      <c r="K43" s="395"/>
      <c r="L43" s="395"/>
    </row>
    <row r="47" spans="1:12" x14ac:dyDescent="0.25">
      <c r="A47" s="395"/>
      <c r="B47" s="395"/>
      <c r="C47" s="395"/>
      <c r="D47" s="395"/>
      <c r="E47" s="395"/>
      <c r="F47" s="395"/>
      <c r="G47" s="186"/>
      <c r="H47" s="186"/>
      <c r="I47" s="186"/>
      <c r="J47" s="186"/>
      <c r="K47" s="186"/>
      <c r="L47" s="395"/>
    </row>
  </sheetData>
  <pageMargins left="0.7" right="0.7" top="0.75" bottom="0.75" header="0.3" footer="0.3"/>
  <pageSetup scale="5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L55"/>
  <sheetViews>
    <sheetView topLeftCell="C1" zoomScaleNormal="100" workbookViewId="0">
      <selection activeCell="I9" sqref="I9:K9"/>
    </sheetView>
  </sheetViews>
  <sheetFormatPr defaultColWidth="13.7109375" defaultRowHeight="13.5" x14ac:dyDescent="0.25"/>
  <cols>
    <col min="1" max="1" width="48.7109375" style="172" customWidth="1"/>
    <col min="2" max="2" width="13.7109375" style="172" customWidth="1"/>
    <col min="3" max="4" width="12.7109375" style="172" customWidth="1"/>
    <col min="5" max="5" width="11.7109375" style="172" customWidth="1"/>
    <col min="6" max="6" width="12.28515625" style="172" customWidth="1"/>
    <col min="7" max="7" width="12.85546875" style="172" customWidth="1"/>
    <col min="8" max="10" width="12.28515625" style="172" bestFit="1" customWidth="1"/>
    <col min="11" max="11" width="11.7109375" style="172" customWidth="1"/>
    <col min="12" max="12" width="54.28515625" style="172" customWidth="1"/>
    <col min="13" max="230" width="13.7109375" style="172"/>
    <col min="231" max="231" width="43.7109375" style="172" customWidth="1"/>
    <col min="232" max="235" width="0" style="172" hidden="1" customWidth="1"/>
    <col min="236" max="236" width="12.7109375" style="172" customWidth="1"/>
    <col min="237" max="238" width="11.28515625" style="172" customWidth="1"/>
    <col min="239" max="239" width="10" style="172" customWidth="1"/>
    <col min="240" max="240" width="12.28515625" style="172" customWidth="1"/>
    <col min="241" max="241" width="10.5703125" style="172" customWidth="1"/>
    <col min="242" max="242" width="11" style="172" customWidth="1"/>
    <col min="243" max="243" width="12" style="172" customWidth="1"/>
    <col min="244" max="245" width="13" style="172" customWidth="1"/>
    <col min="246" max="246" width="45.7109375" style="172" customWidth="1"/>
    <col min="247" max="486" width="13.7109375" style="172"/>
    <col min="487" max="487" width="43.7109375" style="172" customWidth="1"/>
    <col min="488" max="491" width="0" style="172" hidden="1" customWidth="1"/>
    <col min="492" max="492" width="12.7109375" style="172" customWidth="1"/>
    <col min="493" max="494" width="11.28515625" style="172" customWidth="1"/>
    <col min="495" max="495" width="10" style="172" customWidth="1"/>
    <col min="496" max="496" width="12.28515625" style="172" customWidth="1"/>
    <col min="497" max="497" width="10.5703125" style="172" customWidth="1"/>
    <col min="498" max="498" width="11" style="172" customWidth="1"/>
    <col min="499" max="499" width="12" style="172" customWidth="1"/>
    <col min="500" max="501" width="13" style="172" customWidth="1"/>
    <col min="502" max="502" width="45.7109375" style="172" customWidth="1"/>
    <col min="503" max="742" width="13.7109375" style="172"/>
    <col min="743" max="743" width="43.7109375" style="172" customWidth="1"/>
    <col min="744" max="747" width="0" style="172" hidden="1" customWidth="1"/>
    <col min="748" max="748" width="12.7109375" style="172" customWidth="1"/>
    <col min="749" max="750" width="11.28515625" style="172" customWidth="1"/>
    <col min="751" max="751" width="10" style="172" customWidth="1"/>
    <col min="752" max="752" width="12.28515625" style="172" customWidth="1"/>
    <col min="753" max="753" width="10.5703125" style="172" customWidth="1"/>
    <col min="754" max="754" width="11" style="172" customWidth="1"/>
    <col min="755" max="755" width="12" style="172" customWidth="1"/>
    <col min="756" max="757" width="13" style="172" customWidth="1"/>
    <col min="758" max="758" width="45.7109375" style="172" customWidth="1"/>
    <col min="759" max="998" width="13.7109375" style="172"/>
    <col min="999" max="999" width="43.7109375" style="172" customWidth="1"/>
    <col min="1000" max="1003" width="0" style="172" hidden="1" customWidth="1"/>
    <col min="1004" max="1004" width="12.7109375" style="172" customWidth="1"/>
    <col min="1005" max="1006" width="11.28515625" style="172" customWidth="1"/>
    <col min="1007" max="1007" width="10" style="172" customWidth="1"/>
    <col min="1008" max="1008" width="12.28515625" style="172" customWidth="1"/>
    <col min="1009" max="1009" width="10.5703125" style="172" customWidth="1"/>
    <col min="1010" max="1010" width="11" style="172" customWidth="1"/>
    <col min="1011" max="1011" width="12" style="172" customWidth="1"/>
    <col min="1012" max="1013" width="13" style="172" customWidth="1"/>
    <col min="1014" max="1014" width="45.7109375" style="172" customWidth="1"/>
    <col min="1015" max="1254" width="13.7109375" style="172"/>
    <col min="1255" max="1255" width="43.7109375" style="172" customWidth="1"/>
    <col min="1256" max="1259" width="0" style="172" hidden="1" customWidth="1"/>
    <col min="1260" max="1260" width="12.7109375" style="172" customWidth="1"/>
    <col min="1261" max="1262" width="11.28515625" style="172" customWidth="1"/>
    <col min="1263" max="1263" width="10" style="172" customWidth="1"/>
    <col min="1264" max="1264" width="12.28515625" style="172" customWidth="1"/>
    <col min="1265" max="1265" width="10.5703125" style="172" customWidth="1"/>
    <col min="1266" max="1266" width="11" style="172" customWidth="1"/>
    <col min="1267" max="1267" width="12" style="172" customWidth="1"/>
    <col min="1268" max="1269" width="13" style="172" customWidth="1"/>
    <col min="1270" max="1270" width="45.7109375" style="172" customWidth="1"/>
    <col min="1271" max="1510" width="13.7109375" style="172"/>
    <col min="1511" max="1511" width="43.7109375" style="172" customWidth="1"/>
    <col min="1512" max="1515" width="0" style="172" hidden="1" customWidth="1"/>
    <col min="1516" max="1516" width="12.7109375" style="172" customWidth="1"/>
    <col min="1517" max="1518" width="11.28515625" style="172" customWidth="1"/>
    <col min="1519" max="1519" width="10" style="172" customWidth="1"/>
    <col min="1520" max="1520" width="12.28515625" style="172" customWidth="1"/>
    <col min="1521" max="1521" width="10.5703125" style="172" customWidth="1"/>
    <col min="1522" max="1522" width="11" style="172" customWidth="1"/>
    <col min="1523" max="1523" width="12" style="172" customWidth="1"/>
    <col min="1524" max="1525" width="13" style="172" customWidth="1"/>
    <col min="1526" max="1526" width="45.7109375" style="172" customWidth="1"/>
    <col min="1527" max="1766" width="13.7109375" style="172"/>
    <col min="1767" max="1767" width="43.7109375" style="172" customWidth="1"/>
    <col min="1768" max="1771" width="0" style="172" hidden="1" customWidth="1"/>
    <col min="1772" max="1772" width="12.7109375" style="172" customWidth="1"/>
    <col min="1773" max="1774" width="11.28515625" style="172" customWidth="1"/>
    <col min="1775" max="1775" width="10" style="172" customWidth="1"/>
    <col min="1776" max="1776" width="12.28515625" style="172" customWidth="1"/>
    <col min="1777" max="1777" width="10.5703125" style="172" customWidth="1"/>
    <col min="1778" max="1778" width="11" style="172" customWidth="1"/>
    <col min="1779" max="1779" width="12" style="172" customWidth="1"/>
    <col min="1780" max="1781" width="13" style="172" customWidth="1"/>
    <col min="1782" max="1782" width="45.7109375" style="172" customWidth="1"/>
    <col min="1783" max="2022" width="13.7109375" style="172"/>
    <col min="2023" max="2023" width="43.7109375" style="172" customWidth="1"/>
    <col min="2024" max="2027" width="0" style="172" hidden="1" customWidth="1"/>
    <col min="2028" max="2028" width="12.7109375" style="172" customWidth="1"/>
    <col min="2029" max="2030" width="11.28515625" style="172" customWidth="1"/>
    <col min="2031" max="2031" width="10" style="172" customWidth="1"/>
    <col min="2032" max="2032" width="12.28515625" style="172" customWidth="1"/>
    <col min="2033" max="2033" width="10.5703125" style="172" customWidth="1"/>
    <col min="2034" max="2034" width="11" style="172" customWidth="1"/>
    <col min="2035" max="2035" width="12" style="172" customWidth="1"/>
    <col min="2036" max="2037" width="13" style="172" customWidth="1"/>
    <col min="2038" max="2038" width="45.7109375" style="172" customWidth="1"/>
    <col min="2039" max="2278" width="13.7109375" style="172"/>
    <col min="2279" max="2279" width="43.7109375" style="172" customWidth="1"/>
    <col min="2280" max="2283" width="0" style="172" hidden="1" customWidth="1"/>
    <col min="2284" max="2284" width="12.7109375" style="172" customWidth="1"/>
    <col min="2285" max="2286" width="11.28515625" style="172" customWidth="1"/>
    <col min="2287" max="2287" width="10" style="172" customWidth="1"/>
    <col min="2288" max="2288" width="12.28515625" style="172" customWidth="1"/>
    <col min="2289" max="2289" width="10.5703125" style="172" customWidth="1"/>
    <col min="2290" max="2290" width="11" style="172" customWidth="1"/>
    <col min="2291" max="2291" width="12" style="172" customWidth="1"/>
    <col min="2292" max="2293" width="13" style="172" customWidth="1"/>
    <col min="2294" max="2294" width="45.7109375" style="172" customWidth="1"/>
    <col min="2295" max="2534" width="13.7109375" style="172"/>
    <col min="2535" max="2535" width="43.7109375" style="172" customWidth="1"/>
    <col min="2536" max="2539" width="0" style="172" hidden="1" customWidth="1"/>
    <col min="2540" max="2540" width="12.7109375" style="172" customWidth="1"/>
    <col min="2541" max="2542" width="11.28515625" style="172" customWidth="1"/>
    <col min="2543" max="2543" width="10" style="172" customWidth="1"/>
    <col min="2544" max="2544" width="12.28515625" style="172" customWidth="1"/>
    <col min="2545" max="2545" width="10.5703125" style="172" customWidth="1"/>
    <col min="2546" max="2546" width="11" style="172" customWidth="1"/>
    <col min="2547" max="2547" width="12" style="172" customWidth="1"/>
    <col min="2548" max="2549" width="13" style="172" customWidth="1"/>
    <col min="2550" max="2550" width="45.7109375" style="172" customWidth="1"/>
    <col min="2551" max="2790" width="13.7109375" style="172"/>
    <col min="2791" max="2791" width="43.7109375" style="172" customWidth="1"/>
    <col min="2792" max="2795" width="0" style="172" hidden="1" customWidth="1"/>
    <col min="2796" max="2796" width="12.7109375" style="172" customWidth="1"/>
    <col min="2797" max="2798" width="11.28515625" style="172" customWidth="1"/>
    <col min="2799" max="2799" width="10" style="172" customWidth="1"/>
    <col min="2800" max="2800" width="12.28515625" style="172" customWidth="1"/>
    <col min="2801" max="2801" width="10.5703125" style="172" customWidth="1"/>
    <col min="2802" max="2802" width="11" style="172" customWidth="1"/>
    <col min="2803" max="2803" width="12" style="172" customWidth="1"/>
    <col min="2804" max="2805" width="13" style="172" customWidth="1"/>
    <col min="2806" max="2806" width="45.7109375" style="172" customWidth="1"/>
    <col min="2807" max="3046" width="13.7109375" style="172"/>
    <col min="3047" max="3047" width="43.7109375" style="172" customWidth="1"/>
    <col min="3048" max="3051" width="0" style="172" hidden="1" customWidth="1"/>
    <col min="3052" max="3052" width="12.7109375" style="172" customWidth="1"/>
    <col min="3053" max="3054" width="11.28515625" style="172" customWidth="1"/>
    <col min="3055" max="3055" width="10" style="172" customWidth="1"/>
    <col min="3056" max="3056" width="12.28515625" style="172" customWidth="1"/>
    <col min="3057" max="3057" width="10.5703125" style="172" customWidth="1"/>
    <col min="3058" max="3058" width="11" style="172" customWidth="1"/>
    <col min="3059" max="3059" width="12" style="172" customWidth="1"/>
    <col min="3060" max="3061" width="13" style="172" customWidth="1"/>
    <col min="3062" max="3062" width="45.7109375" style="172" customWidth="1"/>
    <col min="3063" max="3302" width="13.7109375" style="172"/>
    <col min="3303" max="3303" width="43.7109375" style="172" customWidth="1"/>
    <col min="3304" max="3307" width="0" style="172" hidden="1" customWidth="1"/>
    <col min="3308" max="3308" width="12.7109375" style="172" customWidth="1"/>
    <col min="3309" max="3310" width="11.28515625" style="172" customWidth="1"/>
    <col min="3311" max="3311" width="10" style="172" customWidth="1"/>
    <col min="3312" max="3312" width="12.28515625" style="172" customWidth="1"/>
    <col min="3313" max="3313" width="10.5703125" style="172" customWidth="1"/>
    <col min="3314" max="3314" width="11" style="172" customWidth="1"/>
    <col min="3315" max="3315" width="12" style="172" customWidth="1"/>
    <col min="3316" max="3317" width="13" style="172" customWidth="1"/>
    <col min="3318" max="3318" width="45.7109375" style="172" customWidth="1"/>
    <col min="3319" max="3558" width="13.7109375" style="172"/>
    <col min="3559" max="3559" width="43.7109375" style="172" customWidth="1"/>
    <col min="3560" max="3563" width="0" style="172" hidden="1" customWidth="1"/>
    <col min="3564" max="3564" width="12.7109375" style="172" customWidth="1"/>
    <col min="3565" max="3566" width="11.28515625" style="172" customWidth="1"/>
    <col min="3567" max="3567" width="10" style="172" customWidth="1"/>
    <col min="3568" max="3568" width="12.28515625" style="172" customWidth="1"/>
    <col min="3569" max="3569" width="10.5703125" style="172" customWidth="1"/>
    <col min="3570" max="3570" width="11" style="172" customWidth="1"/>
    <col min="3571" max="3571" width="12" style="172" customWidth="1"/>
    <col min="3572" max="3573" width="13" style="172" customWidth="1"/>
    <col min="3574" max="3574" width="45.7109375" style="172" customWidth="1"/>
    <col min="3575" max="3814" width="13.7109375" style="172"/>
    <col min="3815" max="3815" width="43.7109375" style="172" customWidth="1"/>
    <col min="3816" max="3819" width="0" style="172" hidden="1" customWidth="1"/>
    <col min="3820" max="3820" width="12.7109375" style="172" customWidth="1"/>
    <col min="3821" max="3822" width="11.28515625" style="172" customWidth="1"/>
    <col min="3823" max="3823" width="10" style="172" customWidth="1"/>
    <col min="3824" max="3824" width="12.28515625" style="172" customWidth="1"/>
    <col min="3825" max="3825" width="10.5703125" style="172" customWidth="1"/>
    <col min="3826" max="3826" width="11" style="172" customWidth="1"/>
    <col min="3827" max="3827" width="12" style="172" customWidth="1"/>
    <col min="3828" max="3829" width="13" style="172" customWidth="1"/>
    <col min="3830" max="3830" width="45.7109375" style="172" customWidth="1"/>
    <col min="3831" max="4070" width="13.7109375" style="172"/>
    <col min="4071" max="4071" width="43.7109375" style="172" customWidth="1"/>
    <col min="4072" max="4075" width="0" style="172" hidden="1" customWidth="1"/>
    <col min="4076" max="4076" width="12.7109375" style="172" customWidth="1"/>
    <col min="4077" max="4078" width="11.28515625" style="172" customWidth="1"/>
    <col min="4079" max="4079" width="10" style="172" customWidth="1"/>
    <col min="4080" max="4080" width="12.28515625" style="172" customWidth="1"/>
    <col min="4081" max="4081" width="10.5703125" style="172" customWidth="1"/>
    <col min="4082" max="4082" width="11" style="172" customWidth="1"/>
    <col min="4083" max="4083" width="12" style="172" customWidth="1"/>
    <col min="4084" max="4085" width="13" style="172" customWidth="1"/>
    <col min="4086" max="4086" width="45.7109375" style="172" customWidth="1"/>
    <col min="4087" max="4326" width="13.7109375" style="172"/>
    <col min="4327" max="4327" width="43.7109375" style="172" customWidth="1"/>
    <col min="4328" max="4331" width="0" style="172" hidden="1" customWidth="1"/>
    <col min="4332" max="4332" width="12.7109375" style="172" customWidth="1"/>
    <col min="4333" max="4334" width="11.28515625" style="172" customWidth="1"/>
    <col min="4335" max="4335" width="10" style="172" customWidth="1"/>
    <col min="4336" max="4336" width="12.28515625" style="172" customWidth="1"/>
    <col min="4337" max="4337" width="10.5703125" style="172" customWidth="1"/>
    <col min="4338" max="4338" width="11" style="172" customWidth="1"/>
    <col min="4339" max="4339" width="12" style="172" customWidth="1"/>
    <col min="4340" max="4341" width="13" style="172" customWidth="1"/>
    <col min="4342" max="4342" width="45.7109375" style="172" customWidth="1"/>
    <col min="4343" max="4582" width="13.7109375" style="172"/>
    <col min="4583" max="4583" width="43.7109375" style="172" customWidth="1"/>
    <col min="4584" max="4587" width="0" style="172" hidden="1" customWidth="1"/>
    <col min="4588" max="4588" width="12.7109375" style="172" customWidth="1"/>
    <col min="4589" max="4590" width="11.28515625" style="172" customWidth="1"/>
    <col min="4591" max="4591" width="10" style="172" customWidth="1"/>
    <col min="4592" max="4592" width="12.28515625" style="172" customWidth="1"/>
    <col min="4593" max="4593" width="10.5703125" style="172" customWidth="1"/>
    <col min="4594" max="4594" width="11" style="172" customWidth="1"/>
    <col min="4595" max="4595" width="12" style="172" customWidth="1"/>
    <col min="4596" max="4597" width="13" style="172" customWidth="1"/>
    <col min="4598" max="4598" width="45.7109375" style="172" customWidth="1"/>
    <col min="4599" max="4838" width="13.7109375" style="172"/>
    <col min="4839" max="4839" width="43.7109375" style="172" customWidth="1"/>
    <col min="4840" max="4843" width="0" style="172" hidden="1" customWidth="1"/>
    <col min="4844" max="4844" width="12.7109375" style="172" customWidth="1"/>
    <col min="4845" max="4846" width="11.28515625" style="172" customWidth="1"/>
    <col min="4847" max="4847" width="10" style="172" customWidth="1"/>
    <col min="4848" max="4848" width="12.28515625" style="172" customWidth="1"/>
    <col min="4849" max="4849" width="10.5703125" style="172" customWidth="1"/>
    <col min="4850" max="4850" width="11" style="172" customWidth="1"/>
    <col min="4851" max="4851" width="12" style="172" customWidth="1"/>
    <col min="4852" max="4853" width="13" style="172" customWidth="1"/>
    <col min="4854" max="4854" width="45.7109375" style="172" customWidth="1"/>
    <col min="4855" max="5094" width="13.7109375" style="172"/>
    <col min="5095" max="5095" width="43.7109375" style="172" customWidth="1"/>
    <col min="5096" max="5099" width="0" style="172" hidden="1" customWidth="1"/>
    <col min="5100" max="5100" width="12.7109375" style="172" customWidth="1"/>
    <col min="5101" max="5102" width="11.28515625" style="172" customWidth="1"/>
    <col min="5103" max="5103" width="10" style="172" customWidth="1"/>
    <col min="5104" max="5104" width="12.28515625" style="172" customWidth="1"/>
    <col min="5105" max="5105" width="10.5703125" style="172" customWidth="1"/>
    <col min="5106" max="5106" width="11" style="172" customWidth="1"/>
    <col min="5107" max="5107" width="12" style="172" customWidth="1"/>
    <col min="5108" max="5109" width="13" style="172" customWidth="1"/>
    <col min="5110" max="5110" width="45.7109375" style="172" customWidth="1"/>
    <col min="5111" max="5350" width="13.7109375" style="172"/>
    <col min="5351" max="5351" width="43.7109375" style="172" customWidth="1"/>
    <col min="5352" max="5355" width="0" style="172" hidden="1" customWidth="1"/>
    <col min="5356" max="5356" width="12.7109375" style="172" customWidth="1"/>
    <col min="5357" max="5358" width="11.28515625" style="172" customWidth="1"/>
    <col min="5359" max="5359" width="10" style="172" customWidth="1"/>
    <col min="5360" max="5360" width="12.28515625" style="172" customWidth="1"/>
    <col min="5361" max="5361" width="10.5703125" style="172" customWidth="1"/>
    <col min="5362" max="5362" width="11" style="172" customWidth="1"/>
    <col min="5363" max="5363" width="12" style="172" customWidth="1"/>
    <col min="5364" max="5365" width="13" style="172" customWidth="1"/>
    <col min="5366" max="5366" width="45.7109375" style="172" customWidth="1"/>
    <col min="5367" max="5606" width="13.7109375" style="172"/>
    <col min="5607" max="5607" width="43.7109375" style="172" customWidth="1"/>
    <col min="5608" max="5611" width="0" style="172" hidden="1" customWidth="1"/>
    <col min="5612" max="5612" width="12.7109375" style="172" customWidth="1"/>
    <col min="5613" max="5614" width="11.28515625" style="172" customWidth="1"/>
    <col min="5615" max="5615" width="10" style="172" customWidth="1"/>
    <col min="5616" max="5616" width="12.28515625" style="172" customWidth="1"/>
    <col min="5617" max="5617" width="10.5703125" style="172" customWidth="1"/>
    <col min="5618" max="5618" width="11" style="172" customWidth="1"/>
    <col min="5619" max="5619" width="12" style="172" customWidth="1"/>
    <col min="5620" max="5621" width="13" style="172" customWidth="1"/>
    <col min="5622" max="5622" width="45.7109375" style="172" customWidth="1"/>
    <col min="5623" max="5862" width="13.7109375" style="172"/>
    <col min="5863" max="5863" width="43.7109375" style="172" customWidth="1"/>
    <col min="5864" max="5867" width="0" style="172" hidden="1" customWidth="1"/>
    <col min="5868" max="5868" width="12.7109375" style="172" customWidth="1"/>
    <col min="5869" max="5870" width="11.28515625" style="172" customWidth="1"/>
    <col min="5871" max="5871" width="10" style="172" customWidth="1"/>
    <col min="5872" max="5872" width="12.28515625" style="172" customWidth="1"/>
    <col min="5873" max="5873" width="10.5703125" style="172" customWidth="1"/>
    <col min="5874" max="5874" width="11" style="172" customWidth="1"/>
    <col min="5875" max="5875" width="12" style="172" customWidth="1"/>
    <col min="5876" max="5877" width="13" style="172" customWidth="1"/>
    <col min="5878" max="5878" width="45.7109375" style="172" customWidth="1"/>
    <col min="5879" max="6118" width="13.7109375" style="172"/>
    <col min="6119" max="6119" width="43.7109375" style="172" customWidth="1"/>
    <col min="6120" max="6123" width="0" style="172" hidden="1" customWidth="1"/>
    <col min="6124" max="6124" width="12.7109375" style="172" customWidth="1"/>
    <col min="6125" max="6126" width="11.28515625" style="172" customWidth="1"/>
    <col min="6127" max="6127" width="10" style="172" customWidth="1"/>
    <col min="6128" max="6128" width="12.28515625" style="172" customWidth="1"/>
    <col min="6129" max="6129" width="10.5703125" style="172" customWidth="1"/>
    <col min="6130" max="6130" width="11" style="172" customWidth="1"/>
    <col min="6131" max="6131" width="12" style="172" customWidth="1"/>
    <col min="6132" max="6133" width="13" style="172" customWidth="1"/>
    <col min="6134" max="6134" width="45.7109375" style="172" customWidth="1"/>
    <col min="6135" max="6374" width="13.7109375" style="172"/>
    <col min="6375" max="6375" width="43.7109375" style="172" customWidth="1"/>
    <col min="6376" max="6379" width="0" style="172" hidden="1" customWidth="1"/>
    <col min="6380" max="6380" width="12.7109375" style="172" customWidth="1"/>
    <col min="6381" max="6382" width="11.28515625" style="172" customWidth="1"/>
    <col min="6383" max="6383" width="10" style="172" customWidth="1"/>
    <col min="6384" max="6384" width="12.28515625" style="172" customWidth="1"/>
    <col min="6385" max="6385" width="10.5703125" style="172" customWidth="1"/>
    <col min="6386" max="6386" width="11" style="172" customWidth="1"/>
    <col min="6387" max="6387" width="12" style="172" customWidth="1"/>
    <col min="6388" max="6389" width="13" style="172" customWidth="1"/>
    <col min="6390" max="6390" width="45.7109375" style="172" customWidth="1"/>
    <col min="6391" max="6630" width="13.7109375" style="172"/>
    <col min="6631" max="6631" width="43.7109375" style="172" customWidth="1"/>
    <col min="6632" max="6635" width="0" style="172" hidden="1" customWidth="1"/>
    <col min="6636" max="6636" width="12.7109375" style="172" customWidth="1"/>
    <col min="6637" max="6638" width="11.28515625" style="172" customWidth="1"/>
    <col min="6639" max="6639" width="10" style="172" customWidth="1"/>
    <col min="6640" max="6640" width="12.28515625" style="172" customWidth="1"/>
    <col min="6641" max="6641" width="10.5703125" style="172" customWidth="1"/>
    <col min="6642" max="6642" width="11" style="172" customWidth="1"/>
    <col min="6643" max="6643" width="12" style="172" customWidth="1"/>
    <col min="6644" max="6645" width="13" style="172" customWidth="1"/>
    <col min="6646" max="6646" width="45.7109375" style="172" customWidth="1"/>
    <col min="6647" max="6886" width="13.7109375" style="172"/>
    <col min="6887" max="6887" width="43.7109375" style="172" customWidth="1"/>
    <col min="6888" max="6891" width="0" style="172" hidden="1" customWidth="1"/>
    <col min="6892" max="6892" width="12.7109375" style="172" customWidth="1"/>
    <col min="6893" max="6894" width="11.28515625" style="172" customWidth="1"/>
    <col min="6895" max="6895" width="10" style="172" customWidth="1"/>
    <col min="6896" max="6896" width="12.28515625" style="172" customWidth="1"/>
    <col min="6897" max="6897" width="10.5703125" style="172" customWidth="1"/>
    <col min="6898" max="6898" width="11" style="172" customWidth="1"/>
    <col min="6899" max="6899" width="12" style="172" customWidth="1"/>
    <col min="6900" max="6901" width="13" style="172" customWidth="1"/>
    <col min="6902" max="6902" width="45.7109375" style="172" customWidth="1"/>
    <col min="6903" max="7142" width="13.7109375" style="172"/>
    <col min="7143" max="7143" width="43.7109375" style="172" customWidth="1"/>
    <col min="7144" max="7147" width="0" style="172" hidden="1" customWidth="1"/>
    <col min="7148" max="7148" width="12.7109375" style="172" customWidth="1"/>
    <col min="7149" max="7150" width="11.28515625" style="172" customWidth="1"/>
    <col min="7151" max="7151" width="10" style="172" customWidth="1"/>
    <col min="7152" max="7152" width="12.28515625" style="172" customWidth="1"/>
    <col min="7153" max="7153" width="10.5703125" style="172" customWidth="1"/>
    <col min="7154" max="7154" width="11" style="172" customWidth="1"/>
    <col min="7155" max="7155" width="12" style="172" customWidth="1"/>
    <col min="7156" max="7157" width="13" style="172" customWidth="1"/>
    <col min="7158" max="7158" width="45.7109375" style="172" customWidth="1"/>
    <col min="7159" max="7398" width="13.7109375" style="172"/>
    <col min="7399" max="7399" width="43.7109375" style="172" customWidth="1"/>
    <col min="7400" max="7403" width="0" style="172" hidden="1" customWidth="1"/>
    <col min="7404" max="7404" width="12.7109375" style="172" customWidth="1"/>
    <col min="7405" max="7406" width="11.28515625" style="172" customWidth="1"/>
    <col min="7407" max="7407" width="10" style="172" customWidth="1"/>
    <col min="7408" max="7408" width="12.28515625" style="172" customWidth="1"/>
    <col min="7409" max="7409" width="10.5703125" style="172" customWidth="1"/>
    <col min="7410" max="7410" width="11" style="172" customWidth="1"/>
    <col min="7411" max="7411" width="12" style="172" customWidth="1"/>
    <col min="7412" max="7413" width="13" style="172" customWidth="1"/>
    <col min="7414" max="7414" width="45.7109375" style="172" customWidth="1"/>
    <col min="7415" max="7654" width="13.7109375" style="172"/>
    <col min="7655" max="7655" width="43.7109375" style="172" customWidth="1"/>
    <col min="7656" max="7659" width="0" style="172" hidden="1" customWidth="1"/>
    <col min="7660" max="7660" width="12.7109375" style="172" customWidth="1"/>
    <col min="7661" max="7662" width="11.28515625" style="172" customWidth="1"/>
    <col min="7663" max="7663" width="10" style="172" customWidth="1"/>
    <col min="7664" max="7664" width="12.28515625" style="172" customWidth="1"/>
    <col min="7665" max="7665" width="10.5703125" style="172" customWidth="1"/>
    <col min="7666" max="7666" width="11" style="172" customWidth="1"/>
    <col min="7667" max="7667" width="12" style="172" customWidth="1"/>
    <col min="7668" max="7669" width="13" style="172" customWidth="1"/>
    <col min="7670" max="7670" width="45.7109375" style="172" customWidth="1"/>
    <col min="7671" max="7910" width="13.7109375" style="172"/>
    <col min="7911" max="7911" width="43.7109375" style="172" customWidth="1"/>
    <col min="7912" max="7915" width="0" style="172" hidden="1" customWidth="1"/>
    <col min="7916" max="7916" width="12.7109375" style="172" customWidth="1"/>
    <col min="7917" max="7918" width="11.28515625" style="172" customWidth="1"/>
    <col min="7919" max="7919" width="10" style="172" customWidth="1"/>
    <col min="7920" max="7920" width="12.28515625" style="172" customWidth="1"/>
    <col min="7921" max="7921" width="10.5703125" style="172" customWidth="1"/>
    <col min="7922" max="7922" width="11" style="172" customWidth="1"/>
    <col min="7923" max="7923" width="12" style="172" customWidth="1"/>
    <col min="7924" max="7925" width="13" style="172" customWidth="1"/>
    <col min="7926" max="7926" width="45.7109375" style="172" customWidth="1"/>
    <col min="7927" max="8166" width="13.7109375" style="172"/>
    <col min="8167" max="8167" width="43.7109375" style="172" customWidth="1"/>
    <col min="8168" max="8171" width="0" style="172" hidden="1" customWidth="1"/>
    <col min="8172" max="8172" width="12.7109375" style="172" customWidth="1"/>
    <col min="8173" max="8174" width="11.28515625" style="172" customWidth="1"/>
    <col min="8175" max="8175" width="10" style="172" customWidth="1"/>
    <col min="8176" max="8176" width="12.28515625" style="172" customWidth="1"/>
    <col min="8177" max="8177" width="10.5703125" style="172" customWidth="1"/>
    <col min="8178" max="8178" width="11" style="172" customWidth="1"/>
    <col min="8179" max="8179" width="12" style="172" customWidth="1"/>
    <col min="8180" max="8181" width="13" style="172" customWidth="1"/>
    <col min="8182" max="8182" width="45.7109375" style="172" customWidth="1"/>
    <col min="8183" max="8422" width="13.7109375" style="172"/>
    <col min="8423" max="8423" width="43.7109375" style="172" customWidth="1"/>
    <col min="8424" max="8427" width="0" style="172" hidden="1" customWidth="1"/>
    <col min="8428" max="8428" width="12.7109375" style="172" customWidth="1"/>
    <col min="8429" max="8430" width="11.28515625" style="172" customWidth="1"/>
    <col min="8431" max="8431" width="10" style="172" customWidth="1"/>
    <col min="8432" max="8432" width="12.28515625" style="172" customWidth="1"/>
    <col min="8433" max="8433" width="10.5703125" style="172" customWidth="1"/>
    <col min="8434" max="8434" width="11" style="172" customWidth="1"/>
    <col min="8435" max="8435" width="12" style="172" customWidth="1"/>
    <col min="8436" max="8437" width="13" style="172" customWidth="1"/>
    <col min="8438" max="8438" width="45.7109375" style="172" customWidth="1"/>
    <col min="8439" max="8678" width="13.7109375" style="172"/>
    <col min="8679" max="8679" width="43.7109375" style="172" customWidth="1"/>
    <col min="8680" max="8683" width="0" style="172" hidden="1" customWidth="1"/>
    <col min="8684" max="8684" width="12.7109375" style="172" customWidth="1"/>
    <col min="8685" max="8686" width="11.28515625" style="172" customWidth="1"/>
    <col min="8687" max="8687" width="10" style="172" customWidth="1"/>
    <col min="8688" max="8688" width="12.28515625" style="172" customWidth="1"/>
    <col min="8689" max="8689" width="10.5703125" style="172" customWidth="1"/>
    <col min="8690" max="8690" width="11" style="172" customWidth="1"/>
    <col min="8691" max="8691" width="12" style="172" customWidth="1"/>
    <col min="8692" max="8693" width="13" style="172" customWidth="1"/>
    <col min="8694" max="8694" width="45.7109375" style="172" customWidth="1"/>
    <col min="8695" max="8934" width="13.7109375" style="172"/>
    <col min="8935" max="8935" width="43.7109375" style="172" customWidth="1"/>
    <col min="8936" max="8939" width="0" style="172" hidden="1" customWidth="1"/>
    <col min="8940" max="8940" width="12.7109375" style="172" customWidth="1"/>
    <col min="8941" max="8942" width="11.28515625" style="172" customWidth="1"/>
    <col min="8943" max="8943" width="10" style="172" customWidth="1"/>
    <col min="8944" max="8944" width="12.28515625" style="172" customWidth="1"/>
    <col min="8945" max="8945" width="10.5703125" style="172" customWidth="1"/>
    <col min="8946" max="8946" width="11" style="172" customWidth="1"/>
    <col min="8947" max="8947" width="12" style="172" customWidth="1"/>
    <col min="8948" max="8949" width="13" style="172" customWidth="1"/>
    <col min="8950" max="8950" width="45.7109375" style="172" customWidth="1"/>
    <col min="8951" max="9190" width="13.7109375" style="172"/>
    <col min="9191" max="9191" width="43.7109375" style="172" customWidth="1"/>
    <col min="9192" max="9195" width="0" style="172" hidden="1" customWidth="1"/>
    <col min="9196" max="9196" width="12.7109375" style="172" customWidth="1"/>
    <col min="9197" max="9198" width="11.28515625" style="172" customWidth="1"/>
    <col min="9199" max="9199" width="10" style="172" customWidth="1"/>
    <col min="9200" max="9200" width="12.28515625" style="172" customWidth="1"/>
    <col min="9201" max="9201" width="10.5703125" style="172" customWidth="1"/>
    <col min="9202" max="9202" width="11" style="172" customWidth="1"/>
    <col min="9203" max="9203" width="12" style="172" customWidth="1"/>
    <col min="9204" max="9205" width="13" style="172" customWidth="1"/>
    <col min="9206" max="9206" width="45.7109375" style="172" customWidth="1"/>
    <col min="9207" max="9446" width="13.7109375" style="172"/>
    <col min="9447" max="9447" width="43.7109375" style="172" customWidth="1"/>
    <col min="9448" max="9451" width="0" style="172" hidden="1" customWidth="1"/>
    <col min="9452" max="9452" width="12.7109375" style="172" customWidth="1"/>
    <col min="9453" max="9454" width="11.28515625" style="172" customWidth="1"/>
    <col min="9455" max="9455" width="10" style="172" customWidth="1"/>
    <col min="9456" max="9456" width="12.28515625" style="172" customWidth="1"/>
    <col min="9457" max="9457" width="10.5703125" style="172" customWidth="1"/>
    <col min="9458" max="9458" width="11" style="172" customWidth="1"/>
    <col min="9459" max="9459" width="12" style="172" customWidth="1"/>
    <col min="9460" max="9461" width="13" style="172" customWidth="1"/>
    <col min="9462" max="9462" width="45.7109375" style="172" customWidth="1"/>
    <col min="9463" max="9702" width="13.7109375" style="172"/>
    <col min="9703" max="9703" width="43.7109375" style="172" customWidth="1"/>
    <col min="9704" max="9707" width="0" style="172" hidden="1" customWidth="1"/>
    <col min="9708" max="9708" width="12.7109375" style="172" customWidth="1"/>
    <col min="9709" max="9710" width="11.28515625" style="172" customWidth="1"/>
    <col min="9711" max="9711" width="10" style="172" customWidth="1"/>
    <col min="9712" max="9712" width="12.28515625" style="172" customWidth="1"/>
    <col min="9713" max="9713" width="10.5703125" style="172" customWidth="1"/>
    <col min="9714" max="9714" width="11" style="172" customWidth="1"/>
    <col min="9715" max="9715" width="12" style="172" customWidth="1"/>
    <col min="9716" max="9717" width="13" style="172" customWidth="1"/>
    <col min="9718" max="9718" width="45.7109375" style="172" customWidth="1"/>
    <col min="9719" max="9958" width="13.7109375" style="172"/>
    <col min="9959" max="9959" width="43.7109375" style="172" customWidth="1"/>
    <col min="9960" max="9963" width="0" style="172" hidden="1" customWidth="1"/>
    <col min="9964" max="9964" width="12.7109375" style="172" customWidth="1"/>
    <col min="9965" max="9966" width="11.28515625" style="172" customWidth="1"/>
    <col min="9967" max="9967" width="10" style="172" customWidth="1"/>
    <col min="9968" max="9968" width="12.28515625" style="172" customWidth="1"/>
    <col min="9969" max="9969" width="10.5703125" style="172" customWidth="1"/>
    <col min="9970" max="9970" width="11" style="172" customWidth="1"/>
    <col min="9971" max="9971" width="12" style="172" customWidth="1"/>
    <col min="9972" max="9973" width="13" style="172" customWidth="1"/>
    <col min="9974" max="9974" width="45.7109375" style="172" customWidth="1"/>
    <col min="9975" max="10214" width="13.7109375" style="172"/>
    <col min="10215" max="10215" width="43.7109375" style="172" customWidth="1"/>
    <col min="10216" max="10219" width="0" style="172" hidden="1" customWidth="1"/>
    <col min="10220" max="10220" width="12.7109375" style="172" customWidth="1"/>
    <col min="10221" max="10222" width="11.28515625" style="172" customWidth="1"/>
    <col min="10223" max="10223" width="10" style="172" customWidth="1"/>
    <col min="10224" max="10224" width="12.28515625" style="172" customWidth="1"/>
    <col min="10225" max="10225" width="10.5703125" style="172" customWidth="1"/>
    <col min="10226" max="10226" width="11" style="172" customWidth="1"/>
    <col min="10227" max="10227" width="12" style="172" customWidth="1"/>
    <col min="10228" max="10229" width="13" style="172" customWidth="1"/>
    <col min="10230" max="10230" width="45.7109375" style="172" customWidth="1"/>
    <col min="10231" max="10470" width="13.7109375" style="172"/>
    <col min="10471" max="10471" width="43.7109375" style="172" customWidth="1"/>
    <col min="10472" max="10475" width="0" style="172" hidden="1" customWidth="1"/>
    <col min="10476" max="10476" width="12.7109375" style="172" customWidth="1"/>
    <col min="10477" max="10478" width="11.28515625" style="172" customWidth="1"/>
    <col min="10479" max="10479" width="10" style="172" customWidth="1"/>
    <col min="10480" max="10480" width="12.28515625" style="172" customWidth="1"/>
    <col min="10481" max="10481" width="10.5703125" style="172" customWidth="1"/>
    <col min="10482" max="10482" width="11" style="172" customWidth="1"/>
    <col min="10483" max="10483" width="12" style="172" customWidth="1"/>
    <col min="10484" max="10485" width="13" style="172" customWidth="1"/>
    <col min="10486" max="10486" width="45.7109375" style="172" customWidth="1"/>
    <col min="10487" max="10726" width="13.7109375" style="172"/>
    <col min="10727" max="10727" width="43.7109375" style="172" customWidth="1"/>
    <col min="10728" max="10731" width="0" style="172" hidden="1" customWidth="1"/>
    <col min="10732" max="10732" width="12.7109375" style="172" customWidth="1"/>
    <col min="10733" max="10734" width="11.28515625" style="172" customWidth="1"/>
    <col min="10735" max="10735" width="10" style="172" customWidth="1"/>
    <col min="10736" max="10736" width="12.28515625" style="172" customWidth="1"/>
    <col min="10737" max="10737" width="10.5703125" style="172" customWidth="1"/>
    <col min="10738" max="10738" width="11" style="172" customWidth="1"/>
    <col min="10739" max="10739" width="12" style="172" customWidth="1"/>
    <col min="10740" max="10741" width="13" style="172" customWidth="1"/>
    <col min="10742" max="10742" width="45.7109375" style="172" customWidth="1"/>
    <col min="10743" max="10982" width="13.7109375" style="172"/>
    <col min="10983" max="10983" width="43.7109375" style="172" customWidth="1"/>
    <col min="10984" max="10987" width="0" style="172" hidden="1" customWidth="1"/>
    <col min="10988" max="10988" width="12.7109375" style="172" customWidth="1"/>
    <col min="10989" max="10990" width="11.28515625" style="172" customWidth="1"/>
    <col min="10991" max="10991" width="10" style="172" customWidth="1"/>
    <col min="10992" max="10992" width="12.28515625" style="172" customWidth="1"/>
    <col min="10993" max="10993" width="10.5703125" style="172" customWidth="1"/>
    <col min="10994" max="10994" width="11" style="172" customWidth="1"/>
    <col min="10995" max="10995" width="12" style="172" customWidth="1"/>
    <col min="10996" max="10997" width="13" style="172" customWidth="1"/>
    <col min="10998" max="10998" width="45.7109375" style="172" customWidth="1"/>
    <col min="10999" max="11238" width="13.7109375" style="172"/>
    <col min="11239" max="11239" width="43.7109375" style="172" customWidth="1"/>
    <col min="11240" max="11243" width="0" style="172" hidden="1" customWidth="1"/>
    <col min="11244" max="11244" width="12.7109375" style="172" customWidth="1"/>
    <col min="11245" max="11246" width="11.28515625" style="172" customWidth="1"/>
    <col min="11247" max="11247" width="10" style="172" customWidth="1"/>
    <col min="11248" max="11248" width="12.28515625" style="172" customWidth="1"/>
    <col min="11249" max="11249" width="10.5703125" style="172" customWidth="1"/>
    <col min="11250" max="11250" width="11" style="172" customWidth="1"/>
    <col min="11251" max="11251" width="12" style="172" customWidth="1"/>
    <col min="11252" max="11253" width="13" style="172" customWidth="1"/>
    <col min="11254" max="11254" width="45.7109375" style="172" customWidth="1"/>
    <col min="11255" max="11494" width="13.7109375" style="172"/>
    <col min="11495" max="11495" width="43.7109375" style="172" customWidth="1"/>
    <col min="11496" max="11499" width="0" style="172" hidden="1" customWidth="1"/>
    <col min="11500" max="11500" width="12.7109375" style="172" customWidth="1"/>
    <col min="11501" max="11502" width="11.28515625" style="172" customWidth="1"/>
    <col min="11503" max="11503" width="10" style="172" customWidth="1"/>
    <col min="11504" max="11504" width="12.28515625" style="172" customWidth="1"/>
    <col min="11505" max="11505" width="10.5703125" style="172" customWidth="1"/>
    <col min="11506" max="11506" width="11" style="172" customWidth="1"/>
    <col min="11507" max="11507" width="12" style="172" customWidth="1"/>
    <col min="11508" max="11509" width="13" style="172" customWidth="1"/>
    <col min="11510" max="11510" width="45.7109375" style="172" customWidth="1"/>
    <col min="11511" max="11750" width="13.7109375" style="172"/>
    <col min="11751" max="11751" width="43.7109375" style="172" customWidth="1"/>
    <col min="11752" max="11755" width="0" style="172" hidden="1" customWidth="1"/>
    <col min="11756" max="11756" width="12.7109375" style="172" customWidth="1"/>
    <col min="11757" max="11758" width="11.28515625" style="172" customWidth="1"/>
    <col min="11759" max="11759" width="10" style="172" customWidth="1"/>
    <col min="11760" max="11760" width="12.28515625" style="172" customWidth="1"/>
    <col min="11761" max="11761" width="10.5703125" style="172" customWidth="1"/>
    <col min="11762" max="11762" width="11" style="172" customWidth="1"/>
    <col min="11763" max="11763" width="12" style="172" customWidth="1"/>
    <col min="11764" max="11765" width="13" style="172" customWidth="1"/>
    <col min="11766" max="11766" width="45.7109375" style="172" customWidth="1"/>
    <col min="11767" max="12006" width="13.7109375" style="172"/>
    <col min="12007" max="12007" width="43.7109375" style="172" customWidth="1"/>
    <col min="12008" max="12011" width="0" style="172" hidden="1" customWidth="1"/>
    <col min="12012" max="12012" width="12.7109375" style="172" customWidth="1"/>
    <col min="12013" max="12014" width="11.28515625" style="172" customWidth="1"/>
    <col min="12015" max="12015" width="10" style="172" customWidth="1"/>
    <col min="12016" max="12016" width="12.28515625" style="172" customWidth="1"/>
    <col min="12017" max="12017" width="10.5703125" style="172" customWidth="1"/>
    <col min="12018" max="12018" width="11" style="172" customWidth="1"/>
    <col min="12019" max="12019" width="12" style="172" customWidth="1"/>
    <col min="12020" max="12021" width="13" style="172" customWidth="1"/>
    <col min="12022" max="12022" width="45.7109375" style="172" customWidth="1"/>
    <col min="12023" max="12262" width="13.7109375" style="172"/>
    <col min="12263" max="12263" width="43.7109375" style="172" customWidth="1"/>
    <col min="12264" max="12267" width="0" style="172" hidden="1" customWidth="1"/>
    <col min="12268" max="12268" width="12.7109375" style="172" customWidth="1"/>
    <col min="12269" max="12270" width="11.28515625" style="172" customWidth="1"/>
    <col min="12271" max="12271" width="10" style="172" customWidth="1"/>
    <col min="12272" max="12272" width="12.28515625" style="172" customWidth="1"/>
    <col min="12273" max="12273" width="10.5703125" style="172" customWidth="1"/>
    <col min="12274" max="12274" width="11" style="172" customWidth="1"/>
    <col min="12275" max="12275" width="12" style="172" customWidth="1"/>
    <col min="12276" max="12277" width="13" style="172" customWidth="1"/>
    <col min="12278" max="12278" width="45.7109375" style="172" customWidth="1"/>
    <col min="12279" max="12518" width="13.7109375" style="172"/>
    <col min="12519" max="12519" width="43.7109375" style="172" customWidth="1"/>
    <col min="12520" max="12523" width="0" style="172" hidden="1" customWidth="1"/>
    <col min="12524" max="12524" width="12.7109375" style="172" customWidth="1"/>
    <col min="12525" max="12526" width="11.28515625" style="172" customWidth="1"/>
    <col min="12527" max="12527" width="10" style="172" customWidth="1"/>
    <col min="12528" max="12528" width="12.28515625" style="172" customWidth="1"/>
    <col min="12529" max="12529" width="10.5703125" style="172" customWidth="1"/>
    <col min="12530" max="12530" width="11" style="172" customWidth="1"/>
    <col min="12531" max="12531" width="12" style="172" customWidth="1"/>
    <col min="12532" max="12533" width="13" style="172" customWidth="1"/>
    <col min="12534" max="12534" width="45.7109375" style="172" customWidth="1"/>
    <col min="12535" max="12774" width="13.7109375" style="172"/>
    <col min="12775" max="12775" width="43.7109375" style="172" customWidth="1"/>
    <col min="12776" max="12779" width="0" style="172" hidden="1" customWidth="1"/>
    <col min="12780" max="12780" width="12.7109375" style="172" customWidth="1"/>
    <col min="12781" max="12782" width="11.28515625" style="172" customWidth="1"/>
    <col min="12783" max="12783" width="10" style="172" customWidth="1"/>
    <col min="12784" max="12784" width="12.28515625" style="172" customWidth="1"/>
    <col min="12785" max="12785" width="10.5703125" style="172" customWidth="1"/>
    <col min="12786" max="12786" width="11" style="172" customWidth="1"/>
    <col min="12787" max="12787" width="12" style="172" customWidth="1"/>
    <col min="12788" max="12789" width="13" style="172" customWidth="1"/>
    <col min="12790" max="12790" width="45.7109375" style="172" customWidth="1"/>
    <col min="12791" max="13030" width="13.7109375" style="172"/>
    <col min="13031" max="13031" width="43.7109375" style="172" customWidth="1"/>
    <col min="13032" max="13035" width="0" style="172" hidden="1" customWidth="1"/>
    <col min="13036" max="13036" width="12.7109375" style="172" customWidth="1"/>
    <col min="13037" max="13038" width="11.28515625" style="172" customWidth="1"/>
    <col min="13039" max="13039" width="10" style="172" customWidth="1"/>
    <col min="13040" max="13040" width="12.28515625" style="172" customWidth="1"/>
    <col min="13041" max="13041" width="10.5703125" style="172" customWidth="1"/>
    <col min="13042" max="13042" width="11" style="172" customWidth="1"/>
    <col min="13043" max="13043" width="12" style="172" customWidth="1"/>
    <col min="13044" max="13045" width="13" style="172" customWidth="1"/>
    <col min="13046" max="13046" width="45.7109375" style="172" customWidth="1"/>
    <col min="13047" max="13286" width="13.7109375" style="172"/>
    <col min="13287" max="13287" width="43.7109375" style="172" customWidth="1"/>
    <col min="13288" max="13291" width="0" style="172" hidden="1" customWidth="1"/>
    <col min="13292" max="13292" width="12.7109375" style="172" customWidth="1"/>
    <col min="13293" max="13294" width="11.28515625" style="172" customWidth="1"/>
    <col min="13295" max="13295" width="10" style="172" customWidth="1"/>
    <col min="13296" max="13296" width="12.28515625" style="172" customWidth="1"/>
    <col min="13297" max="13297" width="10.5703125" style="172" customWidth="1"/>
    <col min="13298" max="13298" width="11" style="172" customWidth="1"/>
    <col min="13299" max="13299" width="12" style="172" customWidth="1"/>
    <col min="13300" max="13301" width="13" style="172" customWidth="1"/>
    <col min="13302" max="13302" width="45.7109375" style="172" customWidth="1"/>
    <col min="13303" max="13542" width="13.7109375" style="172"/>
    <col min="13543" max="13543" width="43.7109375" style="172" customWidth="1"/>
    <col min="13544" max="13547" width="0" style="172" hidden="1" customWidth="1"/>
    <col min="13548" max="13548" width="12.7109375" style="172" customWidth="1"/>
    <col min="13549" max="13550" width="11.28515625" style="172" customWidth="1"/>
    <col min="13551" max="13551" width="10" style="172" customWidth="1"/>
    <col min="13552" max="13552" width="12.28515625" style="172" customWidth="1"/>
    <col min="13553" max="13553" width="10.5703125" style="172" customWidth="1"/>
    <col min="13554" max="13554" width="11" style="172" customWidth="1"/>
    <col min="13555" max="13555" width="12" style="172" customWidth="1"/>
    <col min="13556" max="13557" width="13" style="172" customWidth="1"/>
    <col min="13558" max="13558" width="45.7109375" style="172" customWidth="1"/>
    <col min="13559" max="13798" width="13.7109375" style="172"/>
    <col min="13799" max="13799" width="43.7109375" style="172" customWidth="1"/>
    <col min="13800" max="13803" width="0" style="172" hidden="1" customWidth="1"/>
    <col min="13804" max="13804" width="12.7109375" style="172" customWidth="1"/>
    <col min="13805" max="13806" width="11.28515625" style="172" customWidth="1"/>
    <col min="13807" max="13807" width="10" style="172" customWidth="1"/>
    <col min="13808" max="13808" width="12.28515625" style="172" customWidth="1"/>
    <col min="13809" max="13809" width="10.5703125" style="172" customWidth="1"/>
    <col min="13810" max="13810" width="11" style="172" customWidth="1"/>
    <col min="13811" max="13811" width="12" style="172" customWidth="1"/>
    <col min="13812" max="13813" width="13" style="172" customWidth="1"/>
    <col min="13814" max="13814" width="45.7109375" style="172" customWidth="1"/>
    <col min="13815" max="14054" width="13.7109375" style="172"/>
    <col min="14055" max="14055" width="43.7109375" style="172" customWidth="1"/>
    <col min="14056" max="14059" width="0" style="172" hidden="1" customWidth="1"/>
    <col min="14060" max="14060" width="12.7109375" style="172" customWidth="1"/>
    <col min="14061" max="14062" width="11.28515625" style="172" customWidth="1"/>
    <col min="14063" max="14063" width="10" style="172" customWidth="1"/>
    <col min="14064" max="14064" width="12.28515625" style="172" customWidth="1"/>
    <col min="14065" max="14065" width="10.5703125" style="172" customWidth="1"/>
    <col min="14066" max="14066" width="11" style="172" customWidth="1"/>
    <col min="14067" max="14067" width="12" style="172" customWidth="1"/>
    <col min="14068" max="14069" width="13" style="172" customWidth="1"/>
    <col min="14070" max="14070" width="45.7109375" style="172" customWidth="1"/>
    <col min="14071" max="14310" width="13.7109375" style="172"/>
    <col min="14311" max="14311" width="43.7109375" style="172" customWidth="1"/>
    <col min="14312" max="14315" width="0" style="172" hidden="1" customWidth="1"/>
    <col min="14316" max="14316" width="12.7109375" style="172" customWidth="1"/>
    <col min="14317" max="14318" width="11.28515625" style="172" customWidth="1"/>
    <col min="14319" max="14319" width="10" style="172" customWidth="1"/>
    <col min="14320" max="14320" width="12.28515625" style="172" customWidth="1"/>
    <col min="14321" max="14321" width="10.5703125" style="172" customWidth="1"/>
    <col min="14322" max="14322" width="11" style="172" customWidth="1"/>
    <col min="14323" max="14323" width="12" style="172" customWidth="1"/>
    <col min="14324" max="14325" width="13" style="172" customWidth="1"/>
    <col min="14326" max="14326" width="45.7109375" style="172" customWidth="1"/>
    <col min="14327" max="14566" width="13.7109375" style="172"/>
    <col min="14567" max="14567" width="43.7109375" style="172" customWidth="1"/>
    <col min="14568" max="14571" width="0" style="172" hidden="1" customWidth="1"/>
    <col min="14572" max="14572" width="12.7109375" style="172" customWidth="1"/>
    <col min="14573" max="14574" width="11.28515625" style="172" customWidth="1"/>
    <col min="14575" max="14575" width="10" style="172" customWidth="1"/>
    <col min="14576" max="14576" width="12.28515625" style="172" customWidth="1"/>
    <col min="14577" max="14577" width="10.5703125" style="172" customWidth="1"/>
    <col min="14578" max="14578" width="11" style="172" customWidth="1"/>
    <col min="14579" max="14579" width="12" style="172" customWidth="1"/>
    <col min="14580" max="14581" width="13" style="172" customWidth="1"/>
    <col min="14582" max="14582" width="45.7109375" style="172" customWidth="1"/>
    <col min="14583" max="14822" width="13.7109375" style="172"/>
    <col min="14823" max="14823" width="43.7109375" style="172" customWidth="1"/>
    <col min="14824" max="14827" width="0" style="172" hidden="1" customWidth="1"/>
    <col min="14828" max="14828" width="12.7109375" style="172" customWidth="1"/>
    <col min="14829" max="14830" width="11.28515625" style="172" customWidth="1"/>
    <col min="14831" max="14831" width="10" style="172" customWidth="1"/>
    <col min="14832" max="14832" width="12.28515625" style="172" customWidth="1"/>
    <col min="14833" max="14833" width="10.5703125" style="172" customWidth="1"/>
    <col min="14834" max="14834" width="11" style="172" customWidth="1"/>
    <col min="14835" max="14835" width="12" style="172" customWidth="1"/>
    <col min="14836" max="14837" width="13" style="172" customWidth="1"/>
    <col min="14838" max="14838" width="45.7109375" style="172" customWidth="1"/>
    <col min="14839" max="15078" width="13.7109375" style="172"/>
    <col min="15079" max="15079" width="43.7109375" style="172" customWidth="1"/>
    <col min="15080" max="15083" width="0" style="172" hidden="1" customWidth="1"/>
    <col min="15084" max="15084" width="12.7109375" style="172" customWidth="1"/>
    <col min="15085" max="15086" width="11.28515625" style="172" customWidth="1"/>
    <col min="15087" max="15087" width="10" style="172" customWidth="1"/>
    <col min="15088" max="15088" width="12.28515625" style="172" customWidth="1"/>
    <col min="15089" max="15089" width="10.5703125" style="172" customWidth="1"/>
    <col min="15090" max="15090" width="11" style="172" customWidth="1"/>
    <col min="15091" max="15091" width="12" style="172" customWidth="1"/>
    <col min="15092" max="15093" width="13" style="172" customWidth="1"/>
    <col min="15094" max="15094" width="45.7109375" style="172" customWidth="1"/>
    <col min="15095" max="15334" width="13.7109375" style="172"/>
    <col min="15335" max="15335" width="43.7109375" style="172" customWidth="1"/>
    <col min="15336" max="15339" width="0" style="172" hidden="1" customWidth="1"/>
    <col min="15340" max="15340" width="12.7109375" style="172" customWidth="1"/>
    <col min="15341" max="15342" width="11.28515625" style="172" customWidth="1"/>
    <col min="15343" max="15343" width="10" style="172" customWidth="1"/>
    <col min="15344" max="15344" width="12.28515625" style="172" customWidth="1"/>
    <col min="15345" max="15345" width="10.5703125" style="172" customWidth="1"/>
    <col min="15346" max="15346" width="11" style="172" customWidth="1"/>
    <col min="15347" max="15347" width="12" style="172" customWidth="1"/>
    <col min="15348" max="15349" width="13" style="172" customWidth="1"/>
    <col min="15350" max="15350" width="45.7109375" style="172" customWidth="1"/>
    <col min="15351" max="15590" width="13.7109375" style="172"/>
    <col min="15591" max="15591" width="43.7109375" style="172" customWidth="1"/>
    <col min="15592" max="15595" width="0" style="172" hidden="1" customWidth="1"/>
    <col min="15596" max="15596" width="12.7109375" style="172" customWidth="1"/>
    <col min="15597" max="15598" width="11.28515625" style="172" customWidth="1"/>
    <col min="15599" max="15599" width="10" style="172" customWidth="1"/>
    <col min="15600" max="15600" width="12.28515625" style="172" customWidth="1"/>
    <col min="15601" max="15601" width="10.5703125" style="172" customWidth="1"/>
    <col min="15602" max="15602" width="11" style="172" customWidth="1"/>
    <col min="15603" max="15603" width="12" style="172" customWidth="1"/>
    <col min="15604" max="15605" width="13" style="172" customWidth="1"/>
    <col min="15606" max="15606" width="45.7109375" style="172" customWidth="1"/>
    <col min="15607" max="15846" width="13.7109375" style="172"/>
    <col min="15847" max="15847" width="43.7109375" style="172" customWidth="1"/>
    <col min="15848" max="15851" width="0" style="172" hidden="1" customWidth="1"/>
    <col min="15852" max="15852" width="12.7109375" style="172" customWidth="1"/>
    <col min="15853" max="15854" width="11.28515625" style="172" customWidth="1"/>
    <col min="15855" max="15855" width="10" style="172" customWidth="1"/>
    <col min="15856" max="15856" width="12.28515625" style="172" customWidth="1"/>
    <col min="15857" max="15857" width="10.5703125" style="172" customWidth="1"/>
    <col min="15858" max="15858" width="11" style="172" customWidth="1"/>
    <col min="15859" max="15859" width="12" style="172" customWidth="1"/>
    <col min="15860" max="15861" width="13" style="172" customWidth="1"/>
    <col min="15862" max="15862" width="45.7109375" style="172" customWidth="1"/>
    <col min="15863" max="16102" width="13.7109375" style="172"/>
    <col min="16103" max="16103" width="43.7109375" style="172" customWidth="1"/>
    <col min="16104" max="16107" width="0" style="172" hidden="1" customWidth="1"/>
    <col min="16108" max="16108" width="12.7109375" style="172" customWidth="1"/>
    <col min="16109" max="16110" width="11.28515625" style="172" customWidth="1"/>
    <col min="16111" max="16111" width="10" style="172" customWidth="1"/>
    <col min="16112" max="16112" width="12.28515625" style="172" customWidth="1"/>
    <col min="16113" max="16113" width="10.5703125" style="172" customWidth="1"/>
    <col min="16114" max="16114" width="11" style="172" customWidth="1"/>
    <col min="16115" max="16115" width="12" style="172" customWidth="1"/>
    <col min="16116" max="16117" width="13" style="172" customWidth="1"/>
    <col min="16118" max="16118" width="45.7109375" style="172" customWidth="1"/>
    <col min="16119" max="16384" width="13.7109375" style="172"/>
  </cols>
  <sheetData>
    <row r="1" spans="1:12" ht="17.25" x14ac:dyDescent="0.3">
      <c r="A1" s="393" t="s">
        <v>731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</row>
    <row r="2" spans="1:12" ht="17.25" x14ac:dyDescent="0.3">
      <c r="A2" s="393" t="s">
        <v>732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</row>
    <row r="3" spans="1:12" ht="16.5" x14ac:dyDescent="0.3">
      <c r="A3" s="173" t="s">
        <v>324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</row>
    <row r="4" spans="1:12" x14ac:dyDescent="0.25">
      <c r="A4" s="394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</row>
    <row r="5" spans="1:12" s="174" customFormat="1" ht="17.25" x14ac:dyDescent="0.3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</row>
    <row r="6" spans="1:12" s="174" customFormat="1" ht="17.25" x14ac:dyDescent="0.3">
      <c r="A6" s="359"/>
      <c r="B6" s="357">
        <v>2010</v>
      </c>
      <c r="C6" s="357">
        <v>2011</v>
      </c>
      <c r="D6" s="357">
        <v>2012</v>
      </c>
      <c r="E6" s="358">
        <v>2013</v>
      </c>
      <c r="F6" s="357">
        <v>2014</v>
      </c>
      <c r="G6" s="357">
        <v>2015</v>
      </c>
      <c r="H6" s="357">
        <v>2016</v>
      </c>
      <c r="I6" s="357" t="s">
        <v>2</v>
      </c>
      <c r="J6" s="357" t="s">
        <v>3</v>
      </c>
      <c r="K6" s="357" t="s">
        <v>4</v>
      </c>
      <c r="L6" s="359" t="s">
        <v>5</v>
      </c>
    </row>
    <row r="7" spans="1:12" s="174" customFormat="1" ht="17.25" x14ac:dyDescent="0.3">
      <c r="A7" s="361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1"/>
    </row>
    <row r="8" spans="1:12" s="174" customFormat="1" ht="17.25" x14ac:dyDescent="0.3">
      <c r="A8" s="176"/>
      <c r="B8" s="187"/>
      <c r="C8" s="187"/>
      <c r="D8" s="187"/>
      <c r="E8" s="187"/>
      <c r="F8" s="187"/>
      <c r="G8" s="187"/>
      <c r="H8" s="187"/>
      <c r="I8" s="187"/>
      <c r="L8" s="176"/>
    </row>
    <row r="9" spans="1:12" s="174" customFormat="1" ht="17.25" x14ac:dyDescent="0.3">
      <c r="A9" s="176" t="s">
        <v>733</v>
      </c>
      <c r="B9" s="188">
        <v>22135.4</v>
      </c>
      <c r="C9" s="188">
        <v>21722.2</v>
      </c>
      <c r="D9" s="188">
        <v>22578.7</v>
      </c>
      <c r="E9" s="188">
        <v>22399.200000000001</v>
      </c>
      <c r="F9" s="188">
        <v>22785.8</v>
      </c>
      <c r="G9" s="188">
        <v>24305.90839364611</v>
      </c>
      <c r="H9" s="188">
        <v>22878.933421634356</v>
      </c>
      <c r="I9" s="188">
        <v>21712.917333424029</v>
      </c>
      <c r="J9" s="188">
        <v>20415.027754216764</v>
      </c>
      <c r="K9" s="188">
        <v>20565.782336544667</v>
      </c>
      <c r="L9" s="176" t="s">
        <v>734</v>
      </c>
    </row>
    <row r="10" spans="1:12" s="174" customFormat="1" ht="17.25" x14ac:dyDescent="0.3">
      <c r="A10" s="176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76"/>
    </row>
    <row r="11" spans="1:12" s="174" customFormat="1" ht="17.25" x14ac:dyDescent="0.3">
      <c r="A11" s="176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76"/>
    </row>
    <row r="12" spans="1:12" s="174" customFormat="1" ht="17.25" x14ac:dyDescent="0.3">
      <c r="A12" s="176" t="s">
        <v>735</v>
      </c>
      <c r="B12" s="189">
        <v>5883.1</v>
      </c>
      <c r="C12" s="189">
        <v>5467.9</v>
      </c>
      <c r="D12" s="189">
        <v>6200.7</v>
      </c>
      <c r="E12" s="189">
        <v>6455.5</v>
      </c>
      <c r="F12" s="189">
        <v>6741.4</v>
      </c>
      <c r="G12" s="189">
        <v>6173.2209999999995</v>
      </c>
      <c r="H12" s="189">
        <v>5706.2650000000003</v>
      </c>
      <c r="I12" s="189">
        <v>5463.6589999999997</v>
      </c>
      <c r="J12" s="189">
        <v>5523.5150000000003</v>
      </c>
      <c r="K12" s="189">
        <v>5776.1570000000002</v>
      </c>
      <c r="L12" s="176" t="s">
        <v>736</v>
      </c>
    </row>
    <row r="13" spans="1:12" s="174" customFormat="1" ht="17.25" x14ac:dyDescent="0.3">
      <c r="A13" s="176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76"/>
    </row>
    <row r="14" spans="1:12" s="174" customFormat="1" ht="17.25" x14ac:dyDescent="0.3">
      <c r="A14" s="176" t="s">
        <v>737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76" t="s">
        <v>738</v>
      </c>
    </row>
    <row r="15" spans="1:12" s="174" customFormat="1" ht="17.25" x14ac:dyDescent="0.3">
      <c r="A15" s="176" t="s">
        <v>739</v>
      </c>
      <c r="B15" s="189">
        <v>613.5</v>
      </c>
      <c r="C15" s="189">
        <v>594.5</v>
      </c>
      <c r="D15" s="189">
        <v>535.9</v>
      </c>
      <c r="E15" s="189">
        <v>460.8</v>
      </c>
      <c r="F15" s="189">
        <v>432.2</v>
      </c>
      <c r="G15" s="189">
        <v>402.5</v>
      </c>
      <c r="H15" s="189">
        <v>378.43299999999999</v>
      </c>
      <c r="I15" s="189">
        <v>313.10399999999998</v>
      </c>
      <c r="J15" s="189">
        <v>320.09800000000001</v>
      </c>
      <c r="K15" s="189">
        <v>335.73599999999999</v>
      </c>
      <c r="L15" s="176" t="s">
        <v>740</v>
      </c>
    </row>
    <row r="16" spans="1:12" s="174" customFormat="1" ht="17.25" x14ac:dyDescent="0.3">
      <c r="A16" s="176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76"/>
    </row>
    <row r="17" spans="1:12" s="174" customFormat="1" ht="17.25" x14ac:dyDescent="0.3">
      <c r="A17" s="176" t="s">
        <v>741</v>
      </c>
      <c r="B17" s="189">
        <v>0</v>
      </c>
      <c r="C17" s="189">
        <v>0</v>
      </c>
      <c r="D17" s="189">
        <v>0</v>
      </c>
      <c r="E17" s="189">
        <v>0</v>
      </c>
      <c r="F17" s="189">
        <v>0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76" t="s">
        <v>742</v>
      </c>
    </row>
    <row r="18" spans="1:12" s="174" customFormat="1" ht="17.25" x14ac:dyDescent="0.3">
      <c r="A18" s="176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76"/>
    </row>
    <row r="19" spans="1:12" s="174" customFormat="1" ht="17.25" x14ac:dyDescent="0.3">
      <c r="A19" s="176" t="s">
        <v>743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76" t="s">
        <v>744</v>
      </c>
    </row>
    <row r="20" spans="1:12" s="174" customFormat="1" ht="17.25" x14ac:dyDescent="0.3">
      <c r="A20" s="176" t="s">
        <v>745</v>
      </c>
      <c r="B20" s="189">
        <v>1544</v>
      </c>
      <c r="C20" s="189">
        <v>1470.2</v>
      </c>
      <c r="D20" s="189">
        <v>1495</v>
      </c>
      <c r="E20" s="189">
        <v>1506.9</v>
      </c>
      <c r="F20" s="189">
        <v>1458.7</v>
      </c>
      <c r="G20" s="189">
        <v>1478.5</v>
      </c>
      <c r="H20" s="189">
        <v>1528.6238272000001</v>
      </c>
      <c r="I20" s="189">
        <v>1589.72741273</v>
      </c>
      <c r="J20" s="189">
        <v>1623.52194128</v>
      </c>
      <c r="K20" s="189">
        <v>1566.98589689</v>
      </c>
      <c r="L20" s="176" t="s">
        <v>746</v>
      </c>
    </row>
    <row r="21" spans="1:12" s="174" customFormat="1" ht="17.25" x14ac:dyDescent="0.3">
      <c r="A21" s="176"/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76"/>
    </row>
    <row r="22" spans="1:12" s="174" customFormat="1" ht="17.25" x14ac:dyDescent="0.3">
      <c r="A22" s="176" t="s">
        <v>747</v>
      </c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76" t="s">
        <v>748</v>
      </c>
    </row>
    <row r="23" spans="1:12" s="174" customFormat="1" ht="17.25" x14ac:dyDescent="0.3">
      <c r="A23" s="176" t="s">
        <v>749</v>
      </c>
      <c r="B23" s="188">
        <v>320.5</v>
      </c>
      <c r="C23" s="188">
        <v>346.3</v>
      </c>
      <c r="D23" s="188">
        <v>347.9</v>
      </c>
      <c r="E23" s="188">
        <v>353.7</v>
      </c>
      <c r="F23" s="188">
        <v>388.8</v>
      </c>
      <c r="G23" s="188">
        <v>426.6</v>
      </c>
      <c r="H23" s="188">
        <v>444.78708699999999</v>
      </c>
      <c r="I23" s="188">
        <v>474.03057100000001</v>
      </c>
      <c r="J23" s="188">
        <v>536.31378500000005</v>
      </c>
      <c r="K23" s="188">
        <v>552.70845799999995</v>
      </c>
      <c r="L23" s="176" t="s">
        <v>750</v>
      </c>
    </row>
    <row r="24" spans="1:12" s="174" customFormat="1" ht="17.25" x14ac:dyDescent="0.3">
      <c r="A24" s="176"/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76"/>
    </row>
    <row r="25" spans="1:12" s="174" customFormat="1" ht="17.25" x14ac:dyDescent="0.3">
      <c r="A25" s="176" t="s">
        <v>751</v>
      </c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76" t="s">
        <v>752</v>
      </c>
    </row>
    <row r="26" spans="1:12" s="174" customFormat="1" ht="17.25" x14ac:dyDescent="0.3">
      <c r="A26" s="176" t="s">
        <v>749</v>
      </c>
      <c r="B26" s="188">
        <v>4365.1000000000004</v>
      </c>
      <c r="C26" s="188">
        <v>4359.3</v>
      </c>
      <c r="D26" s="188">
        <v>4345.2</v>
      </c>
      <c r="E26" s="188">
        <v>4391.1000000000004</v>
      </c>
      <c r="F26" s="188">
        <v>4498.6000000000004</v>
      </c>
      <c r="G26" s="188">
        <v>4627</v>
      </c>
      <c r="H26" s="188">
        <v>4683.8606904899998</v>
      </c>
      <c r="I26" s="188">
        <v>4753.7096990800001</v>
      </c>
      <c r="J26" s="188">
        <v>4768.7309428600001</v>
      </c>
      <c r="K26" s="188">
        <v>5062.7619193800001</v>
      </c>
      <c r="L26" s="176" t="s">
        <v>750</v>
      </c>
    </row>
    <row r="27" spans="1:12" s="174" customFormat="1" ht="17.25" x14ac:dyDescent="0.3">
      <c r="A27" s="176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76"/>
    </row>
    <row r="28" spans="1:12" s="174" customFormat="1" ht="17.25" x14ac:dyDescent="0.3">
      <c r="A28" s="176" t="s">
        <v>753</v>
      </c>
      <c r="B28" s="188">
        <v>1646.2</v>
      </c>
      <c r="C28" s="188">
        <v>1682.4</v>
      </c>
      <c r="D28" s="188">
        <v>1683.3</v>
      </c>
      <c r="E28" s="188">
        <v>1167.9000000000001</v>
      </c>
      <c r="F28" s="188">
        <v>991.3</v>
      </c>
      <c r="G28" s="188">
        <v>956.14300000000003</v>
      </c>
      <c r="H28" s="188">
        <v>878.40200000000004</v>
      </c>
      <c r="I28" s="188">
        <v>754.34100000000001</v>
      </c>
      <c r="J28" s="188">
        <v>647.19600000000003</v>
      </c>
      <c r="K28" s="188">
        <v>475.01600000000002</v>
      </c>
      <c r="L28" s="176" t="s">
        <v>754</v>
      </c>
    </row>
    <row r="29" spans="1:12" s="174" customFormat="1" ht="17.25" x14ac:dyDescent="0.3">
      <c r="A29" s="176"/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76"/>
    </row>
    <row r="30" spans="1:12" s="174" customFormat="1" ht="17.25" x14ac:dyDescent="0.3">
      <c r="A30" s="176" t="s">
        <v>755</v>
      </c>
      <c r="B30" s="188">
        <v>189.4</v>
      </c>
      <c r="C30" s="188">
        <v>192.2</v>
      </c>
      <c r="D30" s="188">
        <v>190.5</v>
      </c>
      <c r="E30" s="188">
        <v>195.1</v>
      </c>
      <c r="F30" s="188">
        <v>196.4</v>
      </c>
      <c r="G30" s="188">
        <v>199.82783459090282</v>
      </c>
      <c r="H30" s="188">
        <v>213.15876173958793</v>
      </c>
      <c r="I30" s="188">
        <v>200.67452829399073</v>
      </c>
      <c r="J30" s="188">
        <v>190.44722773881929</v>
      </c>
      <c r="K30" s="188">
        <v>179.0632451778657</v>
      </c>
      <c r="L30" s="176" t="s">
        <v>756</v>
      </c>
    </row>
    <row r="31" spans="1:12" s="174" customFormat="1" ht="17.25" x14ac:dyDescent="0.3">
      <c r="A31" s="176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76"/>
    </row>
    <row r="32" spans="1:12" s="174" customFormat="1" ht="17.25" x14ac:dyDescent="0.3">
      <c r="A32" s="176" t="s">
        <v>757</v>
      </c>
      <c r="B32" s="188">
        <v>6312</v>
      </c>
      <c r="C32" s="188">
        <v>6438.2</v>
      </c>
      <c r="D32" s="188">
        <v>6567</v>
      </c>
      <c r="E32" s="188">
        <v>6698.3</v>
      </c>
      <c r="F32" s="188">
        <v>6832.3</v>
      </c>
      <c r="G32" s="188">
        <v>8667.5165590552078</v>
      </c>
      <c r="H32" s="188">
        <v>7603.2121702047689</v>
      </c>
      <c r="I32" s="188">
        <v>6669.5961768605257</v>
      </c>
      <c r="J32" s="188">
        <v>5228.9620568605251</v>
      </c>
      <c r="K32" s="188">
        <v>4983.8919568605252</v>
      </c>
      <c r="L32" s="176" t="s">
        <v>758</v>
      </c>
    </row>
    <row r="33" spans="1:12" s="174" customFormat="1" ht="17.25" x14ac:dyDescent="0.3">
      <c r="A33" s="176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76"/>
    </row>
    <row r="34" spans="1:12" s="174" customFormat="1" ht="17.25" x14ac:dyDescent="0.3">
      <c r="A34" s="176" t="s">
        <v>759</v>
      </c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76" t="s">
        <v>760</v>
      </c>
    </row>
    <row r="35" spans="1:12" s="174" customFormat="1" ht="17.25" x14ac:dyDescent="0.3">
      <c r="A35" s="176" t="s">
        <v>761</v>
      </c>
      <c r="B35" s="189">
        <v>777.2</v>
      </c>
      <c r="C35" s="189">
        <v>807.5</v>
      </c>
      <c r="D35" s="189">
        <v>838.9</v>
      </c>
      <c r="E35" s="189">
        <v>871.6</v>
      </c>
      <c r="F35" s="189">
        <v>905.6</v>
      </c>
      <c r="G35" s="189">
        <v>940.8</v>
      </c>
      <c r="H35" s="189">
        <v>977.49088500000005</v>
      </c>
      <c r="I35" s="189">
        <v>1015.5749454595147</v>
      </c>
      <c r="J35" s="189">
        <v>1055.14280047742</v>
      </c>
      <c r="K35" s="189">
        <v>1096.2522602362781</v>
      </c>
      <c r="L35" s="176" t="s">
        <v>762</v>
      </c>
    </row>
    <row r="36" spans="1:12" s="174" customFormat="1" ht="17.25" x14ac:dyDescent="0.3">
      <c r="A36" s="176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76"/>
    </row>
    <row r="37" spans="1:12" s="174" customFormat="1" ht="17.25" x14ac:dyDescent="0.3">
      <c r="A37" s="176"/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76"/>
    </row>
    <row r="38" spans="1:12" s="174" customFormat="1" ht="17.25" x14ac:dyDescent="0.3">
      <c r="A38" s="176" t="s">
        <v>763</v>
      </c>
      <c r="B38" s="188">
        <v>484.4</v>
      </c>
      <c r="C38" s="188">
        <v>363.7</v>
      </c>
      <c r="D38" s="188">
        <v>374.3</v>
      </c>
      <c r="E38" s="188">
        <v>298.3</v>
      </c>
      <c r="F38" s="188">
        <v>340.6</v>
      </c>
      <c r="G38" s="188">
        <v>433.8</v>
      </c>
      <c r="H38" s="188">
        <v>464.7</v>
      </c>
      <c r="I38" s="188">
        <v>478.5</v>
      </c>
      <c r="J38" s="188">
        <v>521.1</v>
      </c>
      <c r="K38" s="188">
        <v>537.20960000000002</v>
      </c>
      <c r="L38" s="176" t="s">
        <v>764</v>
      </c>
    </row>
    <row r="39" spans="1:12" x14ac:dyDescent="0.25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79"/>
    </row>
    <row r="41" spans="1:12" x14ac:dyDescent="0.25">
      <c r="A41" s="395" t="s">
        <v>268</v>
      </c>
      <c r="B41" s="395"/>
      <c r="C41" s="395"/>
      <c r="D41" s="395"/>
      <c r="E41" s="395"/>
      <c r="F41" s="395"/>
      <c r="G41" s="395" t="s">
        <v>644</v>
      </c>
      <c r="H41" s="395"/>
      <c r="I41" s="395"/>
      <c r="J41" s="395"/>
      <c r="K41" s="395"/>
      <c r="L41" s="395"/>
    </row>
    <row r="42" spans="1:12" x14ac:dyDescent="0.25">
      <c r="A42" s="395" t="s">
        <v>269</v>
      </c>
      <c r="B42" s="395"/>
      <c r="C42" s="395"/>
      <c r="D42" s="395"/>
      <c r="E42" s="395"/>
      <c r="F42" s="395"/>
      <c r="G42" s="395" t="s">
        <v>167</v>
      </c>
      <c r="H42" s="395"/>
      <c r="I42" s="395"/>
      <c r="J42" s="395"/>
      <c r="K42" s="395"/>
      <c r="L42" s="395"/>
    </row>
    <row r="43" spans="1:12" x14ac:dyDescent="0.25">
      <c r="A43" s="395" t="s">
        <v>765</v>
      </c>
      <c r="B43" s="395"/>
      <c r="C43" s="395"/>
      <c r="D43" s="395"/>
      <c r="E43" s="395"/>
      <c r="F43" s="395"/>
      <c r="G43" s="395" t="s">
        <v>766</v>
      </c>
      <c r="H43" s="395"/>
      <c r="I43" s="395"/>
      <c r="J43" s="395"/>
      <c r="K43" s="395"/>
      <c r="L43" s="395"/>
    </row>
    <row r="44" spans="1:12" x14ac:dyDescent="0.25">
      <c r="A44" s="395" t="s">
        <v>767</v>
      </c>
      <c r="B44" s="395"/>
      <c r="C44" s="395"/>
      <c r="D44" s="395"/>
      <c r="E44" s="395"/>
      <c r="F44" s="395"/>
      <c r="G44" s="395" t="s">
        <v>768</v>
      </c>
      <c r="H44" s="395"/>
      <c r="I44" s="395"/>
      <c r="J44" s="395"/>
      <c r="K44" s="395"/>
      <c r="L44" s="395"/>
    </row>
    <row r="45" spans="1:12" x14ac:dyDescent="0.25">
      <c r="A45" s="395" t="s">
        <v>769</v>
      </c>
      <c r="B45" s="395"/>
      <c r="C45" s="395"/>
      <c r="D45" s="395"/>
      <c r="E45" s="395"/>
      <c r="F45" s="395"/>
      <c r="G45" s="395" t="s">
        <v>770</v>
      </c>
      <c r="H45" s="395"/>
      <c r="I45" s="395"/>
      <c r="J45" s="395"/>
      <c r="K45" s="395"/>
      <c r="L45" s="395"/>
    </row>
    <row r="46" spans="1:12" x14ac:dyDescent="0.25">
      <c r="A46" s="395" t="s">
        <v>771</v>
      </c>
      <c r="B46" s="395"/>
      <c r="C46" s="395"/>
      <c r="D46" s="395"/>
      <c r="E46" s="395"/>
      <c r="F46" s="395"/>
      <c r="G46" s="395"/>
      <c r="H46" s="395"/>
      <c r="I46" s="395"/>
      <c r="J46" s="395"/>
      <c r="K46" s="395"/>
      <c r="L46" s="395"/>
    </row>
    <row r="47" spans="1:12" x14ac:dyDescent="0.25">
      <c r="A47" s="395" t="s">
        <v>726</v>
      </c>
      <c r="B47" s="395"/>
      <c r="C47" s="395"/>
      <c r="D47" s="395"/>
      <c r="E47" s="395"/>
      <c r="F47" s="395"/>
      <c r="G47" s="395" t="s">
        <v>727</v>
      </c>
      <c r="H47" s="395"/>
      <c r="I47" s="395"/>
      <c r="J47" s="395"/>
      <c r="K47" s="395"/>
      <c r="L47" s="395"/>
    </row>
    <row r="48" spans="1:12" x14ac:dyDescent="0.25">
      <c r="A48" s="395" t="s">
        <v>728</v>
      </c>
      <c r="B48" s="395"/>
      <c r="C48" s="395"/>
      <c r="D48" s="395"/>
      <c r="E48" s="395"/>
      <c r="F48" s="395"/>
      <c r="G48" s="395" t="s">
        <v>729</v>
      </c>
      <c r="H48" s="395"/>
      <c r="I48" s="395"/>
      <c r="J48" s="395"/>
      <c r="K48" s="395"/>
      <c r="L48" s="395"/>
    </row>
    <row r="49" spans="1:7" x14ac:dyDescent="0.25">
      <c r="A49" s="395" t="s">
        <v>772</v>
      </c>
      <c r="B49" s="395"/>
      <c r="C49" s="395"/>
      <c r="D49" s="395"/>
      <c r="E49" s="395"/>
      <c r="F49" s="395"/>
      <c r="G49" s="395" t="s">
        <v>773</v>
      </c>
    </row>
    <row r="51" spans="1:7" ht="16.5" x14ac:dyDescent="0.3">
      <c r="A51" s="184" t="s">
        <v>774</v>
      </c>
      <c r="B51" s="185"/>
      <c r="C51" s="185"/>
      <c r="D51" s="185"/>
      <c r="E51" s="185"/>
      <c r="F51" s="395"/>
      <c r="G51" s="184" t="s">
        <v>775</v>
      </c>
    </row>
    <row r="52" spans="1:7" ht="16.5" x14ac:dyDescent="0.3">
      <c r="A52" s="184" t="s">
        <v>776</v>
      </c>
      <c r="B52" s="185"/>
      <c r="C52" s="185"/>
      <c r="D52" s="185"/>
      <c r="E52" s="185"/>
      <c r="F52" s="395"/>
      <c r="G52" s="184" t="s">
        <v>777</v>
      </c>
    </row>
    <row r="53" spans="1:7" ht="16.5" x14ac:dyDescent="0.3">
      <c r="A53" s="184" t="s">
        <v>778</v>
      </c>
      <c r="B53" s="185"/>
      <c r="C53" s="185"/>
      <c r="D53" s="185"/>
      <c r="E53" s="185"/>
      <c r="F53" s="395"/>
      <c r="G53" s="184" t="s">
        <v>779</v>
      </c>
    </row>
    <row r="54" spans="1:7" ht="16.5" x14ac:dyDescent="0.3">
      <c r="A54" s="184" t="s">
        <v>780</v>
      </c>
      <c r="B54" s="185"/>
      <c r="C54" s="185"/>
      <c r="D54" s="185"/>
      <c r="E54" s="185"/>
      <c r="F54" s="395"/>
      <c r="G54" s="184" t="s">
        <v>781</v>
      </c>
    </row>
    <row r="55" spans="1:7" ht="16.5" x14ac:dyDescent="0.3">
      <c r="A55" s="184" t="s">
        <v>782</v>
      </c>
      <c r="B55" s="185"/>
      <c r="C55" s="185"/>
      <c r="D55" s="185"/>
      <c r="E55" s="185"/>
      <c r="F55" s="395"/>
      <c r="G55" s="184" t="s">
        <v>783</v>
      </c>
    </row>
  </sheetData>
  <pageMargins left="0.7" right="0.7" top="0.75" bottom="0.75" header="0.3" footer="0.3"/>
  <pageSetup scale="5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59999389629810485"/>
  </sheetPr>
  <dimension ref="A1:L135"/>
  <sheetViews>
    <sheetView topLeftCell="C1" zoomScaleNormal="100" workbookViewId="0">
      <selection activeCell="F13" sqref="F13:K13"/>
    </sheetView>
  </sheetViews>
  <sheetFormatPr defaultColWidth="12.5703125" defaultRowHeight="17.25" x14ac:dyDescent="0.3"/>
  <cols>
    <col min="1" max="1" width="54.7109375" style="172" customWidth="1"/>
    <col min="2" max="2" width="12.28515625" style="172" bestFit="1" customWidth="1"/>
    <col min="3" max="4" width="12.5703125" style="172" bestFit="1" customWidth="1"/>
    <col min="5" max="5" width="13.42578125" style="172" customWidth="1"/>
    <col min="6" max="6" width="12.7109375" style="172" customWidth="1"/>
    <col min="7" max="7" width="13" style="172" customWidth="1"/>
    <col min="8" max="8" width="12.85546875" style="172" customWidth="1"/>
    <col min="9" max="9" width="14.42578125" style="172" customWidth="1"/>
    <col min="10" max="11" width="12.28515625" style="174" bestFit="1" customWidth="1"/>
    <col min="12" max="12" width="53.28515625" style="172" customWidth="1"/>
    <col min="13" max="16384" width="12.5703125" style="172"/>
  </cols>
  <sheetData>
    <row r="1" spans="1:12" ht="17.25" customHeight="1" x14ac:dyDescent="0.3">
      <c r="A1" s="393" t="s">
        <v>784</v>
      </c>
      <c r="B1" s="394"/>
      <c r="C1" s="394"/>
      <c r="D1" s="394"/>
      <c r="E1" s="394"/>
      <c r="F1" s="394"/>
      <c r="G1" s="394"/>
      <c r="H1" s="394"/>
      <c r="I1" s="394"/>
      <c r="J1" s="393"/>
      <c r="K1" s="393"/>
      <c r="L1" s="394"/>
    </row>
    <row r="2" spans="1:12" ht="17.25" customHeight="1" x14ac:dyDescent="0.3">
      <c r="A2" s="393" t="s">
        <v>785</v>
      </c>
      <c r="B2" s="394"/>
      <c r="C2" s="394"/>
      <c r="D2" s="394"/>
      <c r="E2" s="394"/>
      <c r="F2" s="394"/>
      <c r="G2" s="394"/>
      <c r="H2" s="394"/>
      <c r="I2" s="394"/>
      <c r="J2" s="393"/>
      <c r="K2" s="393"/>
      <c r="L2" s="394"/>
    </row>
    <row r="3" spans="1:12" ht="16.5" customHeight="1" x14ac:dyDescent="0.3">
      <c r="A3" s="173" t="s">
        <v>324</v>
      </c>
      <c r="B3" s="394"/>
      <c r="C3" s="394"/>
      <c r="D3" s="394"/>
      <c r="E3" s="394"/>
      <c r="F3" s="394"/>
      <c r="G3" s="394"/>
      <c r="H3" s="394"/>
      <c r="I3" s="394"/>
      <c r="J3" s="393"/>
      <c r="K3" s="393"/>
      <c r="L3" s="394"/>
    </row>
    <row r="4" spans="1:12" ht="17.25" customHeight="1" x14ac:dyDescent="0.3">
      <c r="A4" s="394"/>
      <c r="B4" s="394"/>
      <c r="C4" s="394"/>
      <c r="D4" s="394"/>
      <c r="E4" s="394"/>
      <c r="F4" s="394"/>
      <c r="G4" s="394"/>
      <c r="H4" s="394"/>
      <c r="I4" s="394"/>
      <c r="J4" s="393"/>
      <c r="K4" s="393"/>
      <c r="L4" s="394"/>
    </row>
    <row r="5" spans="1:12" ht="15" customHeight="1" x14ac:dyDescent="0.3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</row>
    <row r="6" spans="1:12" ht="15" customHeight="1" x14ac:dyDescent="0.3">
      <c r="A6" s="359"/>
      <c r="B6" s="357">
        <v>2010</v>
      </c>
      <c r="C6" s="357">
        <v>2011</v>
      </c>
      <c r="D6" s="357">
        <v>2012</v>
      </c>
      <c r="E6" s="358">
        <v>2013</v>
      </c>
      <c r="F6" s="357">
        <v>2014</v>
      </c>
      <c r="G6" s="357">
        <v>2015</v>
      </c>
      <c r="H6" s="357">
        <v>2016</v>
      </c>
      <c r="I6" s="357" t="s">
        <v>2</v>
      </c>
      <c r="J6" s="357" t="s">
        <v>3</v>
      </c>
      <c r="K6" s="357" t="s">
        <v>4</v>
      </c>
      <c r="L6" s="359" t="s">
        <v>5</v>
      </c>
    </row>
    <row r="7" spans="1:12" s="190" customFormat="1" ht="15" customHeight="1" x14ac:dyDescent="0.3">
      <c r="A7" s="361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1"/>
    </row>
    <row r="8" spans="1:12" ht="15" customHeight="1" x14ac:dyDescent="0.3">
      <c r="A8" s="183"/>
      <c r="B8" s="396"/>
      <c r="C8" s="191"/>
      <c r="D8" s="395"/>
      <c r="E8" s="397"/>
      <c r="F8" s="397"/>
      <c r="G8" s="397"/>
      <c r="H8" s="397"/>
      <c r="I8" s="397"/>
      <c r="L8" s="183"/>
    </row>
    <row r="9" spans="1:12" ht="15" customHeight="1" x14ac:dyDescent="0.25">
      <c r="A9" s="183" t="s">
        <v>786</v>
      </c>
      <c r="B9" s="396">
        <v>5218.3999999999996</v>
      </c>
      <c r="C9" s="396">
        <v>5610.2</v>
      </c>
      <c r="D9" s="396">
        <v>3591.6</v>
      </c>
      <c r="E9" s="396">
        <v>4828.7</v>
      </c>
      <c r="F9" s="396">
        <v>4362.3</v>
      </c>
      <c r="G9" s="396">
        <v>7462.7</v>
      </c>
      <c r="H9" s="396">
        <v>9454.7000000000007</v>
      </c>
      <c r="I9" s="396">
        <v>8064</v>
      </c>
      <c r="J9" s="396">
        <v>9771.2000000000007</v>
      </c>
      <c r="K9" s="396">
        <v>7974.3</v>
      </c>
      <c r="L9" s="183" t="s">
        <v>787</v>
      </c>
    </row>
    <row r="10" spans="1:12" ht="15" customHeight="1" x14ac:dyDescent="0.25">
      <c r="A10" s="183" t="s">
        <v>788</v>
      </c>
      <c r="B10" s="396">
        <v>96322.2</v>
      </c>
      <c r="C10" s="396">
        <v>99638.6</v>
      </c>
      <c r="D10" s="396">
        <v>96994.7</v>
      </c>
      <c r="E10" s="396">
        <v>97780.5</v>
      </c>
      <c r="F10" s="396">
        <v>96639.3</v>
      </c>
      <c r="G10" s="396">
        <v>99724</v>
      </c>
      <c r="H10" s="396">
        <v>102611.9</v>
      </c>
      <c r="I10" s="396">
        <v>103258.4</v>
      </c>
      <c r="J10" s="396">
        <v>107718.7</v>
      </c>
      <c r="K10" s="396">
        <v>109270.8</v>
      </c>
      <c r="L10" s="183" t="s">
        <v>789</v>
      </c>
    </row>
    <row r="11" spans="1:12" ht="15" customHeight="1" x14ac:dyDescent="0.25">
      <c r="A11" s="183" t="s">
        <v>790</v>
      </c>
      <c r="B11" s="396">
        <v>91103.8</v>
      </c>
      <c r="C11" s="396">
        <v>94028.4</v>
      </c>
      <c r="D11" s="396">
        <v>93403.1</v>
      </c>
      <c r="E11" s="396">
        <v>92951.8</v>
      </c>
      <c r="F11" s="396">
        <v>92277.1</v>
      </c>
      <c r="G11" s="396">
        <v>92261.3</v>
      </c>
      <c r="H11" s="396">
        <v>93157.2</v>
      </c>
      <c r="I11" s="396">
        <v>95194.4</v>
      </c>
      <c r="J11" s="396">
        <v>97947.5</v>
      </c>
      <c r="K11" s="396">
        <v>101296.4</v>
      </c>
      <c r="L11" s="183" t="s">
        <v>791</v>
      </c>
    </row>
    <row r="12" spans="1:12" ht="15" customHeight="1" x14ac:dyDescent="0.25">
      <c r="A12" s="183"/>
      <c r="B12" s="396"/>
      <c r="C12" s="396"/>
      <c r="D12" s="396"/>
      <c r="E12" s="396"/>
      <c r="F12" s="396"/>
      <c r="G12" s="396"/>
      <c r="H12" s="396"/>
      <c r="I12" s="396"/>
      <c r="J12" s="396"/>
      <c r="K12" s="396"/>
      <c r="L12" s="183"/>
    </row>
    <row r="13" spans="1:12" ht="15" customHeight="1" x14ac:dyDescent="0.25">
      <c r="A13" s="183" t="s">
        <v>792</v>
      </c>
      <c r="B13" s="396">
        <v>22244.1</v>
      </c>
      <c r="C13" s="396">
        <v>21938.2</v>
      </c>
      <c r="D13" s="396">
        <v>19638.900000000001</v>
      </c>
      <c r="E13" s="396">
        <v>19898.7</v>
      </c>
      <c r="F13" s="396">
        <v>20576.599999999999</v>
      </c>
      <c r="G13" s="396">
        <v>23962.3</v>
      </c>
      <c r="H13" s="396">
        <v>26537.3</v>
      </c>
      <c r="I13" s="396">
        <v>24135.7</v>
      </c>
      <c r="J13" s="396">
        <v>12477.5</v>
      </c>
      <c r="K13" s="396">
        <v>12090.8</v>
      </c>
      <c r="L13" s="183" t="s">
        <v>793</v>
      </c>
    </row>
    <row r="14" spans="1:12" ht="15" customHeight="1" x14ac:dyDescent="0.25">
      <c r="A14" s="183" t="s">
        <v>794</v>
      </c>
      <c r="B14" s="396">
        <v>72254.2</v>
      </c>
      <c r="C14" s="396">
        <v>74747.899999999994</v>
      </c>
      <c r="D14" s="396">
        <v>72947.8</v>
      </c>
      <c r="E14" s="396">
        <v>72957.2</v>
      </c>
      <c r="F14" s="396">
        <v>72870.5</v>
      </c>
      <c r="G14" s="396">
        <v>76226</v>
      </c>
      <c r="H14" s="396">
        <v>79128.600000000006</v>
      </c>
      <c r="I14" s="396">
        <v>78370.8</v>
      </c>
      <c r="J14" s="396">
        <v>70440.100000000006</v>
      </c>
      <c r="K14" s="396">
        <v>72413.899999999994</v>
      </c>
      <c r="L14" s="183" t="s">
        <v>795</v>
      </c>
    </row>
    <row r="15" spans="1:12" ht="15" customHeight="1" x14ac:dyDescent="0.25">
      <c r="A15" s="183" t="s">
        <v>796</v>
      </c>
      <c r="B15" s="396">
        <v>50010.1</v>
      </c>
      <c r="C15" s="396">
        <v>52809.7</v>
      </c>
      <c r="D15" s="396">
        <v>53308.9</v>
      </c>
      <c r="E15" s="396">
        <v>53058.5</v>
      </c>
      <c r="F15" s="396">
        <v>52293.9</v>
      </c>
      <c r="G15" s="396">
        <v>52263.7</v>
      </c>
      <c r="H15" s="396">
        <v>52591.3</v>
      </c>
      <c r="I15" s="396">
        <v>54235.1</v>
      </c>
      <c r="J15" s="396">
        <v>57962.7</v>
      </c>
      <c r="K15" s="396">
        <v>60323.1</v>
      </c>
      <c r="L15" s="183" t="s">
        <v>797</v>
      </c>
    </row>
    <row r="16" spans="1:12" ht="15" customHeight="1" x14ac:dyDescent="0.25">
      <c r="A16" s="183"/>
      <c r="B16" s="396"/>
      <c r="C16" s="396"/>
      <c r="D16" s="396"/>
      <c r="E16" s="396"/>
      <c r="F16" s="396"/>
      <c r="G16" s="396"/>
      <c r="H16" s="396"/>
      <c r="I16" s="396"/>
      <c r="J16" s="396"/>
      <c r="K16" s="396"/>
      <c r="L16" s="183"/>
    </row>
    <row r="17" spans="1:12" ht="15" customHeight="1" x14ac:dyDescent="0.25">
      <c r="A17" s="183" t="s">
        <v>798</v>
      </c>
      <c r="B17" s="396">
        <v>21013</v>
      </c>
      <c r="C17" s="396">
        <v>20981.8</v>
      </c>
      <c r="D17" s="396">
        <v>18593.900000000001</v>
      </c>
      <c r="E17" s="396">
        <v>18820.900000000001</v>
      </c>
      <c r="F17" s="396">
        <v>19285</v>
      </c>
      <c r="G17" s="396">
        <v>22144.1</v>
      </c>
      <c r="H17" s="396">
        <v>24565.4</v>
      </c>
      <c r="I17" s="396">
        <v>22244.6</v>
      </c>
      <c r="J17" s="396">
        <v>11283.6</v>
      </c>
      <c r="K17" s="396">
        <v>10723.8</v>
      </c>
      <c r="L17" s="183" t="s">
        <v>799</v>
      </c>
    </row>
    <row r="18" spans="1:12" ht="15" customHeight="1" x14ac:dyDescent="0.25">
      <c r="A18" s="183" t="s">
        <v>800</v>
      </c>
      <c r="B18" s="396">
        <v>67213.2</v>
      </c>
      <c r="C18" s="396">
        <v>69891.8</v>
      </c>
      <c r="D18" s="396">
        <v>67993.899999999994</v>
      </c>
      <c r="E18" s="396">
        <v>68001</v>
      </c>
      <c r="F18" s="396">
        <v>67758.100000000006</v>
      </c>
      <c r="G18" s="396">
        <v>70666.100000000006</v>
      </c>
      <c r="H18" s="396">
        <v>73336.899999999994</v>
      </c>
      <c r="I18" s="396">
        <v>72611.399999999994</v>
      </c>
      <c r="J18" s="396">
        <v>65372.1</v>
      </c>
      <c r="K18" s="396">
        <v>66919.100000000006</v>
      </c>
      <c r="L18" s="183" t="s">
        <v>801</v>
      </c>
    </row>
    <row r="19" spans="1:12" ht="15" customHeight="1" x14ac:dyDescent="0.25">
      <c r="A19" s="183" t="s">
        <v>802</v>
      </c>
      <c r="B19" s="396">
        <v>46200.2</v>
      </c>
      <c r="C19" s="396">
        <v>48910</v>
      </c>
      <c r="D19" s="396">
        <v>49400</v>
      </c>
      <c r="E19" s="396">
        <v>49180</v>
      </c>
      <c r="F19" s="396">
        <v>48473.1</v>
      </c>
      <c r="G19" s="396">
        <v>48522</v>
      </c>
      <c r="H19" s="396">
        <v>48771.6</v>
      </c>
      <c r="I19" s="396">
        <v>50366.8</v>
      </c>
      <c r="J19" s="396">
        <v>54088.5</v>
      </c>
      <c r="K19" s="396">
        <v>56195.3</v>
      </c>
      <c r="L19" s="183" t="s">
        <v>803</v>
      </c>
    </row>
    <row r="20" spans="1:12" ht="15" customHeight="1" x14ac:dyDescent="0.25">
      <c r="A20" s="183" t="s">
        <v>804</v>
      </c>
      <c r="B20" s="396">
        <v>67213.2</v>
      </c>
      <c r="C20" s="396">
        <v>69891.8</v>
      </c>
      <c r="D20" s="396">
        <v>67993.899999999994</v>
      </c>
      <c r="E20" s="396">
        <v>68001</v>
      </c>
      <c r="F20" s="396">
        <v>67758.100000000006</v>
      </c>
      <c r="G20" s="396">
        <v>70666.100000000006</v>
      </c>
      <c r="H20" s="396">
        <v>73336.899999999994</v>
      </c>
      <c r="I20" s="396">
        <v>72611.399999999994</v>
      </c>
      <c r="J20" s="396">
        <v>65372.1</v>
      </c>
      <c r="K20" s="396">
        <v>66919.100000000006</v>
      </c>
      <c r="L20" s="183" t="s">
        <v>805</v>
      </c>
    </row>
    <row r="21" spans="1:12" ht="15" customHeight="1" x14ac:dyDescent="0.25">
      <c r="A21" s="183" t="s">
        <v>806</v>
      </c>
      <c r="B21" s="396">
        <v>67197.7</v>
      </c>
      <c r="C21" s="396">
        <v>69871.5</v>
      </c>
      <c r="D21" s="396">
        <v>67396.399999999994</v>
      </c>
      <c r="E21" s="396">
        <v>67990</v>
      </c>
      <c r="F21" s="396">
        <v>67753.399999999994</v>
      </c>
      <c r="G21" s="396">
        <v>70661.2</v>
      </c>
      <c r="H21" s="396">
        <v>73332.5</v>
      </c>
      <c r="I21" s="396">
        <v>72608.800000000003</v>
      </c>
      <c r="J21" s="396">
        <v>65371</v>
      </c>
      <c r="K21" s="396">
        <v>66916.399999999994</v>
      </c>
      <c r="L21" s="183" t="s">
        <v>807</v>
      </c>
    </row>
    <row r="22" spans="1:12" ht="15" customHeight="1" x14ac:dyDescent="0.25">
      <c r="A22" s="183" t="s">
        <v>808</v>
      </c>
      <c r="B22" s="396">
        <v>-220.7</v>
      </c>
      <c r="C22" s="396">
        <v>-265.2</v>
      </c>
      <c r="D22" s="396">
        <v>-201.7</v>
      </c>
      <c r="E22" s="396">
        <v>-227.7</v>
      </c>
      <c r="F22" s="396">
        <v>-212.4</v>
      </c>
      <c r="G22" s="396">
        <v>-235.7</v>
      </c>
      <c r="H22" s="396">
        <v>-219</v>
      </c>
      <c r="I22" s="396">
        <v>-131.6</v>
      </c>
      <c r="J22" s="396">
        <v>-97.6</v>
      </c>
      <c r="K22" s="396">
        <v>-166.6</v>
      </c>
      <c r="L22" s="183" t="s">
        <v>809</v>
      </c>
    </row>
    <row r="23" spans="1:12" ht="15" customHeight="1" x14ac:dyDescent="0.25">
      <c r="A23" s="183" t="s">
        <v>810</v>
      </c>
      <c r="B23" s="396">
        <v>15.5</v>
      </c>
      <c r="C23" s="396">
        <v>20.3</v>
      </c>
      <c r="D23" s="396">
        <v>597.5</v>
      </c>
      <c r="E23" s="396">
        <v>10.9</v>
      </c>
      <c r="F23" s="396">
        <v>4.7</v>
      </c>
      <c r="G23" s="396">
        <v>5</v>
      </c>
      <c r="H23" s="396">
        <v>4.4000000000000004</v>
      </c>
      <c r="I23" s="396">
        <v>2.5</v>
      </c>
      <c r="J23" s="396">
        <v>1</v>
      </c>
      <c r="K23" s="396">
        <v>2.7</v>
      </c>
      <c r="L23" s="183" t="s">
        <v>811</v>
      </c>
    </row>
    <row r="24" spans="1:12" ht="15" customHeight="1" x14ac:dyDescent="0.25">
      <c r="A24" s="183" t="s">
        <v>812</v>
      </c>
      <c r="B24" s="396">
        <v>46200.2</v>
      </c>
      <c r="C24" s="396">
        <v>48910</v>
      </c>
      <c r="D24" s="396">
        <v>49400</v>
      </c>
      <c r="E24" s="396">
        <v>49180</v>
      </c>
      <c r="F24" s="396">
        <v>48473.1</v>
      </c>
      <c r="G24" s="396">
        <v>48522</v>
      </c>
      <c r="H24" s="396">
        <v>48771.6</v>
      </c>
      <c r="I24" s="396">
        <v>50366.8</v>
      </c>
      <c r="J24" s="396">
        <v>54088.5</v>
      </c>
      <c r="K24" s="396">
        <v>56195.3</v>
      </c>
      <c r="L24" s="183" t="s">
        <v>813</v>
      </c>
    </row>
    <row r="25" spans="1:12" ht="15" customHeight="1" x14ac:dyDescent="0.25">
      <c r="A25" s="183" t="s">
        <v>814</v>
      </c>
      <c r="B25" s="396">
        <v>46198.1</v>
      </c>
      <c r="C25" s="396">
        <v>48908</v>
      </c>
      <c r="D25" s="396">
        <v>49396.6</v>
      </c>
      <c r="E25" s="396">
        <v>49178.3</v>
      </c>
      <c r="F25" s="396">
        <v>48470.9</v>
      </c>
      <c r="G25" s="396">
        <v>48520.2</v>
      </c>
      <c r="H25" s="396">
        <v>48769.7</v>
      </c>
      <c r="I25" s="396">
        <v>50365.4</v>
      </c>
      <c r="J25" s="396">
        <v>54086.8</v>
      </c>
      <c r="K25" s="396">
        <v>56191.6</v>
      </c>
      <c r="L25" s="183" t="s">
        <v>815</v>
      </c>
    </row>
    <row r="26" spans="1:12" ht="15" customHeight="1" x14ac:dyDescent="0.25">
      <c r="A26" s="183" t="s">
        <v>810</v>
      </c>
      <c r="B26" s="396">
        <v>2</v>
      </c>
      <c r="C26" s="396">
        <v>2</v>
      </c>
      <c r="D26" s="396">
        <v>3.4</v>
      </c>
      <c r="E26" s="396">
        <v>1.7</v>
      </c>
      <c r="F26" s="396">
        <v>2.2000000000000002</v>
      </c>
      <c r="G26" s="396">
        <v>1.8</v>
      </c>
      <c r="H26" s="396">
        <v>1.9</v>
      </c>
      <c r="I26" s="396">
        <v>1.4</v>
      </c>
      <c r="J26" s="396">
        <v>1.6</v>
      </c>
      <c r="K26" s="396">
        <v>3.7</v>
      </c>
      <c r="L26" s="183" t="s">
        <v>811</v>
      </c>
    </row>
    <row r="27" spans="1:12" ht="15" customHeight="1" x14ac:dyDescent="0.25">
      <c r="A27" s="183"/>
      <c r="B27" s="396"/>
      <c r="C27" s="396"/>
      <c r="D27" s="396"/>
      <c r="E27" s="396"/>
      <c r="F27" s="396"/>
      <c r="G27" s="396"/>
      <c r="H27" s="396"/>
      <c r="I27" s="396"/>
      <c r="J27" s="396"/>
      <c r="K27" s="396"/>
      <c r="L27" s="183"/>
    </row>
    <row r="28" spans="1:12" ht="15" customHeight="1" x14ac:dyDescent="0.25">
      <c r="A28" s="183" t="s">
        <v>816</v>
      </c>
      <c r="B28" s="396">
        <v>1231.0999999999999</v>
      </c>
      <c r="C28" s="396">
        <v>956.4</v>
      </c>
      <c r="D28" s="396">
        <v>1045</v>
      </c>
      <c r="E28" s="396">
        <v>1077.7</v>
      </c>
      <c r="F28" s="396">
        <v>1291.5999999999999</v>
      </c>
      <c r="G28" s="396">
        <v>1818.2</v>
      </c>
      <c r="H28" s="396">
        <v>1972</v>
      </c>
      <c r="I28" s="396">
        <v>1891.1</v>
      </c>
      <c r="J28" s="396">
        <v>1193.8</v>
      </c>
      <c r="K28" s="396">
        <v>1367</v>
      </c>
      <c r="L28" s="183" t="s">
        <v>817</v>
      </c>
    </row>
    <row r="29" spans="1:12" ht="15" customHeight="1" x14ac:dyDescent="0.25">
      <c r="A29" s="183" t="s">
        <v>800</v>
      </c>
      <c r="B29" s="396">
        <v>5041</v>
      </c>
      <c r="C29" s="396">
        <v>4856.1000000000004</v>
      </c>
      <c r="D29" s="396">
        <v>4953.8</v>
      </c>
      <c r="E29" s="396">
        <v>4956.2</v>
      </c>
      <c r="F29" s="396">
        <v>5112.3999999999996</v>
      </c>
      <c r="G29" s="396">
        <v>5559.9</v>
      </c>
      <c r="H29" s="396">
        <v>5791.7</v>
      </c>
      <c r="I29" s="396">
        <v>5759.5</v>
      </c>
      <c r="J29" s="396">
        <v>5068.1000000000004</v>
      </c>
      <c r="K29" s="396">
        <v>5494.8</v>
      </c>
      <c r="L29" s="183" t="s">
        <v>801</v>
      </c>
    </row>
    <row r="30" spans="1:12" ht="15" customHeight="1" x14ac:dyDescent="0.25">
      <c r="A30" s="183" t="s">
        <v>802</v>
      </c>
      <c r="B30" s="396">
        <v>3809.9</v>
      </c>
      <c r="C30" s="396">
        <v>3899.7</v>
      </c>
      <c r="D30" s="396">
        <v>3908.9</v>
      </c>
      <c r="E30" s="396">
        <v>3878.5</v>
      </c>
      <c r="F30" s="396">
        <v>3820.8</v>
      </c>
      <c r="G30" s="396">
        <v>3741.7</v>
      </c>
      <c r="H30" s="396">
        <v>3819.7</v>
      </c>
      <c r="I30" s="396">
        <v>3868.4</v>
      </c>
      <c r="J30" s="396">
        <v>3874.2</v>
      </c>
      <c r="K30" s="396">
        <v>4127.8</v>
      </c>
      <c r="L30" s="183" t="s">
        <v>803</v>
      </c>
    </row>
    <row r="31" spans="1:12" ht="15" customHeight="1" x14ac:dyDescent="0.25">
      <c r="A31" s="183" t="s">
        <v>818</v>
      </c>
      <c r="B31" s="395"/>
      <c r="C31" s="395"/>
      <c r="D31" s="395"/>
      <c r="E31" s="395"/>
      <c r="F31" s="395"/>
      <c r="G31" s="395"/>
      <c r="H31" s="395"/>
      <c r="I31" s="406"/>
      <c r="J31" s="395"/>
      <c r="K31" s="395"/>
      <c r="L31" s="183" t="s">
        <v>819</v>
      </c>
    </row>
    <row r="32" spans="1:12" ht="15" customHeight="1" x14ac:dyDescent="0.25">
      <c r="A32" s="183" t="s">
        <v>820</v>
      </c>
      <c r="B32" s="396">
        <v>0</v>
      </c>
      <c r="C32" s="396">
        <v>0</v>
      </c>
      <c r="D32" s="396">
        <v>0</v>
      </c>
      <c r="E32" s="396">
        <v>0</v>
      </c>
      <c r="F32" s="396">
        <v>0</v>
      </c>
      <c r="G32" s="396">
        <v>0</v>
      </c>
      <c r="H32" s="396">
        <v>0</v>
      </c>
      <c r="I32" s="396">
        <v>0</v>
      </c>
      <c r="J32" s="396">
        <v>0</v>
      </c>
      <c r="K32" s="396">
        <v>0</v>
      </c>
      <c r="L32" s="183" t="s">
        <v>821</v>
      </c>
    </row>
    <row r="33" spans="1:12" ht="15" customHeight="1" x14ac:dyDescent="0.25">
      <c r="A33" s="183" t="s">
        <v>818</v>
      </c>
      <c r="B33" s="395"/>
      <c r="C33" s="395"/>
      <c r="D33" s="395"/>
      <c r="E33" s="395"/>
      <c r="F33" s="395"/>
      <c r="G33" s="395"/>
      <c r="H33" s="395"/>
      <c r="I33" s="406"/>
      <c r="J33" s="395"/>
      <c r="K33" s="395"/>
      <c r="L33" s="183" t="s">
        <v>819</v>
      </c>
    </row>
    <row r="34" spans="1:12" ht="15" customHeight="1" x14ac:dyDescent="0.25">
      <c r="A34" s="183" t="s">
        <v>822</v>
      </c>
      <c r="B34" s="396">
        <v>0</v>
      </c>
      <c r="C34" s="396">
        <v>0</v>
      </c>
      <c r="D34" s="396">
        <v>0</v>
      </c>
      <c r="E34" s="396">
        <v>0</v>
      </c>
      <c r="F34" s="396">
        <v>0</v>
      </c>
      <c r="G34" s="396">
        <v>0</v>
      </c>
      <c r="H34" s="396">
        <v>0</v>
      </c>
      <c r="I34" s="396">
        <v>0</v>
      </c>
      <c r="J34" s="396">
        <v>0</v>
      </c>
      <c r="K34" s="396">
        <v>0</v>
      </c>
      <c r="L34" s="183" t="s">
        <v>823</v>
      </c>
    </row>
    <row r="35" spans="1:12" ht="15" customHeight="1" x14ac:dyDescent="0.25">
      <c r="A35" s="183" t="s">
        <v>824</v>
      </c>
      <c r="B35" s="396">
        <v>46.6</v>
      </c>
      <c r="C35" s="396">
        <v>42.6</v>
      </c>
      <c r="D35" s="396">
        <v>37</v>
      </c>
      <c r="E35" s="396">
        <v>29.9</v>
      </c>
      <c r="F35" s="396">
        <v>19.5</v>
      </c>
      <c r="G35" s="396">
        <v>12.9</v>
      </c>
      <c r="H35" s="396">
        <v>28.8</v>
      </c>
      <c r="I35" s="396">
        <v>33.799999999999997</v>
      </c>
      <c r="J35" s="396">
        <v>19.7</v>
      </c>
      <c r="K35" s="396">
        <v>16.399999999999999</v>
      </c>
      <c r="L35" s="183" t="s">
        <v>825</v>
      </c>
    </row>
    <row r="36" spans="1:12" ht="15" customHeight="1" x14ac:dyDescent="0.25">
      <c r="A36" s="183" t="s">
        <v>826</v>
      </c>
      <c r="B36" s="396">
        <v>19.5</v>
      </c>
      <c r="C36" s="396">
        <v>5.6</v>
      </c>
      <c r="D36" s="396">
        <v>5</v>
      </c>
      <c r="E36" s="396">
        <v>5</v>
      </c>
      <c r="F36" s="396">
        <v>4.3</v>
      </c>
      <c r="G36" s="396">
        <v>5.4</v>
      </c>
      <c r="H36" s="396">
        <v>10.5</v>
      </c>
      <c r="I36" s="396">
        <v>21.3</v>
      </c>
      <c r="J36" s="396">
        <v>19.8</v>
      </c>
      <c r="K36" s="396">
        <v>12.4</v>
      </c>
      <c r="L36" s="183" t="s">
        <v>827</v>
      </c>
    </row>
    <row r="37" spans="1:12" ht="15" customHeight="1" x14ac:dyDescent="0.25">
      <c r="A37" s="183" t="s">
        <v>828</v>
      </c>
      <c r="B37" s="396">
        <v>422.8</v>
      </c>
      <c r="C37" s="396">
        <v>418</v>
      </c>
      <c r="D37" s="396">
        <v>441.7</v>
      </c>
      <c r="E37" s="396">
        <v>430.8</v>
      </c>
      <c r="F37" s="396">
        <v>434.8</v>
      </c>
      <c r="G37" s="396">
        <v>472.2</v>
      </c>
      <c r="H37" s="396">
        <v>470</v>
      </c>
      <c r="I37" s="396">
        <v>527.29999999999995</v>
      </c>
      <c r="J37" s="396">
        <v>482.9</v>
      </c>
      <c r="K37" s="396">
        <v>519.70000000000005</v>
      </c>
      <c r="L37" s="183" t="s">
        <v>829</v>
      </c>
    </row>
    <row r="38" spans="1:12" ht="15" customHeight="1" x14ac:dyDescent="0.25">
      <c r="A38" s="183" t="s">
        <v>830</v>
      </c>
      <c r="B38" s="396">
        <v>1882.5</v>
      </c>
      <c r="C38" s="396">
        <v>1918.3</v>
      </c>
      <c r="D38" s="396">
        <v>1942.4</v>
      </c>
      <c r="E38" s="396">
        <v>1890.1</v>
      </c>
      <c r="F38" s="396">
        <v>1853.6</v>
      </c>
      <c r="G38" s="396">
        <v>1821.6</v>
      </c>
      <c r="H38" s="396">
        <v>1849.2</v>
      </c>
      <c r="I38" s="396">
        <v>1921</v>
      </c>
      <c r="J38" s="396">
        <v>1975.4</v>
      </c>
      <c r="K38" s="396">
        <v>2087.4</v>
      </c>
      <c r="L38" s="183" t="s">
        <v>831</v>
      </c>
    </row>
    <row r="39" spans="1:12" ht="15" customHeight="1" x14ac:dyDescent="0.25">
      <c r="A39" s="183" t="s">
        <v>832</v>
      </c>
      <c r="B39" s="396">
        <v>3210.7</v>
      </c>
      <c r="C39" s="396">
        <v>3142.8</v>
      </c>
      <c r="D39" s="396">
        <v>3192.9</v>
      </c>
      <c r="E39" s="396">
        <v>3310.6</v>
      </c>
      <c r="F39" s="396">
        <v>3438.6</v>
      </c>
      <c r="G39" s="396">
        <v>3825</v>
      </c>
      <c r="H39" s="396">
        <v>3973.5</v>
      </c>
      <c r="I39" s="396">
        <v>3846.8</v>
      </c>
      <c r="J39" s="396">
        <v>3287.8</v>
      </c>
      <c r="K39" s="396">
        <v>3589.8</v>
      </c>
      <c r="L39" s="183" t="s">
        <v>833</v>
      </c>
    </row>
    <row r="40" spans="1:12" ht="15" customHeight="1" x14ac:dyDescent="0.25">
      <c r="A40" s="183" t="s">
        <v>834</v>
      </c>
      <c r="B40" s="396">
        <v>808.9</v>
      </c>
      <c r="C40" s="396">
        <v>815.8</v>
      </c>
      <c r="D40" s="396">
        <v>787</v>
      </c>
      <c r="E40" s="396">
        <v>781.9</v>
      </c>
      <c r="F40" s="396">
        <v>763.2</v>
      </c>
      <c r="G40" s="396">
        <v>665.7</v>
      </c>
      <c r="H40" s="396">
        <v>719.9</v>
      </c>
      <c r="I40" s="396">
        <v>709.5</v>
      </c>
      <c r="J40" s="396">
        <v>613</v>
      </c>
      <c r="K40" s="396">
        <v>714.5</v>
      </c>
      <c r="L40" s="183" t="s">
        <v>835</v>
      </c>
    </row>
    <row r="41" spans="1:12" ht="15" customHeight="1" x14ac:dyDescent="0.25">
      <c r="A41" s="183" t="s">
        <v>836</v>
      </c>
      <c r="B41" s="396">
        <v>0</v>
      </c>
      <c r="C41" s="396">
        <v>0</v>
      </c>
      <c r="D41" s="396">
        <v>0</v>
      </c>
      <c r="E41" s="396">
        <v>0</v>
      </c>
      <c r="F41" s="396">
        <v>0</v>
      </c>
      <c r="G41" s="396">
        <v>0</v>
      </c>
      <c r="H41" s="396">
        <v>0</v>
      </c>
      <c r="I41" s="396">
        <v>0</v>
      </c>
      <c r="J41" s="396">
        <v>0</v>
      </c>
      <c r="K41" s="396">
        <v>0</v>
      </c>
      <c r="L41" s="183" t="s">
        <v>837</v>
      </c>
    </row>
    <row r="42" spans="1:12" ht="15" customHeight="1" x14ac:dyDescent="0.25">
      <c r="A42" s="183" t="s">
        <v>838</v>
      </c>
      <c r="B42" s="396">
        <v>0</v>
      </c>
      <c r="C42" s="396">
        <v>0</v>
      </c>
      <c r="D42" s="396">
        <v>0</v>
      </c>
      <c r="E42" s="396">
        <v>0</v>
      </c>
      <c r="F42" s="396">
        <v>0</v>
      </c>
      <c r="G42" s="396">
        <v>0</v>
      </c>
      <c r="H42" s="396">
        <v>0</v>
      </c>
      <c r="I42" s="396">
        <v>0</v>
      </c>
      <c r="J42" s="396">
        <v>0</v>
      </c>
      <c r="K42" s="396">
        <v>0</v>
      </c>
      <c r="L42" s="183" t="s">
        <v>839</v>
      </c>
    </row>
    <row r="43" spans="1:12" ht="15" customHeight="1" x14ac:dyDescent="0.25">
      <c r="A43" s="183" t="s">
        <v>840</v>
      </c>
      <c r="B43" s="396">
        <v>53</v>
      </c>
      <c r="C43" s="396">
        <v>52.8</v>
      </c>
      <c r="D43" s="396">
        <v>52.4</v>
      </c>
      <c r="E43" s="396">
        <v>54.8</v>
      </c>
      <c r="F43" s="396">
        <v>56.5</v>
      </c>
      <c r="G43" s="396">
        <v>45.8</v>
      </c>
      <c r="H43" s="396">
        <v>47.6</v>
      </c>
      <c r="I43" s="396">
        <v>48.4</v>
      </c>
      <c r="J43" s="396">
        <v>46.2</v>
      </c>
      <c r="K43" s="396">
        <v>45.4</v>
      </c>
      <c r="L43" s="183" t="s">
        <v>841</v>
      </c>
    </row>
    <row r="44" spans="1:12" ht="15" customHeight="1" x14ac:dyDescent="0.25">
      <c r="A44" s="183" t="s">
        <v>842</v>
      </c>
      <c r="B44" s="396">
        <v>448.9</v>
      </c>
      <c r="C44" s="396">
        <v>476.6</v>
      </c>
      <c r="D44" s="396">
        <v>514.1</v>
      </c>
      <c r="E44" s="396">
        <v>512.9</v>
      </c>
      <c r="F44" s="396">
        <v>511.1</v>
      </c>
      <c r="G44" s="396">
        <v>521.1</v>
      </c>
      <c r="H44" s="396">
        <v>564.6</v>
      </c>
      <c r="I44" s="396">
        <v>532.29999999999995</v>
      </c>
      <c r="J44" s="396">
        <v>530.9</v>
      </c>
      <c r="K44" s="396">
        <v>599</v>
      </c>
      <c r="L44" s="183" t="s">
        <v>843</v>
      </c>
    </row>
    <row r="45" spans="1:12" ht="15" customHeight="1" x14ac:dyDescent="0.25">
      <c r="A45" s="183" t="s">
        <v>844</v>
      </c>
      <c r="B45" s="396">
        <v>539.20000000000005</v>
      </c>
      <c r="C45" s="396">
        <v>496.2</v>
      </c>
      <c r="D45" s="396">
        <v>384.7</v>
      </c>
      <c r="E45" s="396">
        <v>284.39999999999998</v>
      </c>
      <c r="F45" s="396">
        <v>330.2</v>
      </c>
      <c r="G45" s="396">
        <v>336.3</v>
      </c>
      <c r="H45" s="396">
        <v>390.2</v>
      </c>
      <c r="I45" s="396">
        <v>346.8</v>
      </c>
      <c r="J45" s="396">
        <v>224.7</v>
      </c>
      <c r="K45" s="396">
        <v>239.2</v>
      </c>
      <c r="L45" s="183" t="s">
        <v>845</v>
      </c>
    </row>
    <row r="46" spans="1:12" ht="15" customHeight="1" x14ac:dyDescent="0.25">
      <c r="A46" s="183" t="s">
        <v>846</v>
      </c>
      <c r="B46" s="396">
        <v>3.9</v>
      </c>
      <c r="C46" s="396">
        <v>6.3</v>
      </c>
      <c r="D46" s="396">
        <v>10.4</v>
      </c>
      <c r="E46" s="396">
        <v>8.4</v>
      </c>
      <c r="F46" s="396">
        <v>8.3000000000000007</v>
      </c>
      <c r="G46" s="396">
        <v>6</v>
      </c>
      <c r="H46" s="396">
        <v>5.0999999999999996</v>
      </c>
      <c r="I46" s="396">
        <v>5.0999999999999996</v>
      </c>
      <c r="J46" s="396">
        <v>3.5</v>
      </c>
      <c r="K46" s="396">
        <v>4.5999999999999996</v>
      </c>
      <c r="L46" s="183" t="s">
        <v>847</v>
      </c>
    </row>
    <row r="47" spans="1:12" ht="15" customHeight="1" x14ac:dyDescent="0.25">
      <c r="A47" s="183" t="s">
        <v>848</v>
      </c>
      <c r="B47" s="395"/>
      <c r="C47" s="395"/>
      <c r="D47" s="395"/>
      <c r="E47" s="395"/>
      <c r="F47" s="395"/>
      <c r="G47" s="395"/>
      <c r="H47" s="395"/>
      <c r="I47" s="406"/>
      <c r="J47" s="395"/>
      <c r="K47" s="395"/>
      <c r="L47" s="183" t="s">
        <v>849</v>
      </c>
    </row>
    <row r="48" spans="1:12" ht="15" customHeight="1" x14ac:dyDescent="0.25">
      <c r="A48" s="183" t="s">
        <v>850</v>
      </c>
      <c r="B48" s="396">
        <v>0</v>
      </c>
      <c r="C48" s="396">
        <v>0</v>
      </c>
      <c r="D48" s="396">
        <v>0</v>
      </c>
      <c r="E48" s="396">
        <v>0</v>
      </c>
      <c r="F48" s="396">
        <v>0</v>
      </c>
      <c r="G48" s="396">
        <v>0</v>
      </c>
      <c r="H48" s="396">
        <v>0</v>
      </c>
      <c r="I48" s="396">
        <v>0</v>
      </c>
      <c r="J48" s="396">
        <v>0</v>
      </c>
      <c r="K48" s="396">
        <v>0</v>
      </c>
      <c r="L48" s="183" t="s">
        <v>851</v>
      </c>
    </row>
    <row r="49" spans="1:12" ht="15" customHeight="1" x14ac:dyDescent="0.25">
      <c r="A49" s="183" t="s">
        <v>848</v>
      </c>
      <c r="B49" s="395"/>
      <c r="C49" s="395"/>
      <c r="D49" s="395"/>
      <c r="E49" s="395"/>
      <c r="F49" s="395"/>
      <c r="G49" s="395"/>
      <c r="H49" s="395"/>
      <c r="I49" s="406"/>
      <c r="J49" s="395"/>
      <c r="K49" s="395"/>
      <c r="L49" s="183" t="s">
        <v>849</v>
      </c>
    </row>
    <row r="50" spans="1:12" ht="15" customHeight="1" x14ac:dyDescent="0.25">
      <c r="A50" s="183" t="s">
        <v>852</v>
      </c>
      <c r="B50" s="396">
        <v>0</v>
      </c>
      <c r="C50" s="396">
        <v>0</v>
      </c>
      <c r="D50" s="396">
        <v>0</v>
      </c>
      <c r="E50" s="396">
        <v>0</v>
      </c>
      <c r="F50" s="396">
        <v>0</v>
      </c>
      <c r="G50" s="396">
        <v>0</v>
      </c>
      <c r="H50" s="396">
        <v>0</v>
      </c>
      <c r="I50" s="396">
        <v>0</v>
      </c>
      <c r="J50" s="396">
        <v>0</v>
      </c>
      <c r="K50" s="396">
        <v>0</v>
      </c>
      <c r="L50" s="183" t="s">
        <v>853</v>
      </c>
    </row>
    <row r="51" spans="1:12" ht="15" customHeight="1" x14ac:dyDescent="0.25">
      <c r="A51" s="183" t="s">
        <v>854</v>
      </c>
      <c r="B51" s="395"/>
      <c r="C51" s="395"/>
      <c r="D51" s="395"/>
      <c r="E51" s="395"/>
      <c r="F51" s="395"/>
      <c r="G51" s="395"/>
      <c r="H51" s="395"/>
      <c r="I51" s="406"/>
      <c r="J51" s="395"/>
      <c r="K51" s="395"/>
      <c r="L51" s="183" t="s">
        <v>855</v>
      </c>
    </row>
    <row r="52" spans="1:12" ht="15" customHeight="1" x14ac:dyDescent="0.25">
      <c r="A52" s="183" t="s">
        <v>856</v>
      </c>
      <c r="B52" s="396">
        <v>13.3</v>
      </c>
      <c r="C52" s="396">
        <v>10.199999999999999</v>
      </c>
      <c r="D52" s="396">
        <v>10.3</v>
      </c>
      <c r="E52" s="396">
        <v>10</v>
      </c>
      <c r="F52" s="396">
        <v>9.9</v>
      </c>
      <c r="G52" s="396">
        <v>9.4</v>
      </c>
      <c r="H52" s="396">
        <v>8.8000000000000007</v>
      </c>
      <c r="I52" s="396">
        <v>10.199999999999999</v>
      </c>
      <c r="J52" s="396">
        <v>13.6</v>
      </c>
      <c r="K52" s="396">
        <v>29.1</v>
      </c>
      <c r="L52" s="183" t="s">
        <v>857</v>
      </c>
    </row>
    <row r="53" spans="1:12" ht="15" customHeight="1" x14ac:dyDescent="0.25">
      <c r="A53" s="183" t="s">
        <v>854</v>
      </c>
      <c r="B53" s="395"/>
      <c r="C53" s="395"/>
      <c r="D53" s="395"/>
      <c r="E53" s="395"/>
      <c r="F53" s="395"/>
      <c r="G53" s="395"/>
      <c r="H53" s="395"/>
      <c r="I53" s="406"/>
      <c r="J53" s="395"/>
      <c r="K53" s="395"/>
      <c r="L53" s="183" t="s">
        <v>855</v>
      </c>
    </row>
    <row r="54" spans="1:12" ht="15" customHeight="1" x14ac:dyDescent="0.25">
      <c r="A54" s="183" t="s">
        <v>858</v>
      </c>
      <c r="B54" s="396">
        <v>9.1999999999999993</v>
      </c>
      <c r="C54" s="396">
        <v>8.6999999999999993</v>
      </c>
      <c r="D54" s="396">
        <v>8.3000000000000007</v>
      </c>
      <c r="E54" s="396">
        <v>8.1999999999999993</v>
      </c>
      <c r="F54" s="396">
        <v>8.1999999999999993</v>
      </c>
      <c r="G54" s="396">
        <v>7.8</v>
      </c>
      <c r="H54" s="396">
        <v>7.7</v>
      </c>
      <c r="I54" s="396">
        <v>7.9</v>
      </c>
      <c r="J54" s="396">
        <v>8.3000000000000007</v>
      </c>
      <c r="K54" s="396">
        <v>9</v>
      </c>
      <c r="L54" s="183" t="s">
        <v>859</v>
      </c>
    </row>
    <row r="55" spans="1:12" ht="15" customHeight="1" x14ac:dyDescent="0.25">
      <c r="A55" s="183" t="s">
        <v>860</v>
      </c>
      <c r="B55" s="396">
        <v>92.6</v>
      </c>
      <c r="C55" s="396">
        <v>89.4</v>
      </c>
      <c r="D55" s="396">
        <v>85.3</v>
      </c>
      <c r="E55" s="396">
        <v>84.4</v>
      </c>
      <c r="F55" s="396">
        <v>92</v>
      </c>
      <c r="G55" s="396">
        <v>93.3</v>
      </c>
      <c r="H55" s="396">
        <v>94.5</v>
      </c>
      <c r="I55" s="396">
        <v>130.6</v>
      </c>
      <c r="J55" s="396">
        <v>186.7</v>
      </c>
      <c r="K55" s="396">
        <v>201</v>
      </c>
      <c r="L55" s="183" t="s">
        <v>861</v>
      </c>
    </row>
    <row r="56" spans="1:12" ht="15" customHeight="1" x14ac:dyDescent="0.25">
      <c r="A56" s="183" t="s">
        <v>862</v>
      </c>
      <c r="B56" s="396">
        <v>277.60000000000002</v>
      </c>
      <c r="C56" s="396">
        <v>299.2</v>
      </c>
      <c r="D56" s="396">
        <v>367.5</v>
      </c>
      <c r="E56" s="396">
        <v>394.6</v>
      </c>
      <c r="F56" s="396">
        <v>399.7</v>
      </c>
      <c r="G56" s="396">
        <v>424.3</v>
      </c>
      <c r="H56" s="396">
        <v>399.1</v>
      </c>
      <c r="I56" s="396">
        <v>388.7</v>
      </c>
      <c r="J56" s="396">
        <v>432.4</v>
      </c>
      <c r="K56" s="396">
        <v>391.5</v>
      </c>
      <c r="L56" s="183" t="s">
        <v>863</v>
      </c>
    </row>
    <row r="57" spans="1:12" ht="15" customHeight="1" x14ac:dyDescent="0.25">
      <c r="A57" s="183" t="s">
        <v>864</v>
      </c>
      <c r="B57" s="396">
        <v>0</v>
      </c>
      <c r="C57" s="396">
        <v>0</v>
      </c>
      <c r="D57" s="396">
        <v>0</v>
      </c>
      <c r="E57" s="396">
        <v>0</v>
      </c>
      <c r="F57" s="396">
        <v>0</v>
      </c>
      <c r="G57" s="396">
        <v>0</v>
      </c>
      <c r="H57" s="396">
        <v>0</v>
      </c>
      <c r="I57" s="396">
        <v>0</v>
      </c>
      <c r="J57" s="396">
        <v>0</v>
      </c>
      <c r="K57" s="396">
        <v>0</v>
      </c>
      <c r="L57" s="183" t="s">
        <v>865</v>
      </c>
    </row>
    <row r="58" spans="1:12" ht="15" customHeight="1" x14ac:dyDescent="0.25">
      <c r="A58" s="183" t="s">
        <v>866</v>
      </c>
      <c r="B58" s="396">
        <v>16.3</v>
      </c>
      <c r="C58" s="396">
        <v>16.100000000000001</v>
      </c>
      <c r="D58" s="396">
        <v>16.100000000000001</v>
      </c>
      <c r="E58" s="396">
        <v>16.7</v>
      </c>
      <c r="F58" s="396">
        <v>18</v>
      </c>
      <c r="G58" s="396">
        <v>25.1</v>
      </c>
      <c r="H58" s="396">
        <v>23.7</v>
      </c>
      <c r="I58" s="396">
        <v>21.2</v>
      </c>
      <c r="J58" s="396">
        <v>20.6</v>
      </c>
      <c r="K58" s="396">
        <v>18.600000000000001</v>
      </c>
      <c r="L58" s="183" t="s">
        <v>867</v>
      </c>
    </row>
    <row r="59" spans="1:12" ht="15" customHeight="1" x14ac:dyDescent="0.25">
      <c r="A59" s="183" t="s">
        <v>868</v>
      </c>
      <c r="B59" s="396">
        <v>662.7</v>
      </c>
      <c r="C59" s="396">
        <v>604.1</v>
      </c>
      <c r="D59" s="396">
        <v>749.5</v>
      </c>
      <c r="E59" s="396">
        <v>751.3</v>
      </c>
      <c r="F59" s="396">
        <v>730.7</v>
      </c>
      <c r="G59" s="396">
        <v>765</v>
      </c>
      <c r="H59" s="396">
        <v>778.4</v>
      </c>
      <c r="I59" s="396">
        <v>815.6</v>
      </c>
      <c r="J59" s="396">
        <v>806.4</v>
      </c>
      <c r="K59" s="396">
        <v>854.1</v>
      </c>
      <c r="L59" s="183" t="s">
        <v>869</v>
      </c>
    </row>
    <row r="60" spans="1:12" ht="15" customHeight="1" x14ac:dyDescent="0.25">
      <c r="A60" s="183" t="s">
        <v>870</v>
      </c>
      <c r="B60" s="396">
        <v>343.1</v>
      </c>
      <c r="C60" s="396">
        <v>353.1</v>
      </c>
      <c r="D60" s="396">
        <v>258</v>
      </c>
      <c r="E60" s="396">
        <v>260.60000000000002</v>
      </c>
      <c r="F60" s="396">
        <v>254.5</v>
      </c>
      <c r="G60" s="396">
        <v>264.8</v>
      </c>
      <c r="H60" s="396">
        <v>239.9</v>
      </c>
      <c r="I60" s="396">
        <v>261.39999999999998</v>
      </c>
      <c r="J60" s="396">
        <v>270.39999999999998</v>
      </c>
      <c r="K60" s="396">
        <v>290.89999999999998</v>
      </c>
      <c r="L60" s="183" t="s">
        <v>871</v>
      </c>
    </row>
    <row r="61" spans="1:12" s="190" customFormat="1" ht="15" customHeight="1" x14ac:dyDescent="0.3">
      <c r="A61" s="179"/>
      <c r="B61" s="180"/>
      <c r="C61" s="180"/>
      <c r="D61" s="180"/>
      <c r="E61" s="180"/>
      <c r="F61" s="180"/>
      <c r="G61" s="398"/>
      <c r="H61" s="398"/>
      <c r="I61" s="398"/>
      <c r="J61" s="399"/>
      <c r="K61" s="399"/>
      <c r="L61" s="179"/>
    </row>
    <row r="62" spans="1:12" ht="15" customHeight="1" x14ac:dyDescent="0.25">
      <c r="A62" s="394"/>
      <c r="B62" s="394"/>
      <c r="C62" s="394"/>
      <c r="D62" s="394"/>
      <c r="E62" s="394"/>
      <c r="F62" s="394"/>
      <c r="G62" s="395"/>
      <c r="H62" s="395"/>
      <c r="I62" s="406"/>
      <c r="J62" s="406"/>
      <c r="K62" s="406"/>
      <c r="L62" s="394"/>
    </row>
    <row r="63" spans="1:12" ht="15" customHeight="1" x14ac:dyDescent="0.3">
      <c r="A63" s="394"/>
      <c r="B63" s="394"/>
      <c r="C63" s="394"/>
      <c r="D63" s="394"/>
      <c r="E63" s="394"/>
      <c r="F63" s="394"/>
      <c r="G63" s="395"/>
      <c r="H63" s="395"/>
      <c r="I63" s="406"/>
      <c r="J63" s="406"/>
      <c r="K63" s="406"/>
      <c r="L63" s="407" t="s">
        <v>872</v>
      </c>
    </row>
    <row r="65" spans="1:12" ht="15" customHeight="1" x14ac:dyDescent="0.3">
      <c r="A65" s="393" t="s">
        <v>873</v>
      </c>
      <c r="B65" s="394"/>
      <c r="C65" s="394"/>
      <c r="D65" s="394"/>
      <c r="E65" s="394"/>
      <c r="F65" s="394"/>
      <c r="G65" s="394"/>
      <c r="H65" s="394"/>
      <c r="I65" s="394"/>
      <c r="J65" s="393"/>
      <c r="K65" s="393"/>
      <c r="L65" s="394"/>
    </row>
    <row r="66" spans="1:12" x14ac:dyDescent="0.3">
      <c r="A66" s="393" t="s">
        <v>874</v>
      </c>
      <c r="B66" s="394"/>
      <c r="C66" s="394"/>
      <c r="D66" s="394"/>
      <c r="E66" s="394"/>
      <c r="F66" s="394"/>
      <c r="G66" s="394"/>
      <c r="H66" s="394"/>
      <c r="I66" s="394"/>
      <c r="J66" s="393"/>
      <c r="K66" s="393"/>
      <c r="L66" s="394"/>
    </row>
    <row r="67" spans="1:12" x14ac:dyDescent="0.3">
      <c r="A67" s="173" t="s">
        <v>324</v>
      </c>
      <c r="B67" s="394"/>
      <c r="C67" s="394"/>
      <c r="D67" s="394"/>
      <c r="E67" s="394"/>
      <c r="F67" s="394"/>
      <c r="G67" s="394"/>
      <c r="H67" s="394"/>
      <c r="I67" s="394"/>
      <c r="J67" s="393"/>
      <c r="K67" s="393"/>
      <c r="L67" s="394"/>
    </row>
    <row r="68" spans="1:12" x14ac:dyDescent="0.3">
      <c r="A68" s="394"/>
      <c r="B68" s="394"/>
      <c r="C68" s="394"/>
      <c r="D68" s="394"/>
      <c r="E68" s="394"/>
      <c r="F68" s="394"/>
      <c r="G68" s="394"/>
      <c r="H68" s="394"/>
      <c r="I68" s="394"/>
      <c r="J68" s="393"/>
      <c r="K68" s="393"/>
      <c r="L68" s="394"/>
    </row>
    <row r="69" spans="1:12" x14ac:dyDescent="0.3">
      <c r="A69" s="356"/>
      <c r="B69" s="356"/>
      <c r="C69" s="356"/>
      <c r="D69" s="356"/>
      <c r="E69" s="356"/>
      <c r="F69" s="356"/>
      <c r="G69" s="356"/>
      <c r="H69" s="356"/>
      <c r="I69" s="356"/>
      <c r="J69" s="356"/>
      <c r="K69" s="356"/>
      <c r="L69" s="356"/>
    </row>
    <row r="70" spans="1:12" x14ac:dyDescent="0.3">
      <c r="A70" s="359"/>
      <c r="B70" s="357">
        <v>2010</v>
      </c>
      <c r="C70" s="357">
        <v>2011</v>
      </c>
      <c r="D70" s="357">
        <v>2012</v>
      </c>
      <c r="E70" s="358">
        <v>2013</v>
      </c>
      <c r="F70" s="357">
        <v>2014</v>
      </c>
      <c r="G70" s="357">
        <v>2015</v>
      </c>
      <c r="H70" s="357">
        <v>2016</v>
      </c>
      <c r="I70" s="357" t="s">
        <v>2</v>
      </c>
      <c r="J70" s="357" t="s">
        <v>3</v>
      </c>
      <c r="K70" s="357" t="s">
        <v>4</v>
      </c>
      <c r="L70" s="359" t="s">
        <v>5</v>
      </c>
    </row>
    <row r="71" spans="1:12" ht="16.5" x14ac:dyDescent="0.3">
      <c r="A71" s="361"/>
      <c r="B71" s="360"/>
      <c r="C71" s="360"/>
      <c r="D71" s="360"/>
      <c r="E71" s="360"/>
      <c r="F71" s="360"/>
      <c r="G71" s="360"/>
      <c r="H71" s="360"/>
      <c r="I71" s="360"/>
      <c r="J71" s="360"/>
      <c r="K71" s="360"/>
      <c r="L71" s="361"/>
    </row>
    <row r="72" spans="1:12" ht="15" x14ac:dyDescent="0.25">
      <c r="A72" s="183"/>
      <c r="B72" s="396"/>
      <c r="C72" s="191"/>
      <c r="D72" s="395"/>
      <c r="E72" s="397"/>
      <c r="F72" s="397"/>
      <c r="G72" s="397"/>
      <c r="H72" s="397"/>
      <c r="I72" s="397"/>
      <c r="J72" s="406"/>
      <c r="K72" s="406"/>
      <c r="L72" s="183"/>
    </row>
    <row r="73" spans="1:12" ht="13.5" x14ac:dyDescent="0.25">
      <c r="A73" s="183" t="s">
        <v>875</v>
      </c>
      <c r="B73" s="396">
        <v>-37965.9</v>
      </c>
      <c r="C73" s="396">
        <v>-38167.1</v>
      </c>
      <c r="D73" s="396">
        <v>-37267.300000000003</v>
      </c>
      <c r="E73" s="396">
        <v>-36987.599999999999</v>
      </c>
      <c r="F73" s="396">
        <v>-37338.199999999997</v>
      </c>
      <c r="G73" s="396">
        <v>-37454</v>
      </c>
      <c r="H73" s="396">
        <v>-37978.6</v>
      </c>
      <c r="I73" s="396">
        <v>-38267.5</v>
      </c>
      <c r="J73" s="396">
        <v>-37036.800000000003</v>
      </c>
      <c r="K73" s="396">
        <v>-38043.1</v>
      </c>
      <c r="L73" s="183" t="s">
        <v>876</v>
      </c>
    </row>
    <row r="74" spans="1:12" ht="13.5" x14ac:dyDescent="0.25">
      <c r="A74" s="183" t="s">
        <v>794</v>
      </c>
      <c r="B74" s="396">
        <v>2818.1</v>
      </c>
      <c r="C74" s="396">
        <v>2630.8</v>
      </c>
      <c r="D74" s="396">
        <v>2631.7</v>
      </c>
      <c r="E74" s="396">
        <v>2727.8</v>
      </c>
      <c r="F74" s="396">
        <v>2452.8000000000002</v>
      </c>
      <c r="G74" s="396">
        <v>2340.6</v>
      </c>
      <c r="H74" s="396">
        <v>2369.4</v>
      </c>
      <c r="I74" s="396">
        <v>2427.6</v>
      </c>
      <c r="J74" s="396">
        <v>2729.9</v>
      </c>
      <c r="K74" s="396">
        <v>2717</v>
      </c>
      <c r="L74" s="183" t="s">
        <v>795</v>
      </c>
    </row>
    <row r="75" spans="1:12" ht="13.5" x14ac:dyDescent="0.25">
      <c r="A75" s="183" t="s">
        <v>796</v>
      </c>
      <c r="B75" s="396">
        <v>40784</v>
      </c>
      <c r="C75" s="396">
        <v>40797.9</v>
      </c>
      <c r="D75" s="396">
        <v>39898.9</v>
      </c>
      <c r="E75" s="396">
        <v>39715.5</v>
      </c>
      <c r="F75" s="396">
        <v>39791</v>
      </c>
      <c r="G75" s="396">
        <v>39794.6</v>
      </c>
      <c r="H75" s="396">
        <v>40348</v>
      </c>
      <c r="I75" s="396">
        <v>40695.1</v>
      </c>
      <c r="J75" s="396">
        <v>39766.800000000003</v>
      </c>
      <c r="K75" s="396">
        <v>40760.1</v>
      </c>
      <c r="L75" s="183" t="s">
        <v>797</v>
      </c>
    </row>
    <row r="76" spans="1:12" ht="13.5" x14ac:dyDescent="0.25">
      <c r="A76" s="183" t="s">
        <v>877</v>
      </c>
      <c r="B76" s="396">
        <v>1310.2</v>
      </c>
      <c r="C76" s="396">
        <v>1300.5</v>
      </c>
      <c r="D76" s="396">
        <v>1336.9</v>
      </c>
      <c r="E76" s="396">
        <v>1339</v>
      </c>
      <c r="F76" s="396">
        <v>1272.5</v>
      </c>
      <c r="G76" s="396">
        <v>1307.4000000000001</v>
      </c>
      <c r="H76" s="396">
        <v>1327.8</v>
      </c>
      <c r="I76" s="396">
        <v>1402.8</v>
      </c>
      <c r="J76" s="396">
        <v>1572.8</v>
      </c>
      <c r="K76" s="396">
        <v>1217</v>
      </c>
      <c r="L76" s="183" t="s">
        <v>878</v>
      </c>
    </row>
    <row r="77" spans="1:12" ht="13.5" x14ac:dyDescent="0.25">
      <c r="A77" s="183" t="s">
        <v>879</v>
      </c>
      <c r="B77" s="396">
        <v>324.60000000000002</v>
      </c>
      <c r="C77" s="396">
        <v>207.1</v>
      </c>
      <c r="D77" s="396">
        <v>115.9</v>
      </c>
      <c r="E77" s="396">
        <v>127.3</v>
      </c>
      <c r="F77" s="396">
        <v>122.9</v>
      </c>
      <c r="G77" s="396">
        <v>79.099999999999994</v>
      </c>
      <c r="H77" s="396">
        <v>72.3</v>
      </c>
      <c r="I77" s="396">
        <v>82.7</v>
      </c>
      <c r="J77" s="396">
        <v>95</v>
      </c>
      <c r="K77" s="396">
        <v>72.400000000000006</v>
      </c>
      <c r="L77" s="183" t="s">
        <v>880</v>
      </c>
    </row>
    <row r="78" spans="1:12" ht="13.5" x14ac:dyDescent="0.25">
      <c r="A78" s="183" t="s">
        <v>881</v>
      </c>
      <c r="B78" s="396">
        <v>1125.2</v>
      </c>
      <c r="C78" s="396">
        <v>920.1</v>
      </c>
      <c r="D78" s="396">
        <v>870</v>
      </c>
      <c r="E78" s="396">
        <v>977.5</v>
      </c>
      <c r="F78" s="396">
        <v>806.3</v>
      </c>
      <c r="G78" s="396">
        <v>655.9</v>
      </c>
      <c r="H78" s="396">
        <v>644.6</v>
      </c>
      <c r="I78" s="396">
        <v>665.5</v>
      </c>
      <c r="J78" s="396">
        <v>794.1</v>
      </c>
      <c r="K78" s="396">
        <v>959.4</v>
      </c>
      <c r="L78" s="183" t="s">
        <v>882</v>
      </c>
    </row>
    <row r="79" spans="1:12" ht="13.5" x14ac:dyDescent="0.25">
      <c r="A79" s="183" t="s">
        <v>883</v>
      </c>
      <c r="B79" s="396">
        <v>11.7</v>
      </c>
      <c r="C79" s="396">
        <v>14.2</v>
      </c>
      <c r="D79" s="396">
        <v>10.4</v>
      </c>
      <c r="E79" s="396">
        <v>10.4</v>
      </c>
      <c r="F79" s="396">
        <v>12.8</v>
      </c>
      <c r="G79" s="396">
        <v>12.5</v>
      </c>
      <c r="H79" s="396">
        <v>12.7</v>
      </c>
      <c r="I79" s="396">
        <v>21.3</v>
      </c>
      <c r="J79" s="396">
        <v>27.9</v>
      </c>
      <c r="K79" s="396">
        <v>10.6</v>
      </c>
      <c r="L79" s="183" t="s">
        <v>884</v>
      </c>
    </row>
    <row r="80" spans="1:12" ht="13.5" x14ac:dyDescent="0.25">
      <c r="A80" s="183" t="s">
        <v>885</v>
      </c>
      <c r="B80" s="396">
        <v>1113.5</v>
      </c>
      <c r="C80" s="396">
        <v>905.9</v>
      </c>
      <c r="D80" s="396">
        <v>859.6</v>
      </c>
      <c r="E80" s="396">
        <v>967.1</v>
      </c>
      <c r="F80" s="396">
        <v>793.5</v>
      </c>
      <c r="G80" s="396">
        <v>643.4</v>
      </c>
      <c r="H80" s="396">
        <v>632</v>
      </c>
      <c r="I80" s="396">
        <v>644.20000000000005</v>
      </c>
      <c r="J80" s="396">
        <v>766.2</v>
      </c>
      <c r="K80" s="396">
        <v>948.8</v>
      </c>
      <c r="L80" s="183" t="s">
        <v>886</v>
      </c>
    </row>
    <row r="81" spans="1:12" ht="13.5" x14ac:dyDescent="0.25">
      <c r="A81" s="183" t="s">
        <v>887</v>
      </c>
      <c r="B81" s="396">
        <v>36872.699999999997</v>
      </c>
      <c r="C81" s="396">
        <v>37213.199999999997</v>
      </c>
      <c r="D81" s="396">
        <v>36138</v>
      </c>
      <c r="E81" s="396">
        <v>35936.1</v>
      </c>
      <c r="F81" s="396">
        <v>35907.300000000003</v>
      </c>
      <c r="G81" s="396">
        <v>35872.6</v>
      </c>
      <c r="H81" s="396">
        <v>36388.5</v>
      </c>
      <c r="I81" s="396">
        <v>36560.1</v>
      </c>
      <c r="J81" s="396">
        <v>35599.300000000003</v>
      </c>
      <c r="K81" s="396">
        <v>36362.199999999997</v>
      </c>
      <c r="L81" s="183" t="s">
        <v>888</v>
      </c>
    </row>
    <row r="82" spans="1:12" ht="13.5" x14ac:dyDescent="0.25">
      <c r="A82" s="183" t="s">
        <v>883</v>
      </c>
      <c r="B82" s="396">
        <v>32216.7</v>
      </c>
      <c r="C82" s="396">
        <v>32897.300000000003</v>
      </c>
      <c r="D82" s="396">
        <v>31917.200000000001</v>
      </c>
      <c r="E82" s="396">
        <v>32013.8</v>
      </c>
      <c r="F82" s="396">
        <v>32380.9</v>
      </c>
      <c r="G82" s="396">
        <v>32774.9</v>
      </c>
      <c r="H82" s="396">
        <v>33392</v>
      </c>
      <c r="I82" s="396">
        <v>34793.5</v>
      </c>
      <c r="J82" s="396">
        <v>34066.9</v>
      </c>
      <c r="K82" s="396">
        <v>35014.1</v>
      </c>
      <c r="L82" s="183" t="s">
        <v>884</v>
      </c>
    </row>
    <row r="83" spans="1:12" ht="13.5" x14ac:dyDescent="0.25">
      <c r="A83" s="183" t="s">
        <v>885</v>
      </c>
      <c r="B83" s="396">
        <v>4656</v>
      </c>
      <c r="C83" s="396">
        <v>4315.8999999999996</v>
      </c>
      <c r="D83" s="396">
        <v>4220.8</v>
      </c>
      <c r="E83" s="396">
        <v>3922.4</v>
      </c>
      <c r="F83" s="396">
        <v>3526.4</v>
      </c>
      <c r="G83" s="396">
        <v>3097.7</v>
      </c>
      <c r="H83" s="396">
        <v>2996.5</v>
      </c>
      <c r="I83" s="396">
        <v>1766.5</v>
      </c>
      <c r="J83" s="396">
        <v>1532.4</v>
      </c>
      <c r="K83" s="396">
        <v>1348.1</v>
      </c>
      <c r="L83" s="183" t="s">
        <v>886</v>
      </c>
    </row>
    <row r="84" spans="1:12" ht="13.5" x14ac:dyDescent="0.25">
      <c r="A84" s="183" t="s">
        <v>889</v>
      </c>
      <c r="B84" s="396">
        <v>382.6</v>
      </c>
      <c r="C84" s="396">
        <v>410.2</v>
      </c>
      <c r="D84" s="396">
        <v>424.7</v>
      </c>
      <c r="E84" s="396">
        <v>411.3</v>
      </c>
      <c r="F84" s="396">
        <v>374</v>
      </c>
      <c r="G84" s="396">
        <v>377.4</v>
      </c>
      <c r="H84" s="396">
        <v>397</v>
      </c>
      <c r="I84" s="396">
        <v>359.3</v>
      </c>
      <c r="J84" s="396">
        <v>363</v>
      </c>
      <c r="K84" s="396">
        <v>540.6</v>
      </c>
      <c r="L84" s="183" t="s">
        <v>890</v>
      </c>
    </row>
    <row r="85" spans="1:12" ht="13.5" x14ac:dyDescent="0.25">
      <c r="A85" s="183" t="s">
        <v>891</v>
      </c>
      <c r="B85" s="396">
        <v>3586.7</v>
      </c>
      <c r="C85" s="396">
        <v>3377.6</v>
      </c>
      <c r="D85" s="396">
        <v>3645.1</v>
      </c>
      <c r="E85" s="396">
        <v>3652.1</v>
      </c>
      <c r="F85" s="396">
        <v>3760.8</v>
      </c>
      <c r="G85" s="396">
        <v>3843</v>
      </c>
      <c r="H85" s="396">
        <v>3887.2</v>
      </c>
      <c r="I85" s="396">
        <v>4052.3</v>
      </c>
      <c r="J85" s="396">
        <v>4072.5</v>
      </c>
      <c r="K85" s="396">
        <v>4325.6000000000004</v>
      </c>
      <c r="L85" s="183" t="s">
        <v>892</v>
      </c>
    </row>
    <row r="86" spans="1:12" ht="13.5" x14ac:dyDescent="0.25">
      <c r="A86" s="183"/>
      <c r="B86" s="396"/>
      <c r="C86" s="396"/>
      <c r="D86" s="396"/>
      <c r="E86" s="396"/>
      <c r="F86" s="396"/>
      <c r="G86" s="396"/>
      <c r="H86" s="396"/>
      <c r="I86" s="396"/>
      <c r="J86" s="396"/>
      <c r="K86" s="396"/>
      <c r="L86" s="183"/>
    </row>
    <row r="87" spans="1:12" ht="13.5" x14ac:dyDescent="0.25">
      <c r="A87" s="183" t="s">
        <v>893</v>
      </c>
      <c r="B87" s="396">
        <v>20940.2</v>
      </c>
      <c r="C87" s="396">
        <v>21839.1</v>
      </c>
      <c r="D87" s="396">
        <v>21220</v>
      </c>
      <c r="E87" s="396">
        <v>21917.7</v>
      </c>
      <c r="F87" s="396">
        <v>21123.8</v>
      </c>
      <c r="G87" s="396">
        <v>20954.400000000001</v>
      </c>
      <c r="H87" s="396">
        <v>20896</v>
      </c>
      <c r="I87" s="396">
        <v>22195.7</v>
      </c>
      <c r="J87" s="396">
        <v>34330.5</v>
      </c>
      <c r="K87" s="396">
        <v>33926.699999999997</v>
      </c>
      <c r="L87" s="183" t="s">
        <v>894</v>
      </c>
    </row>
    <row r="88" spans="1:12" ht="13.5" x14ac:dyDescent="0.25">
      <c r="A88" s="183" t="s">
        <v>794</v>
      </c>
      <c r="B88" s="396">
        <v>21249.9</v>
      </c>
      <c r="C88" s="396">
        <v>22259.9</v>
      </c>
      <c r="D88" s="396">
        <v>21415.3</v>
      </c>
      <c r="E88" s="396">
        <v>22095.599999999999</v>
      </c>
      <c r="F88" s="396">
        <v>21316</v>
      </c>
      <c r="G88" s="396">
        <v>21157.3</v>
      </c>
      <c r="H88" s="396">
        <v>21113.9</v>
      </c>
      <c r="I88" s="396">
        <v>22459.9</v>
      </c>
      <c r="J88" s="396">
        <v>34548.6</v>
      </c>
      <c r="K88" s="396">
        <v>34139.9</v>
      </c>
      <c r="L88" s="183" t="s">
        <v>795</v>
      </c>
    </row>
    <row r="89" spans="1:12" ht="13.5" x14ac:dyDescent="0.25">
      <c r="A89" s="183" t="s">
        <v>796</v>
      </c>
      <c r="B89" s="396">
        <v>309.7</v>
      </c>
      <c r="C89" s="396">
        <v>420.8</v>
      </c>
      <c r="D89" s="396">
        <v>195.3</v>
      </c>
      <c r="E89" s="396">
        <v>177.9</v>
      </c>
      <c r="F89" s="396">
        <v>192.2</v>
      </c>
      <c r="G89" s="396">
        <v>202.9</v>
      </c>
      <c r="H89" s="396">
        <v>217.9</v>
      </c>
      <c r="I89" s="396">
        <v>264.2</v>
      </c>
      <c r="J89" s="396">
        <v>218.1</v>
      </c>
      <c r="K89" s="396">
        <v>213.2</v>
      </c>
      <c r="L89" s="183" t="s">
        <v>797</v>
      </c>
    </row>
    <row r="90" spans="1:12" ht="13.5" x14ac:dyDescent="0.25">
      <c r="A90" s="183" t="s">
        <v>895</v>
      </c>
      <c r="B90" s="396">
        <v>5404.4</v>
      </c>
      <c r="C90" s="396">
        <v>6056.3</v>
      </c>
      <c r="D90" s="396">
        <v>4763.8999999999996</v>
      </c>
      <c r="E90" s="396">
        <v>4926.8</v>
      </c>
      <c r="F90" s="396">
        <v>4150.6000000000004</v>
      </c>
      <c r="G90" s="396">
        <v>3850.9</v>
      </c>
      <c r="H90" s="396">
        <v>3746</v>
      </c>
      <c r="I90" s="396">
        <v>3690</v>
      </c>
      <c r="J90" s="396">
        <v>8865.4</v>
      </c>
      <c r="K90" s="396">
        <v>10253.4</v>
      </c>
      <c r="L90" s="183" t="s">
        <v>896</v>
      </c>
    </row>
    <row r="91" spans="1:12" ht="13.5" x14ac:dyDescent="0.25">
      <c r="A91" s="183" t="s">
        <v>897</v>
      </c>
      <c r="B91" s="396">
        <v>63.3</v>
      </c>
      <c r="C91" s="396">
        <v>70.2</v>
      </c>
      <c r="D91" s="396">
        <v>72.2</v>
      </c>
      <c r="E91" s="396">
        <v>76.7</v>
      </c>
      <c r="F91" s="396">
        <v>86.6</v>
      </c>
      <c r="G91" s="396">
        <v>79.099999999999994</v>
      </c>
      <c r="H91" s="396">
        <v>86.2</v>
      </c>
      <c r="I91" s="396">
        <v>83.9</v>
      </c>
      <c r="J91" s="396">
        <v>115.4</v>
      </c>
      <c r="K91" s="396">
        <v>126.5</v>
      </c>
      <c r="L91" s="183" t="s">
        <v>898</v>
      </c>
    </row>
    <row r="92" spans="1:12" ht="15" x14ac:dyDescent="0.25">
      <c r="A92" s="183" t="s">
        <v>899</v>
      </c>
      <c r="B92" s="395"/>
      <c r="C92" s="395"/>
      <c r="D92" s="395"/>
      <c r="E92" s="395"/>
      <c r="F92" s="395"/>
      <c r="G92" s="395"/>
      <c r="H92" s="395"/>
      <c r="I92" s="406"/>
      <c r="J92" s="395"/>
      <c r="K92" s="395"/>
      <c r="L92" s="183" t="s">
        <v>900</v>
      </c>
    </row>
    <row r="93" spans="1:12" ht="13.5" x14ac:dyDescent="0.25">
      <c r="A93" s="183" t="s">
        <v>901</v>
      </c>
      <c r="B93" s="396">
        <v>15845.5</v>
      </c>
      <c r="C93" s="396">
        <v>16203.6</v>
      </c>
      <c r="D93" s="396">
        <v>16651.400000000001</v>
      </c>
      <c r="E93" s="396">
        <v>17168.8</v>
      </c>
      <c r="F93" s="396">
        <v>17165.400000000001</v>
      </c>
      <c r="G93" s="396">
        <v>17306.400000000001</v>
      </c>
      <c r="H93" s="396">
        <v>17367.900000000001</v>
      </c>
      <c r="I93" s="396">
        <v>18769.900000000001</v>
      </c>
      <c r="J93" s="396">
        <v>25683.200000000001</v>
      </c>
      <c r="K93" s="396">
        <v>23886.400000000001</v>
      </c>
      <c r="L93" s="183" t="s">
        <v>902</v>
      </c>
    </row>
    <row r="94" spans="1:12" ht="15" x14ac:dyDescent="0.25">
      <c r="A94" s="183" t="s">
        <v>903</v>
      </c>
      <c r="B94" s="395"/>
      <c r="C94" s="395"/>
      <c r="D94" s="395"/>
      <c r="E94" s="395"/>
      <c r="F94" s="395"/>
      <c r="G94" s="395"/>
      <c r="H94" s="395"/>
      <c r="I94" s="406"/>
      <c r="J94" s="395"/>
      <c r="K94" s="395"/>
      <c r="L94" s="183" t="s">
        <v>904</v>
      </c>
    </row>
    <row r="95" spans="1:12" ht="13.5" x14ac:dyDescent="0.25">
      <c r="A95" s="183" t="s">
        <v>905</v>
      </c>
      <c r="B95" s="396">
        <v>246.4</v>
      </c>
      <c r="C95" s="396">
        <v>350.6</v>
      </c>
      <c r="D95" s="396">
        <v>123.1</v>
      </c>
      <c r="E95" s="396">
        <v>101.2</v>
      </c>
      <c r="F95" s="396">
        <v>105.6</v>
      </c>
      <c r="G95" s="396">
        <v>123.8</v>
      </c>
      <c r="H95" s="396">
        <v>131.6</v>
      </c>
      <c r="I95" s="396">
        <v>180.3</v>
      </c>
      <c r="J95" s="396">
        <v>102.7</v>
      </c>
      <c r="K95" s="396">
        <v>86.7</v>
      </c>
      <c r="L95" s="183" t="s">
        <v>906</v>
      </c>
    </row>
    <row r="96" spans="1:12" ht="13.5" x14ac:dyDescent="0.25">
      <c r="A96" s="183"/>
      <c r="B96" s="396"/>
      <c r="C96" s="396"/>
      <c r="D96" s="396"/>
      <c r="E96" s="396"/>
      <c r="F96" s="396"/>
      <c r="G96" s="396"/>
      <c r="H96" s="396"/>
      <c r="I96" s="396"/>
      <c r="J96" s="396"/>
      <c r="K96" s="396"/>
      <c r="L96" s="183"/>
    </row>
    <row r="97" spans="1:12" ht="13.5" x14ac:dyDescent="0.25">
      <c r="A97" s="183" t="s">
        <v>907</v>
      </c>
      <c r="B97" s="396">
        <v>0</v>
      </c>
      <c r="C97" s="396">
        <v>0</v>
      </c>
      <c r="D97" s="396">
        <v>0</v>
      </c>
      <c r="E97" s="396">
        <v>0</v>
      </c>
      <c r="F97" s="396">
        <v>0</v>
      </c>
      <c r="G97" s="396">
        <v>0</v>
      </c>
      <c r="H97" s="396">
        <v>0</v>
      </c>
      <c r="I97" s="396">
        <v>0</v>
      </c>
      <c r="J97" s="396">
        <v>0</v>
      </c>
      <c r="K97" s="396">
        <v>0</v>
      </c>
      <c r="L97" s="183" t="s">
        <v>908</v>
      </c>
    </row>
    <row r="98" spans="1:12" ht="13.5" x14ac:dyDescent="0.25">
      <c r="A98" s="183" t="s">
        <v>788</v>
      </c>
      <c r="B98" s="396">
        <v>0</v>
      </c>
      <c r="C98" s="396">
        <v>0</v>
      </c>
      <c r="D98" s="396">
        <v>0</v>
      </c>
      <c r="E98" s="396">
        <v>0</v>
      </c>
      <c r="F98" s="396">
        <v>0</v>
      </c>
      <c r="G98" s="396">
        <v>0</v>
      </c>
      <c r="H98" s="396">
        <v>0</v>
      </c>
      <c r="I98" s="396">
        <v>0</v>
      </c>
      <c r="J98" s="396">
        <v>0</v>
      </c>
      <c r="K98" s="396">
        <v>0</v>
      </c>
      <c r="L98" s="183" t="s">
        <v>789</v>
      </c>
    </row>
    <row r="99" spans="1:12" ht="13.5" x14ac:dyDescent="0.25">
      <c r="A99" s="183" t="s">
        <v>790</v>
      </c>
      <c r="B99" s="396">
        <v>0</v>
      </c>
      <c r="C99" s="396">
        <v>0</v>
      </c>
      <c r="D99" s="396">
        <v>0</v>
      </c>
      <c r="E99" s="396">
        <v>0</v>
      </c>
      <c r="F99" s="396">
        <v>0</v>
      </c>
      <c r="G99" s="396">
        <v>0</v>
      </c>
      <c r="H99" s="396">
        <v>0</v>
      </c>
      <c r="I99" s="396">
        <v>0</v>
      </c>
      <c r="J99" s="396">
        <v>0</v>
      </c>
      <c r="K99" s="396">
        <v>0</v>
      </c>
      <c r="L99" s="183" t="s">
        <v>791</v>
      </c>
    </row>
    <row r="100" spans="1:12" ht="13.5" x14ac:dyDescent="0.25">
      <c r="A100" s="183"/>
      <c r="B100" s="396"/>
      <c r="C100" s="396"/>
      <c r="D100" s="396"/>
      <c r="E100" s="396"/>
      <c r="F100" s="396"/>
      <c r="G100" s="396"/>
      <c r="H100" s="396"/>
      <c r="I100" s="396"/>
      <c r="J100" s="396"/>
      <c r="K100" s="396"/>
      <c r="L100" s="183"/>
    </row>
    <row r="101" spans="1:12" ht="13.5" x14ac:dyDescent="0.25">
      <c r="A101" s="183" t="s">
        <v>909</v>
      </c>
      <c r="B101" s="396">
        <v>227.8</v>
      </c>
      <c r="C101" s="396">
        <v>-7454.5</v>
      </c>
      <c r="D101" s="396">
        <v>7215.4</v>
      </c>
      <c r="E101" s="396">
        <v>12597.6</v>
      </c>
      <c r="F101" s="396">
        <v>5758.3</v>
      </c>
      <c r="G101" s="396">
        <v>2379.1</v>
      </c>
      <c r="H101" s="396">
        <v>1171.7</v>
      </c>
      <c r="I101" s="396">
        <v>19028</v>
      </c>
      <c r="J101" s="396">
        <v>-3389.1</v>
      </c>
      <c r="K101" s="396">
        <v>-11537.2</v>
      </c>
      <c r="L101" s="183" t="s">
        <v>910</v>
      </c>
    </row>
    <row r="102" spans="1:12" ht="13.5" x14ac:dyDescent="0.25">
      <c r="A102" s="183" t="s">
        <v>911</v>
      </c>
      <c r="B102" s="396">
        <v>4610.1000000000004</v>
      </c>
      <c r="C102" s="396">
        <v>1176.9000000000001</v>
      </c>
      <c r="D102" s="396">
        <v>1452.4</v>
      </c>
      <c r="E102" s="396">
        <v>4415</v>
      </c>
      <c r="F102" s="396">
        <v>-1040.4000000000001</v>
      </c>
      <c r="G102" s="396">
        <v>657.3</v>
      </c>
      <c r="H102" s="396">
        <v>1104.0999999999999</v>
      </c>
      <c r="I102" s="396">
        <v>2894.4</v>
      </c>
      <c r="J102" s="396">
        <v>-3298.6</v>
      </c>
      <c r="K102" s="396">
        <v>-5247.1</v>
      </c>
      <c r="L102" s="183" t="s">
        <v>912</v>
      </c>
    </row>
    <row r="103" spans="1:12" ht="13.5" x14ac:dyDescent="0.25">
      <c r="A103" s="183" t="s">
        <v>913</v>
      </c>
      <c r="B103" s="396">
        <v>4382.3</v>
      </c>
      <c r="C103" s="396">
        <v>8631.4</v>
      </c>
      <c r="D103" s="396">
        <v>-5762.9</v>
      </c>
      <c r="E103" s="396">
        <v>-8182.6</v>
      </c>
      <c r="F103" s="396">
        <v>-6798.7</v>
      </c>
      <c r="G103" s="396">
        <v>-1721.8</v>
      </c>
      <c r="H103" s="396">
        <v>-67.599999999999994</v>
      </c>
      <c r="I103" s="396">
        <v>-16133.7</v>
      </c>
      <c r="J103" s="396">
        <v>90.4</v>
      </c>
      <c r="K103" s="396">
        <v>6290.1</v>
      </c>
      <c r="L103" s="183" t="s">
        <v>914</v>
      </c>
    </row>
    <row r="104" spans="1:12" ht="13.5" x14ac:dyDescent="0.25">
      <c r="A104" s="183" t="s">
        <v>915</v>
      </c>
      <c r="B104" s="396">
        <v>-1166</v>
      </c>
      <c r="C104" s="396">
        <v>-4596.7</v>
      </c>
      <c r="D104" s="396">
        <v>1464.4</v>
      </c>
      <c r="E104" s="396">
        <v>-956.6</v>
      </c>
      <c r="F104" s="396">
        <v>-2097.9</v>
      </c>
      <c r="G104" s="396">
        <v>-3306.2</v>
      </c>
      <c r="H104" s="396">
        <v>-2.8</v>
      </c>
      <c r="I104" s="396">
        <v>-2487.9</v>
      </c>
      <c r="J104" s="396">
        <v>-609.1</v>
      </c>
      <c r="K104" s="396">
        <v>-10982.6</v>
      </c>
      <c r="L104" s="183" t="s">
        <v>916</v>
      </c>
    </row>
    <row r="105" spans="1:12" ht="13.5" x14ac:dyDescent="0.25">
      <c r="A105" s="183" t="s">
        <v>917</v>
      </c>
      <c r="B105" s="396">
        <v>569.4</v>
      </c>
      <c r="C105" s="396">
        <v>-1307.0999999999999</v>
      </c>
      <c r="D105" s="396">
        <v>-159</v>
      </c>
      <c r="E105" s="396">
        <v>201.3</v>
      </c>
      <c r="F105" s="396">
        <v>-335.7</v>
      </c>
      <c r="G105" s="396">
        <v>-400.6</v>
      </c>
      <c r="H105" s="396">
        <v>644.9</v>
      </c>
      <c r="I105" s="396">
        <v>-1118.5999999999999</v>
      </c>
      <c r="J105" s="396">
        <v>-1235.4000000000001</v>
      </c>
      <c r="K105" s="396">
        <v>-2454.1</v>
      </c>
      <c r="L105" s="183" t="s">
        <v>918</v>
      </c>
    </row>
    <row r="106" spans="1:12" ht="13.5" x14ac:dyDescent="0.25">
      <c r="A106" s="183" t="s">
        <v>919</v>
      </c>
      <c r="B106" s="396">
        <v>1735.4</v>
      </c>
      <c r="C106" s="396">
        <v>3289.6</v>
      </c>
      <c r="D106" s="396">
        <v>-1623.4</v>
      </c>
      <c r="E106" s="396">
        <v>1157.9000000000001</v>
      </c>
      <c r="F106" s="396">
        <v>1762.2</v>
      </c>
      <c r="G106" s="396">
        <v>2905.6</v>
      </c>
      <c r="H106" s="396">
        <v>647.70000000000005</v>
      </c>
      <c r="I106" s="396">
        <v>1369.2</v>
      </c>
      <c r="J106" s="396">
        <v>-626.29999999999995</v>
      </c>
      <c r="K106" s="396">
        <v>8528.5</v>
      </c>
      <c r="L106" s="183" t="s">
        <v>920</v>
      </c>
    </row>
    <row r="107" spans="1:12" ht="13.5" x14ac:dyDescent="0.25">
      <c r="A107" s="183" t="s">
        <v>921</v>
      </c>
      <c r="B107" s="396">
        <v>767</v>
      </c>
      <c r="C107" s="396">
        <v>-2226.9</v>
      </c>
      <c r="D107" s="396">
        <v>4597</v>
      </c>
      <c r="E107" s="396">
        <v>12935.3</v>
      </c>
      <c r="F107" s="396">
        <v>9108.4</v>
      </c>
      <c r="G107" s="396">
        <v>5210.8999999999996</v>
      </c>
      <c r="H107" s="396">
        <v>1272.5999999999999</v>
      </c>
      <c r="I107" s="396">
        <v>17112.2</v>
      </c>
      <c r="J107" s="396">
        <v>-1157.9000000000001</v>
      </c>
      <c r="K107" s="396">
        <v>842.6</v>
      </c>
      <c r="L107" s="183" t="s">
        <v>922</v>
      </c>
    </row>
    <row r="108" spans="1:12" ht="13.5" x14ac:dyDescent="0.25">
      <c r="A108" s="183" t="s">
        <v>917</v>
      </c>
      <c r="B108" s="396">
        <v>3219.3</v>
      </c>
      <c r="C108" s="396">
        <v>3103.2</v>
      </c>
      <c r="D108" s="396">
        <v>478.7</v>
      </c>
      <c r="E108" s="396">
        <v>4278.2</v>
      </c>
      <c r="F108" s="396">
        <v>698.3</v>
      </c>
      <c r="G108" s="396">
        <v>1254.4000000000001</v>
      </c>
      <c r="H108" s="396">
        <v>592.70000000000005</v>
      </c>
      <c r="I108" s="396">
        <v>1277.5</v>
      </c>
      <c r="J108" s="396">
        <v>-2357</v>
      </c>
      <c r="K108" s="396">
        <v>-2736.7</v>
      </c>
      <c r="L108" s="183" t="s">
        <v>918</v>
      </c>
    </row>
    <row r="109" spans="1:12" ht="13.5" x14ac:dyDescent="0.25">
      <c r="A109" s="183" t="s">
        <v>919</v>
      </c>
      <c r="B109" s="396">
        <v>2452.3000000000002</v>
      </c>
      <c r="C109" s="396">
        <v>5330</v>
      </c>
      <c r="D109" s="396">
        <v>-4118.3</v>
      </c>
      <c r="E109" s="396">
        <v>-8657.1</v>
      </c>
      <c r="F109" s="396">
        <v>-8410.1</v>
      </c>
      <c r="G109" s="396">
        <v>-3956.5</v>
      </c>
      <c r="H109" s="396">
        <v>-679.9</v>
      </c>
      <c r="I109" s="396">
        <v>-15834.7</v>
      </c>
      <c r="J109" s="396">
        <v>-1199.0999999999999</v>
      </c>
      <c r="K109" s="396">
        <v>-3579.3</v>
      </c>
      <c r="L109" s="183" t="s">
        <v>920</v>
      </c>
    </row>
    <row r="110" spans="1:12" ht="15" x14ac:dyDescent="0.25">
      <c r="A110" s="183" t="s">
        <v>923</v>
      </c>
      <c r="B110" s="395"/>
      <c r="C110" s="395"/>
      <c r="D110" s="395"/>
      <c r="E110" s="395"/>
      <c r="F110" s="395"/>
      <c r="G110" s="395"/>
      <c r="H110" s="395"/>
      <c r="I110" s="406"/>
      <c r="J110" s="395"/>
      <c r="K110" s="395"/>
      <c r="L110" s="183" t="s">
        <v>924</v>
      </c>
    </row>
    <row r="111" spans="1:12" ht="13.5" x14ac:dyDescent="0.25">
      <c r="A111" s="183" t="s">
        <v>925</v>
      </c>
      <c r="B111" s="396">
        <v>0</v>
      </c>
      <c r="C111" s="396">
        <v>0</v>
      </c>
      <c r="D111" s="396">
        <v>0</v>
      </c>
      <c r="E111" s="396">
        <v>0</v>
      </c>
      <c r="F111" s="396">
        <v>0</v>
      </c>
      <c r="G111" s="396">
        <v>0</v>
      </c>
      <c r="H111" s="396">
        <v>0</v>
      </c>
      <c r="I111" s="396">
        <v>0</v>
      </c>
      <c r="J111" s="396">
        <v>0</v>
      </c>
      <c r="K111" s="396">
        <v>0</v>
      </c>
      <c r="L111" s="183" t="s">
        <v>926</v>
      </c>
    </row>
    <row r="112" spans="1:12" ht="13.5" x14ac:dyDescent="0.25">
      <c r="A112" s="183" t="s">
        <v>917</v>
      </c>
      <c r="B112" s="396">
        <v>0</v>
      </c>
      <c r="C112" s="396">
        <v>0</v>
      </c>
      <c r="D112" s="396">
        <v>0</v>
      </c>
      <c r="E112" s="396">
        <v>0</v>
      </c>
      <c r="F112" s="396">
        <v>0</v>
      </c>
      <c r="G112" s="396">
        <v>0</v>
      </c>
      <c r="H112" s="396">
        <v>0</v>
      </c>
      <c r="I112" s="396">
        <v>0</v>
      </c>
      <c r="J112" s="396">
        <v>0</v>
      </c>
      <c r="K112" s="396">
        <v>0</v>
      </c>
      <c r="L112" s="183" t="s">
        <v>918</v>
      </c>
    </row>
    <row r="113" spans="1:12" ht="13.5" x14ac:dyDescent="0.25">
      <c r="A113" s="183" t="s">
        <v>919</v>
      </c>
      <c r="B113" s="396">
        <v>0</v>
      </c>
      <c r="C113" s="396">
        <v>0</v>
      </c>
      <c r="D113" s="396">
        <v>0</v>
      </c>
      <c r="E113" s="396">
        <v>0</v>
      </c>
      <c r="F113" s="396">
        <v>0</v>
      </c>
      <c r="G113" s="396">
        <v>0</v>
      </c>
      <c r="H113" s="396">
        <v>0</v>
      </c>
      <c r="I113" s="396">
        <v>0</v>
      </c>
      <c r="J113" s="396">
        <v>0</v>
      </c>
      <c r="K113" s="396">
        <v>0</v>
      </c>
      <c r="L113" s="183" t="s">
        <v>920</v>
      </c>
    </row>
    <row r="114" spans="1:12" ht="13.5" x14ac:dyDescent="0.25">
      <c r="A114" s="183" t="s">
        <v>927</v>
      </c>
      <c r="B114" s="396">
        <v>626.79999999999995</v>
      </c>
      <c r="C114" s="396">
        <v>-631</v>
      </c>
      <c r="D114" s="396">
        <v>1154</v>
      </c>
      <c r="E114" s="396">
        <v>618.9</v>
      </c>
      <c r="F114" s="396">
        <v>-1252.0999999999999</v>
      </c>
      <c r="G114" s="396">
        <v>474.4</v>
      </c>
      <c r="H114" s="396">
        <v>-98.1</v>
      </c>
      <c r="I114" s="396">
        <v>4403.7</v>
      </c>
      <c r="J114" s="396">
        <v>-1622</v>
      </c>
      <c r="K114" s="396">
        <v>-1397.2</v>
      </c>
      <c r="L114" s="183" t="s">
        <v>928</v>
      </c>
    </row>
    <row r="115" spans="1:12" ht="13.5" x14ac:dyDescent="0.25">
      <c r="A115" s="183" t="s">
        <v>917</v>
      </c>
      <c r="B115" s="396">
        <v>821.3</v>
      </c>
      <c r="C115" s="396">
        <v>-619.20000000000005</v>
      </c>
      <c r="D115" s="396">
        <v>1132.7</v>
      </c>
      <c r="E115" s="396">
        <v>-64.5</v>
      </c>
      <c r="F115" s="396">
        <v>-1402.9</v>
      </c>
      <c r="G115" s="396">
        <v>-196.5</v>
      </c>
      <c r="H115" s="396">
        <v>-133.5</v>
      </c>
      <c r="I115" s="396">
        <v>2735.4</v>
      </c>
      <c r="J115" s="396">
        <v>293.8</v>
      </c>
      <c r="K115" s="396">
        <v>-56.3</v>
      </c>
      <c r="L115" s="183" t="s">
        <v>918</v>
      </c>
    </row>
    <row r="116" spans="1:12" ht="13.5" x14ac:dyDescent="0.25">
      <c r="A116" s="183" t="s">
        <v>919</v>
      </c>
      <c r="B116" s="396">
        <v>194.6</v>
      </c>
      <c r="C116" s="396">
        <v>11.7</v>
      </c>
      <c r="D116" s="396">
        <v>-21.3</v>
      </c>
      <c r="E116" s="396">
        <v>-683.4</v>
      </c>
      <c r="F116" s="396">
        <v>-150.80000000000001</v>
      </c>
      <c r="G116" s="396">
        <v>-670.9</v>
      </c>
      <c r="H116" s="396">
        <v>-35.4</v>
      </c>
      <c r="I116" s="396">
        <v>-1668.2</v>
      </c>
      <c r="J116" s="396">
        <v>1915.8</v>
      </c>
      <c r="K116" s="396">
        <v>1340.9</v>
      </c>
      <c r="L116" s="183" t="s">
        <v>920</v>
      </c>
    </row>
    <row r="117" spans="1:12" ht="13.5" x14ac:dyDescent="0.25">
      <c r="A117" s="183" t="s">
        <v>929</v>
      </c>
      <c r="B117" s="396">
        <v>0</v>
      </c>
      <c r="C117" s="396">
        <v>0</v>
      </c>
      <c r="D117" s="396">
        <v>0</v>
      </c>
      <c r="E117" s="396">
        <v>0</v>
      </c>
      <c r="F117" s="396">
        <v>0</v>
      </c>
      <c r="G117" s="396">
        <v>0</v>
      </c>
      <c r="H117" s="396">
        <v>0</v>
      </c>
      <c r="I117" s="396">
        <v>0</v>
      </c>
      <c r="J117" s="396">
        <v>0</v>
      </c>
      <c r="K117" s="396">
        <v>0</v>
      </c>
      <c r="L117" s="183" t="s">
        <v>930</v>
      </c>
    </row>
    <row r="118" spans="1:12" ht="13.5" x14ac:dyDescent="0.25">
      <c r="A118" s="183" t="s">
        <v>917</v>
      </c>
      <c r="B118" s="396">
        <v>0</v>
      </c>
      <c r="C118" s="396">
        <v>0</v>
      </c>
      <c r="D118" s="396">
        <v>0</v>
      </c>
      <c r="E118" s="396">
        <v>0</v>
      </c>
      <c r="F118" s="396">
        <v>0</v>
      </c>
      <c r="G118" s="396">
        <v>0</v>
      </c>
      <c r="H118" s="396">
        <v>0</v>
      </c>
      <c r="I118" s="396">
        <v>0</v>
      </c>
      <c r="J118" s="396">
        <v>0</v>
      </c>
      <c r="K118" s="396">
        <v>0</v>
      </c>
      <c r="L118" s="183" t="s">
        <v>918</v>
      </c>
    </row>
    <row r="119" spans="1:12" ht="13.5" x14ac:dyDescent="0.25">
      <c r="A119" s="183"/>
      <c r="B119" s="396"/>
      <c r="C119" s="396"/>
      <c r="D119" s="396"/>
      <c r="E119" s="396"/>
      <c r="F119" s="396"/>
      <c r="G119" s="396"/>
      <c r="H119" s="396"/>
      <c r="I119" s="396"/>
      <c r="J119" s="396"/>
      <c r="K119" s="396"/>
      <c r="L119" s="183"/>
    </row>
    <row r="120" spans="1:12" ht="13.5" x14ac:dyDescent="0.25">
      <c r="A120" s="183" t="s">
        <v>931</v>
      </c>
      <c r="B120" s="396">
        <v>-4990.7</v>
      </c>
      <c r="C120" s="396">
        <v>-13064.7</v>
      </c>
      <c r="D120" s="396">
        <v>3623.8</v>
      </c>
      <c r="E120" s="396">
        <v>7768.9</v>
      </c>
      <c r="F120" s="396">
        <v>1396.1</v>
      </c>
      <c r="G120" s="396">
        <v>-5083.6000000000004</v>
      </c>
      <c r="H120" s="396">
        <v>-8283</v>
      </c>
      <c r="I120" s="396">
        <v>10964</v>
      </c>
      <c r="J120" s="396">
        <v>-13160.2</v>
      </c>
      <c r="K120" s="396">
        <v>-19511.5</v>
      </c>
      <c r="L120" s="183" t="s">
        <v>932</v>
      </c>
    </row>
    <row r="121" spans="1:12" ht="13.5" x14ac:dyDescent="0.25">
      <c r="A121" s="183"/>
      <c r="B121" s="396"/>
      <c r="C121" s="396"/>
      <c r="D121" s="396"/>
      <c r="E121" s="396"/>
      <c r="F121" s="396"/>
      <c r="G121" s="396"/>
      <c r="H121" s="396"/>
      <c r="I121" s="396"/>
      <c r="J121" s="396"/>
      <c r="K121" s="396"/>
      <c r="L121" s="183"/>
    </row>
    <row r="122" spans="1:12" ht="13.5" x14ac:dyDescent="0.25">
      <c r="A122" s="183" t="s">
        <v>933</v>
      </c>
      <c r="B122" s="396"/>
      <c r="C122" s="396"/>
      <c r="D122" s="396"/>
      <c r="E122" s="396"/>
      <c r="F122" s="396"/>
      <c r="G122" s="396"/>
      <c r="H122" s="396"/>
      <c r="I122" s="396"/>
      <c r="J122" s="396"/>
      <c r="K122" s="396"/>
      <c r="L122" s="183" t="s">
        <v>934</v>
      </c>
    </row>
    <row r="123" spans="1:12" ht="13.5" x14ac:dyDescent="0.25">
      <c r="A123" s="183" t="s">
        <v>935</v>
      </c>
      <c r="B123" s="396"/>
      <c r="C123" s="396"/>
      <c r="D123" s="396"/>
      <c r="E123" s="396"/>
      <c r="F123" s="396"/>
      <c r="G123" s="396"/>
      <c r="H123" s="396"/>
      <c r="I123" s="396"/>
      <c r="J123" s="396"/>
      <c r="K123" s="396"/>
      <c r="L123" s="183" t="s">
        <v>936</v>
      </c>
    </row>
    <row r="124" spans="1:12" ht="13.5" x14ac:dyDescent="0.25">
      <c r="A124" s="183" t="s">
        <v>937</v>
      </c>
      <c r="B124" s="396">
        <v>-12343.3</v>
      </c>
      <c r="C124" s="396">
        <v>-13045.8</v>
      </c>
      <c r="D124" s="396">
        <v>-14102.1</v>
      </c>
      <c r="E124" s="396">
        <v>-13885</v>
      </c>
      <c r="F124" s="396">
        <v>-13294.4</v>
      </c>
      <c r="G124" s="396">
        <v>-10027.6</v>
      </c>
      <c r="H124" s="396">
        <v>-8023.5</v>
      </c>
      <c r="I124" s="396">
        <v>-10524.4</v>
      </c>
      <c r="J124" s="396">
        <v>-20944.900000000001</v>
      </c>
      <c r="K124" s="396">
        <v>-22349.8</v>
      </c>
      <c r="L124" s="183" t="s">
        <v>938</v>
      </c>
    </row>
    <row r="125" spans="1:12" x14ac:dyDescent="0.3">
      <c r="A125" s="179"/>
      <c r="B125" s="180"/>
      <c r="C125" s="180"/>
      <c r="D125" s="180"/>
      <c r="E125" s="180"/>
      <c r="F125" s="180"/>
      <c r="G125" s="398"/>
      <c r="H125" s="398"/>
      <c r="I125" s="398"/>
      <c r="J125" s="399"/>
      <c r="K125" s="399"/>
      <c r="L125" s="179"/>
    </row>
    <row r="126" spans="1:12" x14ac:dyDescent="0.3">
      <c r="A126" s="394"/>
      <c r="B126" s="394"/>
      <c r="C126" s="394"/>
      <c r="D126" s="394"/>
      <c r="E126" s="394"/>
      <c r="F126" s="394"/>
      <c r="G126" s="395"/>
      <c r="H126" s="395"/>
      <c r="I126" s="395"/>
      <c r="L126" s="394"/>
    </row>
    <row r="127" spans="1:12" x14ac:dyDescent="0.3">
      <c r="A127" s="193" t="s">
        <v>268</v>
      </c>
      <c r="B127" s="395"/>
      <c r="C127" s="395"/>
      <c r="D127" s="395"/>
      <c r="E127" s="395"/>
      <c r="F127" s="395"/>
      <c r="G127" s="394" t="s">
        <v>211</v>
      </c>
      <c r="H127" s="394"/>
      <c r="I127" s="395"/>
      <c r="J127" s="395"/>
      <c r="L127" s="174"/>
    </row>
    <row r="128" spans="1:12" x14ac:dyDescent="0.3">
      <c r="A128" s="193" t="s">
        <v>269</v>
      </c>
      <c r="B128" s="395"/>
      <c r="C128" s="395"/>
      <c r="D128" s="395"/>
      <c r="E128" s="395"/>
      <c r="F128" s="395"/>
      <c r="G128" s="394" t="s">
        <v>213</v>
      </c>
      <c r="H128" s="394"/>
      <c r="I128" s="394"/>
      <c r="J128" s="394"/>
      <c r="K128" s="393"/>
      <c r="L128" s="393"/>
    </row>
    <row r="129" spans="1:12" x14ac:dyDescent="0.3">
      <c r="A129" s="395" t="s">
        <v>939</v>
      </c>
      <c r="B129" s="395"/>
      <c r="C129" s="395"/>
      <c r="D129" s="395"/>
      <c r="E129" s="395"/>
      <c r="F129" s="395"/>
      <c r="G129" s="395" t="s">
        <v>940</v>
      </c>
      <c r="H129" s="394"/>
      <c r="I129" s="394"/>
      <c r="J129" s="394"/>
      <c r="K129" s="393"/>
      <c r="L129" s="393"/>
    </row>
    <row r="130" spans="1:12" x14ac:dyDescent="0.3">
      <c r="A130" s="395" t="s">
        <v>941</v>
      </c>
      <c r="B130" s="395"/>
      <c r="C130" s="395"/>
      <c r="D130" s="395"/>
      <c r="E130" s="395"/>
      <c r="F130" s="395"/>
      <c r="G130" s="395" t="s">
        <v>942</v>
      </c>
      <c r="H130" s="394"/>
      <c r="I130" s="394"/>
      <c r="J130" s="394"/>
      <c r="K130" s="393"/>
      <c r="L130" s="393"/>
    </row>
    <row r="131" spans="1:12" x14ac:dyDescent="0.3">
      <c r="A131" s="193" t="s">
        <v>943</v>
      </c>
      <c r="B131" s="395"/>
      <c r="C131" s="395"/>
      <c r="D131" s="395"/>
      <c r="E131" s="395"/>
      <c r="F131" s="395"/>
      <c r="G131" s="193" t="s">
        <v>944</v>
      </c>
      <c r="H131" s="394"/>
      <c r="I131" s="394"/>
      <c r="J131" s="394"/>
      <c r="K131" s="393"/>
      <c r="L131" s="393"/>
    </row>
    <row r="132" spans="1:12" x14ac:dyDescent="0.3">
      <c r="A132" s="394" t="s">
        <v>945</v>
      </c>
      <c r="B132" s="395"/>
      <c r="C132" s="395"/>
      <c r="D132" s="395"/>
      <c r="E132" s="395"/>
      <c r="F132" s="395"/>
      <c r="G132" s="394" t="s">
        <v>946</v>
      </c>
      <c r="H132" s="394"/>
      <c r="I132" s="394"/>
      <c r="J132" s="394"/>
      <c r="K132" s="393"/>
      <c r="L132" s="393"/>
    </row>
    <row r="133" spans="1:12" x14ac:dyDescent="0.3">
      <c r="A133" s="394"/>
      <c r="B133" s="395"/>
      <c r="C133" s="395"/>
      <c r="D133" s="394"/>
      <c r="E133" s="395"/>
      <c r="F133" s="395"/>
      <c r="G133" s="394"/>
      <c r="H133" s="394"/>
      <c r="I133" s="394"/>
      <c r="J133" s="394"/>
      <c r="K133" s="393"/>
      <c r="L133" s="393"/>
    </row>
    <row r="134" spans="1:12" x14ac:dyDescent="0.3">
      <c r="A134" s="194" t="s">
        <v>174</v>
      </c>
      <c r="B134" s="185"/>
      <c r="C134" s="185"/>
      <c r="D134" s="185"/>
      <c r="E134" s="185"/>
      <c r="F134" s="395"/>
      <c r="G134" s="16" t="s">
        <v>175</v>
      </c>
      <c r="H134" s="16"/>
      <c r="I134" s="394"/>
      <c r="J134" s="394"/>
      <c r="K134" s="393"/>
      <c r="L134" s="393"/>
    </row>
    <row r="135" spans="1:12" x14ac:dyDescent="0.3">
      <c r="A135" s="194" t="s">
        <v>176</v>
      </c>
      <c r="B135" s="185"/>
      <c r="C135" s="185"/>
      <c r="D135" s="185"/>
      <c r="E135" s="185"/>
      <c r="F135" s="395"/>
      <c r="G135" s="16" t="s">
        <v>177</v>
      </c>
      <c r="H135" s="16"/>
      <c r="I135" s="394"/>
      <c r="J135" s="394"/>
      <c r="K135" s="393"/>
      <c r="L135" s="393"/>
    </row>
  </sheetData>
  <pageMargins left="0.7" right="0.7" top="0.75" bottom="0.75" header="0.3" footer="0.3"/>
  <pageSetup scale="5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 tint="0.59999389629810485"/>
  </sheetPr>
  <dimension ref="A1:L50"/>
  <sheetViews>
    <sheetView topLeftCell="B3" zoomScaleNormal="100" workbookViewId="0">
      <selection activeCell="F18" sqref="F18:K18"/>
    </sheetView>
  </sheetViews>
  <sheetFormatPr defaultColWidth="9.28515625" defaultRowHeight="13.5" x14ac:dyDescent="0.25"/>
  <cols>
    <col min="1" max="1" width="39.28515625" style="196" customWidth="1"/>
    <col min="2" max="4" width="9.7109375" style="196" customWidth="1"/>
    <col min="5" max="5" width="11.5703125" style="196" customWidth="1"/>
    <col min="6" max="6" width="11.42578125" style="196" customWidth="1"/>
    <col min="7" max="7" width="12.42578125" style="196" customWidth="1"/>
    <col min="8" max="8" width="11.5703125" style="196" customWidth="1"/>
    <col min="9" max="9" width="11.7109375" style="196" customWidth="1"/>
    <col min="10" max="11" width="11.5703125" style="196" bestFit="1" customWidth="1"/>
    <col min="12" max="12" width="43" style="196" bestFit="1" customWidth="1"/>
    <col min="13" max="16384" width="9.28515625" style="196"/>
  </cols>
  <sheetData>
    <row r="1" spans="1:12" ht="17.25" x14ac:dyDescent="0.3">
      <c r="A1" s="407" t="s">
        <v>947</v>
      </c>
    </row>
    <row r="2" spans="1:12" ht="17.25" x14ac:dyDescent="0.3">
      <c r="A2" s="407" t="s">
        <v>948</v>
      </c>
    </row>
    <row r="4" spans="1:12" ht="17.25" x14ac:dyDescent="0.3">
      <c r="A4" s="356"/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</row>
    <row r="5" spans="1:12" ht="17.25" x14ac:dyDescent="0.3">
      <c r="A5" s="359"/>
      <c r="B5" s="357">
        <v>2010</v>
      </c>
      <c r="C5" s="357">
        <v>2011</v>
      </c>
      <c r="D5" s="357">
        <v>2012</v>
      </c>
      <c r="E5" s="358">
        <v>2013</v>
      </c>
      <c r="F5" s="357">
        <v>2014</v>
      </c>
      <c r="G5" s="357">
        <v>2015</v>
      </c>
      <c r="H5" s="357">
        <v>2016</v>
      </c>
      <c r="I5" s="357" t="s">
        <v>2</v>
      </c>
      <c r="J5" s="357" t="s">
        <v>3</v>
      </c>
      <c r="K5" s="357" t="s">
        <v>4</v>
      </c>
      <c r="L5" s="359" t="s">
        <v>5</v>
      </c>
    </row>
    <row r="6" spans="1:12" ht="16.5" x14ac:dyDescent="0.3">
      <c r="A6" s="361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1"/>
    </row>
    <row r="8" spans="1:12" ht="15" customHeight="1" x14ac:dyDescent="0.3">
      <c r="A8" s="407" t="s">
        <v>949</v>
      </c>
      <c r="B8" s="403">
        <v>4379.1549999999997</v>
      </c>
      <c r="C8" s="403">
        <v>4213.6729999999998</v>
      </c>
      <c r="D8" s="403">
        <v>4196.9290000000001</v>
      </c>
      <c r="E8" s="402">
        <v>4209.9949999999999</v>
      </c>
      <c r="F8" s="400">
        <v>4455.741</v>
      </c>
      <c r="G8" s="400">
        <v>5051.1000000000004</v>
      </c>
      <c r="H8" s="400">
        <v>5002.3999999999996</v>
      </c>
      <c r="I8" s="400">
        <v>4926.8</v>
      </c>
      <c r="J8" s="400">
        <v>4259.8</v>
      </c>
      <c r="K8" s="400">
        <v>4930.3999999999996</v>
      </c>
      <c r="L8" s="407" t="s">
        <v>950</v>
      </c>
    </row>
    <row r="9" spans="1:12" ht="15" customHeight="1" x14ac:dyDescent="0.3">
      <c r="A9" s="407" t="s">
        <v>951</v>
      </c>
      <c r="B9" s="403"/>
      <c r="C9" s="403"/>
      <c r="D9" s="403"/>
      <c r="E9" s="407"/>
      <c r="F9" s="400"/>
      <c r="G9" s="400"/>
      <c r="H9" s="400"/>
      <c r="I9" s="400"/>
      <c r="J9" s="400"/>
      <c r="K9" s="400"/>
      <c r="L9" s="407" t="s">
        <v>952</v>
      </c>
    </row>
    <row r="10" spans="1:12" ht="15" customHeight="1" x14ac:dyDescent="0.3">
      <c r="A10" s="407"/>
      <c r="B10" s="403"/>
      <c r="C10" s="403"/>
      <c r="D10" s="403"/>
      <c r="E10" s="407"/>
      <c r="F10" s="401"/>
      <c r="G10" s="401"/>
      <c r="H10" s="401"/>
      <c r="I10" s="401"/>
      <c r="J10" s="401"/>
      <c r="K10" s="401"/>
      <c r="L10" s="407"/>
    </row>
    <row r="11" spans="1:12" ht="15" customHeight="1" x14ac:dyDescent="0.3">
      <c r="A11" s="407" t="s">
        <v>953</v>
      </c>
      <c r="B11" s="403">
        <v>3185.6060000000002</v>
      </c>
      <c r="C11" s="403">
        <v>3047.915</v>
      </c>
      <c r="D11" s="403">
        <v>3069.087</v>
      </c>
      <c r="E11" s="402">
        <v>3171.971</v>
      </c>
      <c r="F11" s="401">
        <v>3246.0050000000001</v>
      </c>
      <c r="G11" s="401">
        <v>3541.8</v>
      </c>
      <c r="H11" s="401">
        <v>3735.7</v>
      </c>
      <c r="I11" s="400">
        <v>3513.1</v>
      </c>
      <c r="J11" s="400">
        <v>3068.2</v>
      </c>
      <c r="K11" s="400">
        <v>3179.8</v>
      </c>
      <c r="L11" s="407" t="s">
        <v>954</v>
      </c>
    </row>
    <row r="12" spans="1:12" ht="15" customHeight="1" x14ac:dyDescent="0.3">
      <c r="A12" s="407" t="s">
        <v>955</v>
      </c>
      <c r="B12" s="403">
        <v>1349.4490000000001</v>
      </c>
      <c r="C12" s="403">
        <v>1408.5360000000001</v>
      </c>
      <c r="D12" s="403">
        <v>1507.9839999999999</v>
      </c>
      <c r="E12" s="402">
        <v>1586.0889999999999</v>
      </c>
      <c r="F12" s="400">
        <v>1634.7670000000001</v>
      </c>
      <c r="G12" s="400">
        <v>1737.2</v>
      </c>
      <c r="H12" s="400">
        <v>1795.6</v>
      </c>
      <c r="I12" s="400">
        <v>1816.5</v>
      </c>
      <c r="J12" s="400">
        <v>1178.3</v>
      </c>
      <c r="K12" s="400">
        <v>1496.6</v>
      </c>
      <c r="L12" s="407" t="s">
        <v>956</v>
      </c>
    </row>
    <row r="13" spans="1:12" ht="15" customHeight="1" x14ac:dyDescent="0.3">
      <c r="A13" s="407" t="s">
        <v>957</v>
      </c>
      <c r="B13" s="403">
        <v>1836.1569999999999</v>
      </c>
      <c r="C13" s="403">
        <v>1639.3789999999999</v>
      </c>
      <c r="D13" s="403">
        <v>1561.1030000000001</v>
      </c>
      <c r="E13" s="402">
        <v>1585.8820000000001</v>
      </c>
      <c r="F13" s="400">
        <v>1611.2380000000001</v>
      </c>
      <c r="G13" s="400">
        <v>1804.5</v>
      </c>
      <c r="H13" s="400">
        <v>1940.2</v>
      </c>
      <c r="I13" s="400">
        <v>1696.5</v>
      </c>
      <c r="J13" s="400">
        <v>1889.9</v>
      </c>
      <c r="K13" s="400">
        <v>1683.2</v>
      </c>
      <c r="L13" s="407" t="s">
        <v>958</v>
      </c>
    </row>
    <row r="14" spans="1:12" ht="15" customHeight="1" x14ac:dyDescent="0.3">
      <c r="A14" s="407"/>
      <c r="B14" s="403"/>
      <c r="C14" s="403"/>
      <c r="D14" s="403"/>
      <c r="E14" s="407"/>
      <c r="F14" s="401"/>
      <c r="G14" s="401"/>
      <c r="H14" s="401"/>
      <c r="I14" s="401"/>
      <c r="J14" s="401"/>
      <c r="K14" s="401"/>
      <c r="L14" s="407"/>
    </row>
    <row r="15" spans="1:12" ht="15" customHeight="1" x14ac:dyDescent="0.3">
      <c r="A15" s="407" t="s">
        <v>959</v>
      </c>
      <c r="B15" s="403">
        <v>1193.549</v>
      </c>
      <c r="C15" s="403">
        <v>1165.758</v>
      </c>
      <c r="D15" s="403">
        <v>1127.8420000000001</v>
      </c>
      <c r="E15" s="402">
        <v>1038.0239999999999</v>
      </c>
      <c r="F15" s="400">
        <v>1209.7360000000001</v>
      </c>
      <c r="G15" s="400">
        <v>1509.3</v>
      </c>
      <c r="H15" s="400">
        <v>1266.7</v>
      </c>
      <c r="I15" s="400">
        <v>1413.7</v>
      </c>
      <c r="J15" s="400">
        <v>1191.5999999999999</v>
      </c>
      <c r="K15" s="400">
        <v>1750.6</v>
      </c>
      <c r="L15" s="407" t="s">
        <v>960</v>
      </c>
    </row>
    <row r="16" spans="1:12" ht="15" customHeight="1" x14ac:dyDescent="0.3">
      <c r="A16" s="407"/>
      <c r="B16" s="403"/>
      <c r="C16" s="403"/>
      <c r="D16" s="403"/>
      <c r="E16" s="407"/>
      <c r="F16" s="400"/>
      <c r="G16" s="400"/>
      <c r="H16" s="400"/>
      <c r="I16" s="400"/>
      <c r="J16" s="400"/>
      <c r="K16" s="400"/>
      <c r="L16" s="407"/>
    </row>
    <row r="17" spans="1:12" ht="15" customHeight="1" x14ac:dyDescent="0.3">
      <c r="A17" s="407"/>
      <c r="B17" s="403"/>
      <c r="C17" s="403"/>
      <c r="D17" s="403"/>
      <c r="E17" s="407"/>
      <c r="F17" s="400"/>
      <c r="G17" s="400"/>
      <c r="H17" s="400"/>
      <c r="I17" s="400"/>
      <c r="J17" s="400"/>
      <c r="K17" s="400"/>
      <c r="L17" s="407"/>
    </row>
    <row r="18" spans="1:12" ht="15" customHeight="1" x14ac:dyDescent="0.3">
      <c r="A18" s="407" t="s">
        <v>961</v>
      </c>
      <c r="B18" s="403">
        <v>3210.7379999999998</v>
      </c>
      <c r="C18" s="403">
        <v>3142.7979999999998</v>
      </c>
      <c r="D18" s="403">
        <v>3192.884</v>
      </c>
      <c r="E18" s="402">
        <v>3310.607</v>
      </c>
      <c r="F18" s="401">
        <v>3438.6370000000002</v>
      </c>
      <c r="G18" s="401">
        <v>3825</v>
      </c>
      <c r="H18" s="401">
        <v>3973.5</v>
      </c>
      <c r="I18" s="400">
        <v>3868</v>
      </c>
      <c r="J18" s="400">
        <v>3302.9</v>
      </c>
      <c r="K18" s="400">
        <v>3611.7</v>
      </c>
      <c r="L18" s="407" t="s">
        <v>962</v>
      </c>
    </row>
    <row r="19" spans="1:12" ht="15" customHeight="1" x14ac:dyDescent="0.3">
      <c r="A19" s="407" t="s">
        <v>963</v>
      </c>
      <c r="B19" s="403"/>
      <c r="C19" s="403"/>
      <c r="D19" s="403"/>
      <c r="E19" s="407"/>
      <c r="F19" s="401"/>
      <c r="G19" s="401"/>
      <c r="H19" s="401"/>
      <c r="I19" s="401"/>
      <c r="J19" s="401"/>
      <c r="K19" s="401"/>
      <c r="L19" s="407" t="s">
        <v>964</v>
      </c>
    </row>
    <row r="20" spans="1:12" ht="15" customHeight="1" x14ac:dyDescent="0.3">
      <c r="A20" s="407"/>
      <c r="B20" s="403"/>
      <c r="C20" s="403"/>
      <c r="D20" s="403"/>
      <c r="E20" s="407"/>
      <c r="F20" s="401"/>
      <c r="G20" s="401"/>
      <c r="H20" s="401"/>
      <c r="I20" s="401"/>
      <c r="J20" s="401"/>
      <c r="K20" s="401"/>
      <c r="L20" s="407"/>
    </row>
    <row r="21" spans="1:12" ht="15" customHeight="1" x14ac:dyDescent="0.3">
      <c r="A21" s="407" t="s">
        <v>953</v>
      </c>
      <c r="B21" s="403">
        <v>3039.3510000000001</v>
      </c>
      <c r="C21" s="403">
        <v>2973.4569999999999</v>
      </c>
      <c r="D21" s="403">
        <v>3025.2020000000002</v>
      </c>
      <c r="E21" s="402">
        <v>3154.6480000000001</v>
      </c>
      <c r="F21" s="400">
        <v>3256.3809999999999</v>
      </c>
      <c r="G21" s="400">
        <v>3597.3</v>
      </c>
      <c r="H21" s="400">
        <v>3782.4</v>
      </c>
      <c r="I21" s="400">
        <v>3652.8</v>
      </c>
      <c r="J21" s="400">
        <v>3117.9</v>
      </c>
      <c r="K21" s="400">
        <v>3338.8</v>
      </c>
      <c r="L21" s="407" t="s">
        <v>954</v>
      </c>
    </row>
    <row r="22" spans="1:12" ht="15" customHeight="1" x14ac:dyDescent="0.3">
      <c r="A22" s="407" t="s">
        <v>955</v>
      </c>
      <c r="B22" s="403">
        <v>1541.7919999999999</v>
      </c>
      <c r="C22" s="403">
        <v>1618.9290000000001</v>
      </c>
      <c r="D22" s="403">
        <v>1706.9259999999999</v>
      </c>
      <c r="E22" s="402">
        <v>1811.769</v>
      </c>
      <c r="F22" s="401">
        <v>1874.0840000000001</v>
      </c>
      <c r="G22" s="401">
        <v>2047.8</v>
      </c>
      <c r="H22" s="401">
        <v>2117.9</v>
      </c>
      <c r="I22" s="400">
        <v>2167.8000000000002</v>
      </c>
      <c r="J22" s="400">
        <v>1433.7</v>
      </c>
      <c r="K22" s="400">
        <v>1833.2</v>
      </c>
      <c r="L22" s="407" t="s">
        <v>965</v>
      </c>
    </row>
    <row r="23" spans="1:12" ht="15" customHeight="1" x14ac:dyDescent="0.3">
      <c r="A23" s="407" t="s">
        <v>957</v>
      </c>
      <c r="B23" s="403">
        <v>1497.559</v>
      </c>
      <c r="C23" s="403">
        <v>1354.528</v>
      </c>
      <c r="D23" s="403">
        <v>1318.2760000000001</v>
      </c>
      <c r="E23" s="402">
        <v>1342.8789999999999</v>
      </c>
      <c r="F23" s="401">
        <v>1382.297</v>
      </c>
      <c r="G23" s="401">
        <v>1549.5</v>
      </c>
      <c r="H23" s="401">
        <v>1664.5</v>
      </c>
      <c r="I23" s="400">
        <v>1485</v>
      </c>
      <c r="J23" s="400">
        <v>1684.2</v>
      </c>
      <c r="K23" s="400">
        <v>1505.6</v>
      </c>
      <c r="L23" s="407" t="s">
        <v>966</v>
      </c>
    </row>
    <row r="24" spans="1:12" ht="15" customHeight="1" x14ac:dyDescent="0.3">
      <c r="A24" s="407"/>
      <c r="B24" s="403"/>
      <c r="C24" s="403"/>
      <c r="D24" s="403"/>
      <c r="E24" s="407"/>
      <c r="F24" s="401"/>
      <c r="G24" s="401"/>
      <c r="H24" s="401"/>
      <c r="I24" s="401"/>
      <c r="J24" s="401"/>
      <c r="K24" s="401"/>
      <c r="L24" s="407"/>
    </row>
    <row r="25" spans="1:12" ht="15" customHeight="1" x14ac:dyDescent="0.3">
      <c r="A25" s="407" t="s">
        <v>959</v>
      </c>
      <c r="B25" s="403">
        <v>171.387</v>
      </c>
      <c r="C25" s="403">
        <v>169.34100000000001</v>
      </c>
      <c r="D25" s="403">
        <v>167.68199999999999</v>
      </c>
      <c r="E25" s="402">
        <v>155.959</v>
      </c>
      <c r="F25" s="400">
        <v>182.256</v>
      </c>
      <c r="G25" s="400">
        <v>227.8</v>
      </c>
      <c r="H25" s="400">
        <v>191.1</v>
      </c>
      <c r="I25" s="400">
        <v>215.2</v>
      </c>
      <c r="J25" s="400">
        <v>185</v>
      </c>
      <c r="K25" s="400">
        <v>272.89999999999998</v>
      </c>
      <c r="L25" s="407" t="s">
        <v>960</v>
      </c>
    </row>
    <row r="26" spans="1:12" ht="15" customHeight="1" x14ac:dyDescent="0.3">
      <c r="A26" s="407"/>
      <c r="B26" s="403"/>
      <c r="C26" s="403"/>
      <c r="D26" s="403"/>
      <c r="E26" s="407"/>
      <c r="F26" s="401"/>
      <c r="G26" s="401"/>
      <c r="H26" s="401"/>
      <c r="I26" s="401"/>
      <c r="J26" s="401"/>
      <c r="K26" s="401"/>
      <c r="L26" s="407"/>
    </row>
    <row r="27" spans="1:12" ht="15" customHeight="1" x14ac:dyDescent="0.3">
      <c r="A27" s="407" t="s">
        <v>967</v>
      </c>
      <c r="B27" s="403"/>
      <c r="C27" s="403"/>
      <c r="D27" s="403"/>
      <c r="E27" s="407"/>
      <c r="F27" s="401"/>
      <c r="G27" s="401"/>
      <c r="H27" s="401"/>
      <c r="I27" s="401"/>
      <c r="J27" s="401"/>
      <c r="K27" s="401"/>
      <c r="L27" s="407" t="s">
        <v>968</v>
      </c>
    </row>
    <row r="28" spans="1:12" ht="15" customHeight="1" x14ac:dyDescent="0.3">
      <c r="A28" s="407" t="s">
        <v>969</v>
      </c>
      <c r="B28" s="403"/>
      <c r="C28" s="403"/>
      <c r="D28" s="403"/>
      <c r="E28" s="407"/>
      <c r="F28" s="401"/>
      <c r="G28" s="401"/>
      <c r="H28" s="401"/>
      <c r="I28" s="401"/>
      <c r="J28" s="401"/>
      <c r="K28" s="401"/>
      <c r="L28" s="407" t="s">
        <v>970</v>
      </c>
    </row>
    <row r="29" spans="1:12" ht="15" customHeight="1" x14ac:dyDescent="0.3">
      <c r="A29" s="407"/>
      <c r="B29" s="403"/>
      <c r="C29" s="403"/>
      <c r="D29" s="403"/>
      <c r="E29" s="407"/>
      <c r="F29" s="401"/>
      <c r="G29" s="401"/>
      <c r="H29" s="401"/>
      <c r="I29" s="401"/>
      <c r="J29" s="401"/>
      <c r="K29" s="401"/>
      <c r="L29" s="407"/>
    </row>
    <row r="30" spans="1:12" ht="15" customHeight="1" x14ac:dyDescent="0.3">
      <c r="A30" s="407" t="s">
        <v>971</v>
      </c>
      <c r="B30" s="403"/>
      <c r="C30" s="403"/>
      <c r="D30" s="403"/>
      <c r="E30" s="407"/>
      <c r="F30" s="401"/>
      <c r="G30" s="401"/>
      <c r="H30" s="401"/>
      <c r="I30" s="401"/>
      <c r="J30" s="401"/>
      <c r="K30" s="401"/>
      <c r="L30" s="407" t="s">
        <v>972</v>
      </c>
    </row>
    <row r="31" spans="1:12" ht="15" customHeight="1" x14ac:dyDescent="0.3">
      <c r="A31" s="407" t="s">
        <v>973</v>
      </c>
      <c r="B31" s="403">
        <v>2630.8980000000001</v>
      </c>
      <c r="C31" s="403">
        <v>2586.6060000000002</v>
      </c>
      <c r="D31" s="403">
        <v>2581.018</v>
      </c>
      <c r="E31" s="402">
        <v>2702.6770000000001</v>
      </c>
      <c r="F31" s="401">
        <v>2776.1260000000002</v>
      </c>
      <c r="G31" s="401">
        <v>3064.1</v>
      </c>
      <c r="H31" s="401">
        <v>3241.8</v>
      </c>
      <c r="I31" s="400">
        <v>3048.4</v>
      </c>
      <c r="J31" s="400">
        <v>2667.4</v>
      </c>
      <c r="K31" s="400">
        <v>2838</v>
      </c>
      <c r="L31" s="407" t="s">
        <v>974</v>
      </c>
    </row>
    <row r="32" spans="1:12" ht="15" customHeight="1" x14ac:dyDescent="0.3">
      <c r="A32" s="407" t="s">
        <v>975</v>
      </c>
      <c r="B32" s="403">
        <v>2510.027</v>
      </c>
      <c r="C32" s="403">
        <v>2523.154</v>
      </c>
      <c r="D32" s="403">
        <v>2543.7710000000002</v>
      </c>
      <c r="E32" s="402">
        <v>2687.7860000000001</v>
      </c>
      <c r="F32" s="401">
        <v>2785.4319999999998</v>
      </c>
      <c r="G32" s="401">
        <v>3112.4</v>
      </c>
      <c r="H32" s="401">
        <v>3282.3</v>
      </c>
      <c r="I32" s="400">
        <v>3152.5</v>
      </c>
      <c r="J32" s="400">
        <v>2692</v>
      </c>
      <c r="K32" s="400">
        <v>2980.3</v>
      </c>
      <c r="L32" s="407" t="s">
        <v>976</v>
      </c>
    </row>
    <row r="33" spans="1:12" ht="15" customHeight="1" x14ac:dyDescent="0.3">
      <c r="A33" s="407"/>
      <c r="B33" s="403"/>
      <c r="C33" s="403"/>
      <c r="D33" s="403"/>
      <c r="E33" s="407"/>
      <c r="F33" s="401"/>
      <c r="G33" s="401"/>
      <c r="H33" s="401"/>
      <c r="I33" s="401"/>
      <c r="J33" s="401"/>
      <c r="K33" s="401"/>
      <c r="L33" s="407"/>
    </row>
    <row r="34" spans="1:12" ht="15" customHeight="1" x14ac:dyDescent="0.3">
      <c r="A34" s="407" t="s">
        <v>977</v>
      </c>
      <c r="B34" s="403"/>
      <c r="C34" s="403"/>
      <c r="D34" s="403"/>
      <c r="E34" s="407"/>
      <c r="F34" s="401"/>
      <c r="G34" s="401"/>
      <c r="H34" s="401"/>
      <c r="I34" s="401"/>
      <c r="J34" s="401"/>
      <c r="K34" s="401"/>
      <c r="L34" s="407" t="s">
        <v>978</v>
      </c>
    </row>
    <row r="35" spans="1:12" ht="15" customHeight="1" x14ac:dyDescent="0.3">
      <c r="A35" s="407" t="s">
        <v>973</v>
      </c>
      <c r="B35" s="403">
        <v>545.88499999999999</v>
      </c>
      <c r="C35" s="403">
        <v>454.07799999999997</v>
      </c>
      <c r="D35" s="403">
        <v>481.14499999999998</v>
      </c>
      <c r="E35" s="402">
        <v>461.05</v>
      </c>
      <c r="F35" s="400">
        <v>462.50599999999997</v>
      </c>
      <c r="G35" s="400">
        <v>472.9</v>
      </c>
      <c r="H35" s="400">
        <v>488.4</v>
      </c>
      <c r="I35" s="400">
        <v>459.2</v>
      </c>
      <c r="J35" s="400">
        <v>395.5</v>
      </c>
      <c r="K35" s="400">
        <v>337</v>
      </c>
      <c r="L35" s="407" t="s">
        <v>974</v>
      </c>
    </row>
    <row r="36" spans="1:12" ht="15" customHeight="1" x14ac:dyDescent="0.3">
      <c r="A36" s="407" t="s">
        <v>975</v>
      </c>
      <c r="B36" s="403">
        <v>520.89099999999996</v>
      </c>
      <c r="C36" s="403">
        <v>443.22500000000002</v>
      </c>
      <c r="D36" s="403">
        <v>474.55799999999999</v>
      </c>
      <c r="E36" s="402">
        <v>458.63499999999999</v>
      </c>
      <c r="F36" s="400">
        <v>463.548</v>
      </c>
      <c r="G36" s="400">
        <v>479.9</v>
      </c>
      <c r="H36" s="400">
        <v>494.5</v>
      </c>
      <c r="I36" s="400">
        <v>474.9</v>
      </c>
      <c r="J36" s="400">
        <v>399.1</v>
      </c>
      <c r="K36" s="400">
        <v>353.5</v>
      </c>
      <c r="L36" s="407" t="s">
        <v>976</v>
      </c>
    </row>
    <row r="37" spans="1:12" ht="15" customHeight="1" x14ac:dyDescent="0.3">
      <c r="A37" s="407"/>
      <c r="B37" s="403"/>
      <c r="C37" s="403"/>
      <c r="D37" s="403"/>
      <c r="E37" s="407"/>
      <c r="F37" s="401"/>
      <c r="G37" s="401"/>
      <c r="H37" s="401"/>
      <c r="I37" s="401"/>
      <c r="J37" s="401"/>
      <c r="K37" s="401"/>
      <c r="L37" s="407"/>
    </row>
    <row r="38" spans="1:12" ht="15" customHeight="1" x14ac:dyDescent="0.3">
      <c r="A38" s="407" t="s">
        <v>979</v>
      </c>
      <c r="B38" s="403"/>
      <c r="C38" s="403"/>
      <c r="D38" s="403"/>
      <c r="E38" s="407"/>
      <c r="F38" s="401"/>
      <c r="G38" s="401"/>
      <c r="H38" s="401"/>
      <c r="I38" s="401"/>
      <c r="J38" s="401"/>
      <c r="K38" s="401"/>
      <c r="L38" s="407" t="s">
        <v>980</v>
      </c>
    </row>
    <row r="39" spans="1:12" ht="15" customHeight="1" x14ac:dyDescent="0.3">
      <c r="A39" s="407" t="s">
        <v>973</v>
      </c>
      <c r="B39" s="403">
        <v>8.8230000000000004</v>
      </c>
      <c r="C39" s="403">
        <v>7.2309999999999999</v>
      </c>
      <c r="D39" s="403">
        <v>6.9240000000000004</v>
      </c>
      <c r="E39" s="402">
        <v>8.2439999999999998</v>
      </c>
      <c r="F39" s="400">
        <v>7.3730000000000002</v>
      </c>
      <c r="G39" s="400">
        <v>4.9000000000000004</v>
      </c>
      <c r="H39" s="400">
        <v>5.5</v>
      </c>
      <c r="I39" s="400">
        <v>5.4</v>
      </c>
      <c r="J39" s="400">
        <v>5.4</v>
      </c>
      <c r="K39" s="400">
        <v>4.8</v>
      </c>
      <c r="L39" s="407" t="s">
        <v>974</v>
      </c>
    </row>
    <row r="40" spans="1:12" ht="15" customHeight="1" x14ac:dyDescent="0.3">
      <c r="A40" s="407" t="s">
        <v>975</v>
      </c>
      <c r="B40" s="403">
        <v>8.4329999999999998</v>
      </c>
      <c r="C40" s="403">
        <v>7.0780000000000003</v>
      </c>
      <c r="D40" s="403">
        <v>6.8730000000000002</v>
      </c>
      <c r="E40" s="402">
        <v>8.2270000000000003</v>
      </c>
      <c r="F40" s="400">
        <v>7.4009999999999998</v>
      </c>
      <c r="G40" s="400">
        <v>5</v>
      </c>
      <c r="H40" s="400">
        <v>5.6</v>
      </c>
      <c r="I40" s="400">
        <v>5.6</v>
      </c>
      <c r="J40" s="400">
        <v>5.4</v>
      </c>
      <c r="K40" s="400">
        <v>5</v>
      </c>
      <c r="L40" s="407" t="s">
        <v>976</v>
      </c>
    </row>
    <row r="41" spans="1:12" ht="15" customHeight="1" x14ac:dyDescent="0.3">
      <c r="A41" s="197"/>
      <c r="B41" s="408"/>
      <c r="C41" s="408"/>
      <c r="D41" s="408"/>
      <c r="E41" s="408"/>
      <c r="F41" s="408"/>
      <c r="G41" s="408"/>
      <c r="H41" s="408"/>
      <c r="I41" s="408"/>
      <c r="J41" s="408"/>
      <c r="K41" s="408"/>
      <c r="L41" s="197"/>
    </row>
    <row r="43" spans="1:12" x14ac:dyDescent="0.25">
      <c r="A43" s="196" t="s">
        <v>981</v>
      </c>
      <c r="G43" s="196" t="s">
        <v>982</v>
      </c>
    </row>
    <row r="44" spans="1:12" x14ac:dyDescent="0.25">
      <c r="A44" s="196" t="s">
        <v>212</v>
      </c>
      <c r="G44" s="196" t="s">
        <v>395</v>
      </c>
    </row>
    <row r="45" spans="1:12" x14ac:dyDescent="0.25">
      <c r="A45" s="196" t="s">
        <v>983</v>
      </c>
      <c r="G45" s="196" t="s">
        <v>984</v>
      </c>
    </row>
    <row r="46" spans="1:12" x14ac:dyDescent="0.25">
      <c r="A46" s="196" t="s">
        <v>985</v>
      </c>
      <c r="G46" s="196" t="s">
        <v>986</v>
      </c>
    </row>
    <row r="47" spans="1:12" x14ac:dyDescent="0.25">
      <c r="A47" s="196" t="s">
        <v>987</v>
      </c>
      <c r="G47" s="196" t="s">
        <v>988</v>
      </c>
    </row>
    <row r="49" spans="1:8" ht="16.5" x14ac:dyDescent="0.3">
      <c r="A49" s="198" t="s">
        <v>174</v>
      </c>
      <c r="B49" s="199"/>
      <c r="C49" s="199"/>
      <c r="D49" s="199"/>
      <c r="E49" s="199"/>
      <c r="F49" s="199"/>
      <c r="G49" s="16" t="s">
        <v>175</v>
      </c>
      <c r="H49" s="16"/>
    </row>
    <row r="50" spans="1:8" ht="16.5" x14ac:dyDescent="0.3">
      <c r="A50" s="198" t="s">
        <v>176</v>
      </c>
      <c r="B50" s="199"/>
      <c r="C50" s="199"/>
      <c r="D50" s="199"/>
      <c r="E50" s="199"/>
      <c r="F50" s="199"/>
      <c r="G50" s="16" t="s">
        <v>177</v>
      </c>
      <c r="H50" s="16"/>
    </row>
  </sheetData>
  <pageMargins left="0.7" right="0.7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M63"/>
  <sheetViews>
    <sheetView topLeftCell="B22" zoomScaleNormal="100" zoomScaleSheetLayoutView="90" workbookViewId="0">
      <selection activeCell="I27" sqref="I27:K27"/>
    </sheetView>
  </sheetViews>
  <sheetFormatPr defaultColWidth="9.28515625" defaultRowHeight="13.5" x14ac:dyDescent="0.25"/>
  <cols>
    <col min="1" max="1" width="40.7109375" style="20" customWidth="1"/>
    <col min="2" max="2" width="14.85546875" style="20" customWidth="1"/>
    <col min="3" max="3" width="12.28515625" style="20" customWidth="1"/>
    <col min="4" max="4" width="13.5703125" style="20" customWidth="1"/>
    <col min="5" max="5" width="12.5703125" style="20" customWidth="1"/>
    <col min="6" max="6" width="13.42578125" style="20" customWidth="1"/>
    <col min="7" max="7" width="12.140625" style="20" customWidth="1"/>
    <col min="8" max="8" width="13.5703125" style="20" customWidth="1"/>
    <col min="9" max="9" width="13" style="20" customWidth="1"/>
    <col min="10" max="11" width="12.7109375" style="20" customWidth="1"/>
    <col min="12" max="12" width="50.140625" style="20" customWidth="1"/>
    <col min="13" max="16384" width="9.28515625" style="20"/>
  </cols>
  <sheetData>
    <row r="1" spans="1:13" ht="17.25" x14ac:dyDescent="0.3">
      <c r="A1" s="18" t="s">
        <v>112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3" ht="17.25" x14ac:dyDescent="0.3">
      <c r="A2" s="18" t="s">
        <v>113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3" ht="16.5" x14ac:dyDescent="0.3">
      <c r="A3" s="21" t="s">
        <v>114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3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s="17" customFormat="1" ht="17.25" x14ac:dyDescent="0.3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</row>
    <row r="6" spans="1:13" s="22" customFormat="1" ht="17.25" x14ac:dyDescent="0.3">
      <c r="A6" s="359"/>
      <c r="B6" s="357">
        <v>2010</v>
      </c>
      <c r="C6" s="357">
        <v>2011</v>
      </c>
      <c r="D6" s="357">
        <v>2012</v>
      </c>
      <c r="E6" s="358">
        <v>2013</v>
      </c>
      <c r="F6" s="357">
        <v>2014</v>
      </c>
      <c r="G6" s="357">
        <v>2015</v>
      </c>
      <c r="H6" s="357">
        <v>2016</v>
      </c>
      <c r="I6" s="357" t="s">
        <v>2</v>
      </c>
      <c r="J6" s="357" t="s">
        <v>3</v>
      </c>
      <c r="K6" s="357" t="s">
        <v>4</v>
      </c>
      <c r="L6" s="359" t="s">
        <v>5</v>
      </c>
    </row>
    <row r="7" spans="1:13" s="23" customFormat="1" ht="17.25" x14ac:dyDescent="0.3">
      <c r="A7" s="361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1"/>
    </row>
    <row r="8" spans="1:13" s="23" customFormat="1" ht="15" customHeight="1" x14ac:dyDescent="0.3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3" s="17" customFormat="1" ht="15" customHeight="1" x14ac:dyDescent="0.3">
      <c r="A9" s="24" t="s">
        <v>115</v>
      </c>
      <c r="B9" s="25">
        <v>64294.6</v>
      </c>
      <c r="C9" s="25">
        <v>65720.7</v>
      </c>
      <c r="D9" s="25">
        <v>68085.7</v>
      </c>
      <c r="E9" s="25">
        <v>68944.899999999994</v>
      </c>
      <c r="F9" s="25">
        <v>68797.5</v>
      </c>
      <c r="G9" s="25">
        <v>69602</v>
      </c>
      <c r="H9" s="25">
        <v>69985.2</v>
      </c>
      <c r="I9" s="25">
        <v>69049.5</v>
      </c>
      <c r="J9" s="25">
        <v>67824.7</v>
      </c>
      <c r="K9" s="25">
        <v>70780.5</v>
      </c>
      <c r="L9" s="24" t="s">
        <v>116</v>
      </c>
    </row>
    <row r="10" spans="1:13" s="17" customFormat="1" ht="15" customHeight="1" x14ac:dyDescent="0.3">
      <c r="A10" s="24"/>
      <c r="B10" s="26"/>
      <c r="C10" s="26"/>
      <c r="D10" s="25"/>
      <c r="E10" s="25"/>
      <c r="F10" s="25"/>
      <c r="G10" s="25"/>
      <c r="H10" s="25"/>
      <c r="I10" s="25"/>
      <c r="J10" s="25"/>
      <c r="K10" s="25"/>
      <c r="L10" s="24"/>
    </row>
    <row r="11" spans="1:13" s="17" customFormat="1" ht="15" customHeight="1" x14ac:dyDescent="0.3">
      <c r="A11" s="24" t="s">
        <v>18</v>
      </c>
      <c r="B11" s="26">
        <v>56783.8</v>
      </c>
      <c r="C11" s="26">
        <v>58154.8</v>
      </c>
      <c r="D11" s="25">
        <v>60897</v>
      </c>
      <c r="E11" s="25">
        <v>62477.599999999999</v>
      </c>
      <c r="F11" s="25">
        <v>61899.4</v>
      </c>
      <c r="G11" s="25">
        <v>61640.5</v>
      </c>
      <c r="H11" s="25">
        <v>60979.4</v>
      </c>
      <c r="I11" s="25">
        <v>62453.8</v>
      </c>
      <c r="J11" s="25">
        <v>64848.800000000003</v>
      </c>
      <c r="K11" s="25">
        <v>68656.600000000006</v>
      </c>
      <c r="L11" s="24" t="s">
        <v>19</v>
      </c>
    </row>
    <row r="12" spans="1:13" s="17" customFormat="1" ht="15" customHeight="1" x14ac:dyDescent="0.3">
      <c r="A12" s="24" t="s">
        <v>117</v>
      </c>
      <c r="B12" s="25">
        <v>5368.5</v>
      </c>
      <c r="C12" s="25">
        <v>5677.3</v>
      </c>
      <c r="D12" s="25">
        <v>6107.3</v>
      </c>
      <c r="E12" s="25">
        <v>6495.9</v>
      </c>
      <c r="F12" s="25">
        <v>5835</v>
      </c>
      <c r="G12" s="25">
        <v>5658.8</v>
      </c>
      <c r="H12" s="25">
        <v>5774.9</v>
      </c>
      <c r="I12" s="25">
        <v>5970.3</v>
      </c>
      <c r="J12" s="25">
        <v>6455.6</v>
      </c>
      <c r="K12" s="25">
        <v>7397.4</v>
      </c>
      <c r="L12" s="24" t="s">
        <v>118</v>
      </c>
    </row>
    <row r="13" spans="1:13" s="17" customFormat="1" ht="15" customHeight="1" x14ac:dyDescent="0.3">
      <c r="A13" s="24" t="s">
        <v>119</v>
      </c>
      <c r="B13" s="25">
        <v>22924.6</v>
      </c>
      <c r="C13" s="25">
        <v>23655.599999999999</v>
      </c>
      <c r="D13" s="25">
        <v>24793.9</v>
      </c>
      <c r="E13" s="25">
        <v>25477</v>
      </c>
      <c r="F13" s="25">
        <v>24648.7</v>
      </c>
      <c r="G13" s="25">
        <v>24663.200000000001</v>
      </c>
      <c r="H13" s="25">
        <v>23776.7</v>
      </c>
      <c r="I13" s="25">
        <v>24639.3</v>
      </c>
      <c r="J13" s="25">
        <v>26557.8</v>
      </c>
      <c r="K13" s="25">
        <v>27683.4</v>
      </c>
      <c r="L13" s="24" t="s">
        <v>120</v>
      </c>
    </row>
    <row r="14" spans="1:13" s="17" customFormat="1" ht="15" customHeight="1" x14ac:dyDescent="0.3">
      <c r="A14" s="24" t="s">
        <v>121</v>
      </c>
      <c r="B14" s="25">
        <v>28490.7</v>
      </c>
      <c r="C14" s="25">
        <v>28821.9</v>
      </c>
      <c r="D14" s="25">
        <v>29995.8</v>
      </c>
      <c r="E14" s="25">
        <v>30504.7</v>
      </c>
      <c r="F14" s="25">
        <v>31415.599999999999</v>
      </c>
      <c r="G14" s="25">
        <v>31318.400000000001</v>
      </c>
      <c r="H14" s="25">
        <v>31427.9</v>
      </c>
      <c r="I14" s="25">
        <v>31844.1</v>
      </c>
      <c r="J14" s="25">
        <v>31835.3</v>
      </c>
      <c r="K14" s="25">
        <v>33575.800000000003</v>
      </c>
      <c r="L14" s="24" t="s">
        <v>122</v>
      </c>
      <c r="M14" s="25"/>
    </row>
    <row r="15" spans="1:13" s="17" customFormat="1" ht="15" customHeight="1" x14ac:dyDescent="0.3">
      <c r="A15" s="24"/>
      <c r="B15" s="26"/>
      <c r="C15" s="26"/>
      <c r="D15" s="25"/>
      <c r="E15" s="25"/>
      <c r="F15" s="25"/>
      <c r="G15" s="25" t="s">
        <v>123</v>
      </c>
      <c r="H15" s="25" t="s">
        <v>123</v>
      </c>
      <c r="I15" s="25" t="s">
        <v>123</v>
      </c>
      <c r="J15" s="25" t="s">
        <v>123</v>
      </c>
      <c r="K15" s="25" t="s">
        <v>123</v>
      </c>
      <c r="L15" s="24"/>
    </row>
    <row r="16" spans="1:13" s="17" customFormat="1" ht="15" customHeight="1" x14ac:dyDescent="0.3">
      <c r="A16" s="24" t="s">
        <v>124</v>
      </c>
      <c r="B16" s="25">
        <v>10841.9</v>
      </c>
      <c r="C16" s="25">
        <v>10506.6</v>
      </c>
      <c r="D16" s="25">
        <v>10794.6</v>
      </c>
      <c r="E16" s="25">
        <v>10589.4</v>
      </c>
      <c r="F16" s="25">
        <v>11032.6</v>
      </c>
      <c r="G16" s="25">
        <v>9100.2999999999993</v>
      </c>
      <c r="H16" s="25">
        <v>8603.7000000000007</v>
      </c>
      <c r="I16" s="25">
        <v>9057.5</v>
      </c>
      <c r="J16" s="25">
        <v>8052.8</v>
      </c>
      <c r="K16" s="25">
        <v>9174.7000000000007</v>
      </c>
      <c r="L16" s="24" t="s">
        <v>125</v>
      </c>
    </row>
    <row r="17" spans="1:12" s="17" customFormat="1" ht="17.25" x14ac:dyDescent="0.3">
      <c r="A17" s="24" t="s">
        <v>126</v>
      </c>
      <c r="B17" s="25">
        <v>8129.8</v>
      </c>
      <c r="C17" s="25">
        <v>7799.2</v>
      </c>
      <c r="D17" s="25">
        <v>7963.1</v>
      </c>
      <c r="E17" s="25">
        <v>7769.7</v>
      </c>
      <c r="F17" s="25">
        <v>8216.5</v>
      </c>
      <c r="G17" s="25">
        <v>6348.1</v>
      </c>
      <c r="H17" s="25">
        <v>5794.6</v>
      </c>
      <c r="I17" s="25">
        <v>6258.9</v>
      </c>
      <c r="J17" s="25">
        <v>5504.6</v>
      </c>
      <c r="K17" s="25">
        <v>6697.3</v>
      </c>
      <c r="L17" s="24" t="s">
        <v>127</v>
      </c>
    </row>
    <row r="18" spans="1:12" s="17" customFormat="1" ht="17.25" x14ac:dyDescent="0.3">
      <c r="A18" s="24" t="s">
        <v>128</v>
      </c>
      <c r="B18" s="25">
        <v>2712.1</v>
      </c>
      <c r="C18" s="25">
        <v>2707.4</v>
      </c>
      <c r="D18" s="25">
        <v>2831.5</v>
      </c>
      <c r="E18" s="25">
        <v>2819.7</v>
      </c>
      <c r="F18" s="25">
        <v>2816.1</v>
      </c>
      <c r="G18" s="25">
        <v>2752.1</v>
      </c>
      <c r="H18" s="25">
        <v>2809.1</v>
      </c>
      <c r="I18" s="25">
        <v>2798.6</v>
      </c>
      <c r="J18" s="25">
        <v>2548.1999999999998</v>
      </c>
      <c r="K18" s="25">
        <v>2477.5</v>
      </c>
      <c r="L18" s="24" t="s">
        <v>129</v>
      </c>
    </row>
    <row r="19" spans="1:12" s="17" customFormat="1" ht="17.25" x14ac:dyDescent="0.3">
      <c r="A19" s="24"/>
      <c r="B19" s="26"/>
      <c r="C19" s="26"/>
      <c r="D19" s="25"/>
      <c r="E19" s="25"/>
      <c r="F19" s="25"/>
      <c r="G19" s="25"/>
      <c r="H19" s="25"/>
      <c r="I19" s="25"/>
      <c r="J19" s="25"/>
      <c r="K19" s="25"/>
      <c r="L19" s="24"/>
    </row>
    <row r="20" spans="1:12" s="17" customFormat="1" ht="17.25" x14ac:dyDescent="0.3">
      <c r="A20" s="24" t="s">
        <v>130</v>
      </c>
      <c r="B20" s="26">
        <v>9012.1</v>
      </c>
      <c r="C20" s="26">
        <v>10105.1</v>
      </c>
      <c r="D20" s="25">
        <v>10496.2</v>
      </c>
      <c r="E20" s="25">
        <v>9763</v>
      </c>
      <c r="F20" s="25">
        <v>9159.9</v>
      </c>
      <c r="G20" s="25">
        <v>8888.7999999999993</v>
      </c>
      <c r="H20" s="25">
        <v>8425.5</v>
      </c>
      <c r="I20" s="25">
        <v>8062.7</v>
      </c>
      <c r="J20" s="25">
        <v>15868</v>
      </c>
      <c r="K20" s="25">
        <v>15299</v>
      </c>
      <c r="L20" s="24" t="s">
        <v>131</v>
      </c>
    </row>
    <row r="21" spans="1:12" s="17" customFormat="1" ht="17.25" x14ac:dyDescent="0.3">
      <c r="A21" s="24" t="s">
        <v>132</v>
      </c>
      <c r="B21" s="25">
        <v>93.6</v>
      </c>
      <c r="C21" s="25">
        <v>500</v>
      </c>
      <c r="D21" s="25">
        <v>140.19999999999999</v>
      </c>
      <c r="E21" s="25">
        <v>90.2</v>
      </c>
      <c r="F21" s="25">
        <v>128.6</v>
      </c>
      <c r="G21" s="25">
        <v>84.5</v>
      </c>
      <c r="H21" s="25">
        <v>121.2</v>
      </c>
      <c r="I21" s="25">
        <v>-193.5</v>
      </c>
      <c r="J21" s="25">
        <v>-18.3</v>
      </c>
      <c r="K21" s="25">
        <v>-15.9</v>
      </c>
      <c r="L21" s="24" t="s">
        <v>133</v>
      </c>
    </row>
    <row r="22" spans="1:12" s="17" customFormat="1" ht="17.25" x14ac:dyDescent="0.3">
      <c r="A22" s="24" t="s">
        <v>134</v>
      </c>
      <c r="B22" s="26"/>
      <c r="C22" s="26"/>
      <c r="D22" s="25"/>
      <c r="E22" s="25"/>
      <c r="F22" s="25"/>
      <c r="G22" s="25"/>
      <c r="H22" s="25"/>
      <c r="I22" s="25"/>
      <c r="J22" s="25"/>
      <c r="K22" s="25"/>
      <c r="L22" s="24" t="s">
        <v>135</v>
      </c>
    </row>
    <row r="23" spans="1:12" s="17" customFormat="1" ht="17.25" x14ac:dyDescent="0.3">
      <c r="A23" s="24" t="s">
        <v>136</v>
      </c>
      <c r="B23" s="25">
        <v>8918.5</v>
      </c>
      <c r="C23" s="25">
        <v>9605.1</v>
      </c>
      <c r="D23" s="25">
        <v>10356.1</v>
      </c>
      <c r="E23" s="25">
        <v>9672.7000000000007</v>
      </c>
      <c r="F23" s="25">
        <v>9031.2999999999993</v>
      </c>
      <c r="G23" s="25">
        <v>8804.2999999999993</v>
      </c>
      <c r="H23" s="25">
        <v>8304.2999999999993</v>
      </c>
      <c r="I23" s="25">
        <v>8256.1</v>
      </c>
      <c r="J23" s="25">
        <v>15886.3</v>
      </c>
      <c r="K23" s="25">
        <v>15314.9</v>
      </c>
      <c r="L23" s="24" t="s">
        <v>137</v>
      </c>
    </row>
    <row r="24" spans="1:12" s="17" customFormat="1" ht="17.25" x14ac:dyDescent="0.3">
      <c r="A24" s="24"/>
      <c r="B24" s="26"/>
      <c r="C24" s="26"/>
      <c r="D24" s="25"/>
      <c r="E24" s="25"/>
      <c r="F24" s="25"/>
      <c r="G24" s="25"/>
      <c r="H24" s="25"/>
      <c r="I24" s="25"/>
      <c r="J24" s="25"/>
      <c r="K24" s="25"/>
      <c r="L24" s="24"/>
    </row>
    <row r="25" spans="1:12" s="17" customFormat="1" ht="17.25" x14ac:dyDescent="0.3">
      <c r="A25" s="24" t="s">
        <v>138</v>
      </c>
      <c r="B25" s="25">
        <v>3668.5</v>
      </c>
      <c r="C25" s="25">
        <v>3860.3</v>
      </c>
      <c r="D25" s="25">
        <v>4558.5</v>
      </c>
      <c r="E25" s="25">
        <v>3978.1</v>
      </c>
      <c r="F25" s="25">
        <v>3405.4</v>
      </c>
      <c r="G25" s="25">
        <v>3298.7</v>
      </c>
      <c r="H25" s="25">
        <v>2726.3</v>
      </c>
      <c r="I25" s="25">
        <v>2423</v>
      </c>
      <c r="J25" s="25">
        <v>8718.2999999999993</v>
      </c>
      <c r="K25" s="25">
        <v>7531.3</v>
      </c>
      <c r="L25" s="24" t="s">
        <v>139</v>
      </c>
    </row>
    <row r="26" spans="1:12" s="17" customFormat="1" ht="17.25" x14ac:dyDescent="0.3">
      <c r="A26" s="24" t="s">
        <v>140</v>
      </c>
      <c r="B26" s="25">
        <v>1830.6</v>
      </c>
      <c r="C26" s="25">
        <v>1801.7</v>
      </c>
      <c r="D26" s="25">
        <v>2056.3000000000002</v>
      </c>
      <c r="E26" s="25">
        <v>1920.9</v>
      </c>
      <c r="F26" s="25">
        <v>1849.8</v>
      </c>
      <c r="G26" s="25">
        <v>1854.8</v>
      </c>
      <c r="H26" s="25">
        <v>1788.2</v>
      </c>
      <c r="I26" s="25">
        <v>1634.6</v>
      </c>
      <c r="J26" s="25">
        <v>3082.7</v>
      </c>
      <c r="K26" s="25">
        <v>3541.9</v>
      </c>
      <c r="L26" s="24" t="s">
        <v>141</v>
      </c>
    </row>
    <row r="27" spans="1:12" s="17" customFormat="1" ht="17.25" x14ac:dyDescent="0.3">
      <c r="A27" s="24" t="s">
        <v>142</v>
      </c>
      <c r="B27" s="25">
        <v>1204.2</v>
      </c>
      <c r="C27" s="25">
        <v>1170.4000000000001</v>
      </c>
      <c r="D27" s="25">
        <v>1464.8</v>
      </c>
      <c r="E27" s="25">
        <v>1274.2</v>
      </c>
      <c r="F27" s="25">
        <v>940.1</v>
      </c>
      <c r="G27" s="25">
        <v>858.4</v>
      </c>
      <c r="H27" s="25">
        <v>502.1</v>
      </c>
      <c r="I27" s="25">
        <v>412.7</v>
      </c>
      <c r="J27" s="25">
        <v>5365.2</v>
      </c>
      <c r="K27" s="25">
        <v>3636.8</v>
      </c>
      <c r="L27" s="24" t="s">
        <v>143</v>
      </c>
    </row>
    <row r="28" spans="1:12" s="17" customFormat="1" ht="17.25" x14ac:dyDescent="0.3">
      <c r="A28" s="24" t="s">
        <v>144</v>
      </c>
      <c r="B28" s="463">
        <v>633.70000000000005</v>
      </c>
      <c r="C28" s="25">
        <v>888.2</v>
      </c>
      <c r="D28" s="25">
        <v>1037.4000000000001</v>
      </c>
      <c r="E28" s="25">
        <v>782.8</v>
      </c>
      <c r="F28" s="25">
        <v>615.4</v>
      </c>
      <c r="G28" s="25">
        <v>585.5</v>
      </c>
      <c r="H28" s="25">
        <v>436</v>
      </c>
      <c r="I28" s="25">
        <v>375.8</v>
      </c>
      <c r="J28" s="25">
        <v>270.5</v>
      </c>
      <c r="K28" s="25">
        <v>352.5</v>
      </c>
      <c r="L28" s="24" t="s">
        <v>145</v>
      </c>
    </row>
    <row r="29" spans="1:12" s="17" customFormat="1" ht="17.25" x14ac:dyDescent="0.3">
      <c r="A29" s="24" t="s">
        <v>146</v>
      </c>
      <c r="B29" s="25">
        <v>353</v>
      </c>
      <c r="C29" s="25">
        <v>562.6</v>
      </c>
      <c r="D29" s="25">
        <v>707.2</v>
      </c>
      <c r="E29" s="25">
        <v>499.2</v>
      </c>
      <c r="F29" s="25">
        <v>381.6</v>
      </c>
      <c r="G29" s="25">
        <v>345</v>
      </c>
      <c r="H29" s="25">
        <v>297.7</v>
      </c>
      <c r="I29" s="25">
        <v>270</v>
      </c>
      <c r="J29" s="25">
        <v>203.1</v>
      </c>
      <c r="K29" s="25">
        <v>286.3</v>
      </c>
      <c r="L29" s="24" t="s">
        <v>147</v>
      </c>
    </row>
    <row r="30" spans="1:12" s="17" customFormat="1" ht="17.25" x14ac:dyDescent="0.3">
      <c r="A30" s="24" t="s">
        <v>148</v>
      </c>
      <c r="B30" s="25">
        <v>280.7</v>
      </c>
      <c r="C30" s="25">
        <v>325.60000000000002</v>
      </c>
      <c r="D30" s="25">
        <v>330.2</v>
      </c>
      <c r="E30" s="25">
        <v>283.60000000000002</v>
      </c>
      <c r="F30" s="25">
        <v>233.8</v>
      </c>
      <c r="G30" s="25">
        <v>240.5</v>
      </c>
      <c r="H30" s="25">
        <v>138.19999999999999</v>
      </c>
      <c r="I30" s="25">
        <v>105.7</v>
      </c>
      <c r="J30" s="25">
        <v>67.400000000000006</v>
      </c>
      <c r="K30" s="25">
        <v>66.3</v>
      </c>
      <c r="L30" s="24" t="s">
        <v>149</v>
      </c>
    </row>
    <row r="31" spans="1:12" s="17" customFormat="1" ht="17.25" x14ac:dyDescent="0.3">
      <c r="A31" s="24"/>
      <c r="B31" s="26"/>
      <c r="C31" s="26"/>
      <c r="D31" s="25"/>
      <c r="E31" s="25"/>
      <c r="F31" s="25"/>
      <c r="G31" s="25"/>
      <c r="H31" s="25"/>
      <c r="I31" s="25"/>
      <c r="J31" s="25"/>
      <c r="K31" s="25"/>
      <c r="L31" s="24"/>
    </row>
    <row r="32" spans="1:12" s="17" customFormat="1" ht="17.25" x14ac:dyDescent="0.3">
      <c r="A32" s="24" t="s">
        <v>150</v>
      </c>
      <c r="B32" s="25">
        <v>5250</v>
      </c>
      <c r="C32" s="25">
        <v>5744.8</v>
      </c>
      <c r="D32" s="25">
        <v>5797.5</v>
      </c>
      <c r="E32" s="25">
        <v>5694.7</v>
      </c>
      <c r="F32" s="25">
        <v>5625.9</v>
      </c>
      <c r="G32" s="25">
        <v>5505.6</v>
      </c>
      <c r="H32" s="25">
        <v>5578</v>
      </c>
      <c r="I32" s="25">
        <v>5833.1</v>
      </c>
      <c r="J32" s="25">
        <v>7168</v>
      </c>
      <c r="K32" s="25">
        <v>7783.6</v>
      </c>
      <c r="L32" s="24" t="s">
        <v>151</v>
      </c>
    </row>
    <row r="33" spans="1:12" s="17" customFormat="1" ht="17.25" x14ac:dyDescent="0.3">
      <c r="A33" s="24" t="s">
        <v>140</v>
      </c>
      <c r="B33" s="25">
        <v>5058.2</v>
      </c>
      <c r="C33" s="25">
        <v>5458.7</v>
      </c>
      <c r="D33" s="25">
        <v>5528.9</v>
      </c>
      <c r="E33" s="25">
        <v>5482.3</v>
      </c>
      <c r="F33" s="25">
        <v>5435.8</v>
      </c>
      <c r="G33" s="25">
        <v>5282.9</v>
      </c>
      <c r="H33" s="25">
        <v>5365.3</v>
      </c>
      <c r="I33" s="25">
        <v>5612.7</v>
      </c>
      <c r="J33" s="25">
        <v>6987.3</v>
      </c>
      <c r="K33" s="25">
        <v>7580</v>
      </c>
      <c r="L33" s="24" t="s">
        <v>141</v>
      </c>
    </row>
    <row r="34" spans="1:12" s="17" customFormat="1" ht="17.25" x14ac:dyDescent="0.3">
      <c r="A34" s="24" t="s">
        <v>152</v>
      </c>
      <c r="B34" s="25">
        <v>79.400000000000006</v>
      </c>
      <c r="C34" s="25">
        <v>90.8</v>
      </c>
      <c r="D34" s="25">
        <v>84.2</v>
      </c>
      <c r="E34" s="25">
        <v>55.1</v>
      </c>
      <c r="F34" s="25">
        <v>46.6</v>
      </c>
      <c r="G34" s="25">
        <v>49.8</v>
      </c>
      <c r="H34" s="25">
        <v>41.9</v>
      </c>
      <c r="I34" s="25">
        <v>48.9</v>
      </c>
      <c r="J34" s="25">
        <v>45.5</v>
      </c>
      <c r="K34" s="25">
        <v>40.5</v>
      </c>
      <c r="L34" s="24" t="s">
        <v>153</v>
      </c>
    </row>
    <row r="35" spans="1:12" s="17" customFormat="1" ht="17.25" x14ac:dyDescent="0.3">
      <c r="A35" s="24" t="s">
        <v>144</v>
      </c>
      <c r="B35" s="25">
        <v>112.5</v>
      </c>
      <c r="C35" s="25">
        <v>195.4</v>
      </c>
      <c r="D35" s="25">
        <v>184.5</v>
      </c>
      <c r="E35" s="25">
        <v>157.19999999999999</v>
      </c>
      <c r="F35" s="25">
        <v>143.5</v>
      </c>
      <c r="G35" s="25">
        <v>172.9</v>
      </c>
      <c r="H35" s="25">
        <v>170.7</v>
      </c>
      <c r="I35" s="25">
        <v>171.6</v>
      </c>
      <c r="J35" s="25">
        <v>135.19999999999999</v>
      </c>
      <c r="K35" s="25">
        <v>163</v>
      </c>
      <c r="L35" s="24" t="s">
        <v>145</v>
      </c>
    </row>
    <row r="36" spans="1:12" s="17" customFormat="1" ht="17.25" x14ac:dyDescent="0.3">
      <c r="A36" s="24" t="s">
        <v>146</v>
      </c>
      <c r="B36" s="25">
        <v>64.099999999999994</v>
      </c>
      <c r="C36" s="25">
        <v>146.4</v>
      </c>
      <c r="D36" s="25">
        <v>133.5</v>
      </c>
      <c r="E36" s="25">
        <v>107.1</v>
      </c>
      <c r="F36" s="25">
        <v>94.3</v>
      </c>
      <c r="G36" s="25">
        <v>124.6</v>
      </c>
      <c r="H36" s="25">
        <v>123.1</v>
      </c>
      <c r="I36" s="25">
        <v>124.5</v>
      </c>
      <c r="J36" s="25">
        <v>92.9</v>
      </c>
      <c r="K36" s="25">
        <v>122.5</v>
      </c>
      <c r="L36" s="24" t="s">
        <v>147</v>
      </c>
    </row>
    <row r="37" spans="1:12" s="17" customFormat="1" ht="17.25" x14ac:dyDescent="0.3">
      <c r="A37" s="24" t="s">
        <v>148</v>
      </c>
      <c r="B37" s="25">
        <v>48.4</v>
      </c>
      <c r="C37" s="25">
        <v>49</v>
      </c>
      <c r="D37" s="25">
        <v>51</v>
      </c>
      <c r="E37" s="25">
        <v>50.1</v>
      </c>
      <c r="F37" s="25">
        <v>49.2</v>
      </c>
      <c r="G37" s="25">
        <v>48.3</v>
      </c>
      <c r="H37" s="25">
        <v>47.6</v>
      </c>
      <c r="I37" s="25">
        <v>47.1</v>
      </c>
      <c r="J37" s="25">
        <v>42.2</v>
      </c>
      <c r="K37" s="25">
        <v>40.6</v>
      </c>
      <c r="L37" s="24" t="s">
        <v>149</v>
      </c>
    </row>
    <row r="38" spans="1:12" s="17" customFormat="1" ht="17.25" x14ac:dyDescent="0.3">
      <c r="A38" s="24"/>
      <c r="B38" s="26"/>
      <c r="C38" s="26"/>
      <c r="D38" s="25"/>
      <c r="E38" s="25"/>
      <c r="F38" s="25"/>
      <c r="G38" s="25"/>
      <c r="H38" s="25"/>
      <c r="I38" s="25"/>
      <c r="J38" s="25"/>
      <c r="K38" s="25"/>
      <c r="L38" s="24"/>
    </row>
    <row r="39" spans="1:12" s="17" customFormat="1" ht="17.25" x14ac:dyDescent="0.3">
      <c r="A39" s="24" t="s">
        <v>154</v>
      </c>
      <c r="B39" s="25">
        <v>-12343.3</v>
      </c>
      <c r="C39" s="25">
        <v>-13045.8</v>
      </c>
      <c r="D39" s="25">
        <v>-14102.1</v>
      </c>
      <c r="E39" s="25">
        <v>-13885</v>
      </c>
      <c r="F39" s="25">
        <v>-13294.4</v>
      </c>
      <c r="G39" s="25">
        <v>-10027.6</v>
      </c>
      <c r="H39" s="25">
        <v>-8023.5</v>
      </c>
      <c r="I39" s="25">
        <v>-10524.4</v>
      </c>
      <c r="J39" s="25">
        <v>-20944.900000000001</v>
      </c>
      <c r="K39" s="25">
        <v>-22349.8</v>
      </c>
      <c r="L39" s="24" t="s">
        <v>155</v>
      </c>
    </row>
    <row r="40" spans="1:12" s="17" customFormat="1" ht="17.25" x14ac:dyDescent="0.3">
      <c r="A40" s="24"/>
      <c r="B40" s="26"/>
      <c r="C40" s="26"/>
      <c r="D40" s="25"/>
      <c r="E40" s="25"/>
      <c r="F40" s="25"/>
      <c r="G40" s="25"/>
      <c r="H40" s="25"/>
      <c r="I40" s="25"/>
      <c r="J40" s="25"/>
      <c r="K40" s="25"/>
      <c r="L40" s="24"/>
    </row>
    <row r="41" spans="1:12" s="17" customFormat="1" ht="17.25" x14ac:dyDescent="0.3">
      <c r="A41" s="24" t="s">
        <v>156</v>
      </c>
      <c r="B41" s="25">
        <v>74310.3</v>
      </c>
      <c r="C41" s="25">
        <v>76575.8</v>
      </c>
      <c r="D41" s="25">
        <v>74754.8</v>
      </c>
      <c r="E41" s="25">
        <v>74752.600000000006</v>
      </c>
      <c r="F41" s="25">
        <v>74544</v>
      </c>
      <c r="G41" s="25">
        <v>77873.899999999994</v>
      </c>
      <c r="H41" s="25">
        <v>80811.7</v>
      </c>
      <c r="I41" s="25">
        <v>80326.5</v>
      </c>
      <c r="J41" s="25">
        <v>72691.100000000006</v>
      </c>
      <c r="K41" s="25">
        <v>74400.399999999994</v>
      </c>
      <c r="L41" s="24" t="s">
        <v>157</v>
      </c>
    </row>
    <row r="42" spans="1:12" s="17" customFormat="1" ht="17.25" x14ac:dyDescent="0.3">
      <c r="A42" s="24" t="s">
        <v>158</v>
      </c>
      <c r="B42" s="25">
        <v>1825.8</v>
      </c>
      <c r="C42" s="25">
        <v>1765.3</v>
      </c>
      <c r="D42" s="25">
        <v>1961.6</v>
      </c>
      <c r="E42" s="25">
        <v>1963.1</v>
      </c>
      <c r="F42" s="25">
        <v>1887.8</v>
      </c>
      <c r="G42" s="25">
        <v>1972.5</v>
      </c>
      <c r="H42" s="25">
        <v>2006.1</v>
      </c>
      <c r="I42" s="25">
        <v>2101.6999999999998</v>
      </c>
      <c r="J42" s="25">
        <v>2223.8000000000002</v>
      </c>
      <c r="K42" s="25">
        <v>1908.7</v>
      </c>
      <c r="L42" s="24" t="s">
        <v>159</v>
      </c>
    </row>
    <row r="43" spans="1:12" s="17" customFormat="1" ht="17.25" x14ac:dyDescent="0.3">
      <c r="A43" s="24" t="s">
        <v>160</v>
      </c>
      <c r="B43" s="25">
        <v>72484.5</v>
      </c>
      <c r="C43" s="25">
        <v>74810.5</v>
      </c>
      <c r="D43" s="25">
        <v>72793.2</v>
      </c>
      <c r="E43" s="25">
        <v>72789.5</v>
      </c>
      <c r="F43" s="25">
        <v>72656.2</v>
      </c>
      <c r="G43" s="25">
        <v>75901.399999999994</v>
      </c>
      <c r="H43" s="25">
        <v>78805.7</v>
      </c>
      <c r="I43" s="25">
        <v>78224.800000000003</v>
      </c>
      <c r="J43" s="25">
        <v>70467.3</v>
      </c>
      <c r="K43" s="25">
        <v>72491.7</v>
      </c>
      <c r="L43" s="24" t="s">
        <v>161</v>
      </c>
    </row>
    <row r="44" spans="1:12" s="17" customFormat="1" ht="17.25" x14ac:dyDescent="0.3">
      <c r="A44" s="24"/>
      <c r="B44" s="26"/>
      <c r="C44" s="26"/>
      <c r="D44" s="25"/>
      <c r="E44" s="25"/>
      <c r="F44" s="25"/>
      <c r="G44" s="25"/>
      <c r="H44" s="25"/>
      <c r="I44" s="25"/>
      <c r="J44" s="25"/>
      <c r="K44" s="25"/>
      <c r="L44" s="24"/>
    </row>
    <row r="45" spans="1:12" s="17" customFormat="1" ht="17.25" x14ac:dyDescent="0.3">
      <c r="A45" s="24" t="s">
        <v>162</v>
      </c>
      <c r="B45" s="25">
        <v>86653.6</v>
      </c>
      <c r="C45" s="25">
        <v>89621.5</v>
      </c>
      <c r="D45" s="25">
        <v>88856.9</v>
      </c>
      <c r="E45" s="25">
        <v>88637.6</v>
      </c>
      <c r="F45" s="25">
        <v>87838.399999999994</v>
      </c>
      <c r="G45" s="25">
        <v>87901.5</v>
      </c>
      <c r="H45" s="25">
        <v>88835.199999999997</v>
      </c>
      <c r="I45" s="25">
        <v>90850.9</v>
      </c>
      <c r="J45" s="25">
        <v>93636</v>
      </c>
      <c r="K45" s="25">
        <v>96750.2</v>
      </c>
      <c r="L45" s="24" t="s">
        <v>163</v>
      </c>
    </row>
    <row r="46" spans="1:12" s="17" customFormat="1" ht="17.25" x14ac:dyDescent="0.3">
      <c r="A46" s="24" t="s">
        <v>158</v>
      </c>
      <c r="B46" s="25">
        <v>345</v>
      </c>
      <c r="C46" s="25">
        <v>357.3</v>
      </c>
      <c r="D46" s="25">
        <v>267.10000000000002</v>
      </c>
      <c r="E46" s="25">
        <v>265.7</v>
      </c>
      <c r="F46" s="25">
        <v>258.5</v>
      </c>
      <c r="G46" s="25">
        <v>267.89999999999998</v>
      </c>
      <c r="H46" s="25">
        <v>241.7</v>
      </c>
      <c r="I46" s="25">
        <v>263.7</v>
      </c>
      <c r="J46" s="25">
        <v>271.2</v>
      </c>
      <c r="K46" s="25">
        <v>292.89999999999998</v>
      </c>
      <c r="L46" s="24" t="s">
        <v>159</v>
      </c>
    </row>
    <row r="47" spans="1:12" s="17" customFormat="1" ht="17.25" x14ac:dyDescent="0.3">
      <c r="A47" s="24" t="s">
        <v>160</v>
      </c>
      <c r="B47" s="25">
        <v>86308.6</v>
      </c>
      <c r="C47" s="25">
        <v>89264.2</v>
      </c>
      <c r="D47" s="25">
        <v>88589.8</v>
      </c>
      <c r="E47" s="25">
        <v>88371.8</v>
      </c>
      <c r="F47" s="25">
        <v>87579.8</v>
      </c>
      <c r="G47" s="25">
        <v>87633.600000000006</v>
      </c>
      <c r="H47" s="25">
        <v>88593.5</v>
      </c>
      <c r="I47" s="25">
        <v>90587.199999999997</v>
      </c>
      <c r="J47" s="25">
        <v>93364.800000000003</v>
      </c>
      <c r="K47" s="25">
        <v>96457.3</v>
      </c>
      <c r="L47" s="24" t="s">
        <v>161</v>
      </c>
    </row>
    <row r="48" spans="1:12" s="17" customFormat="1" ht="17.25" x14ac:dyDescent="0.3">
      <c r="A48" s="2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7"/>
    </row>
    <row r="49" spans="1:13" ht="9.75" customHeight="1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</row>
    <row r="50" spans="1:13" ht="16.5" x14ac:dyDescent="0.3">
      <c r="A50" s="30" t="s">
        <v>164</v>
      </c>
      <c r="B50" s="31"/>
      <c r="C50" s="31"/>
      <c r="D50" s="31"/>
      <c r="E50" s="31"/>
      <c r="G50" s="29" t="s">
        <v>165</v>
      </c>
      <c r="I50" s="29"/>
      <c r="J50" s="32"/>
      <c r="K50" s="29"/>
      <c r="L50" s="29"/>
      <c r="M50" s="29"/>
    </row>
    <row r="51" spans="1:13" ht="16.5" x14ac:dyDescent="0.3">
      <c r="A51" s="30" t="s">
        <v>166</v>
      </c>
      <c r="B51" s="31"/>
      <c r="C51" s="31"/>
      <c r="D51" s="31"/>
      <c r="E51" s="31"/>
      <c r="G51" s="30" t="s">
        <v>167</v>
      </c>
      <c r="I51" s="29"/>
      <c r="J51" s="29"/>
      <c r="K51" s="29"/>
      <c r="L51" s="29"/>
      <c r="M51" s="29"/>
    </row>
    <row r="52" spans="1:13" ht="16.5" x14ac:dyDescent="0.3">
      <c r="A52" s="30" t="s">
        <v>168</v>
      </c>
      <c r="B52" s="31"/>
      <c r="C52" s="31"/>
      <c r="D52" s="31"/>
      <c r="E52" s="31"/>
      <c r="G52" s="29" t="s">
        <v>169</v>
      </c>
      <c r="I52" s="29"/>
      <c r="J52" s="29"/>
      <c r="K52" s="29"/>
      <c r="L52" s="29"/>
      <c r="M52" s="29"/>
    </row>
    <row r="53" spans="1:13" ht="16.5" x14ac:dyDescent="0.3">
      <c r="A53" s="29" t="s">
        <v>170</v>
      </c>
      <c r="B53" s="31"/>
      <c r="C53" s="30"/>
      <c r="D53" s="31"/>
      <c r="E53" s="31"/>
      <c r="G53" s="30" t="s">
        <v>171</v>
      </c>
      <c r="I53" s="29"/>
      <c r="J53" s="29"/>
      <c r="K53" s="29"/>
      <c r="L53" s="29"/>
      <c r="M53" s="29"/>
    </row>
    <row r="54" spans="1:13" ht="16.5" x14ac:dyDescent="0.3">
      <c r="A54" s="29" t="s">
        <v>172</v>
      </c>
      <c r="B54" s="31"/>
      <c r="C54" s="29"/>
      <c r="D54" s="31"/>
      <c r="E54" s="31"/>
      <c r="G54" s="29" t="s">
        <v>173</v>
      </c>
      <c r="I54" s="29"/>
      <c r="J54" s="29"/>
      <c r="K54" s="29"/>
      <c r="L54" s="29"/>
      <c r="M54" s="29"/>
    </row>
    <row r="55" spans="1:13" ht="7.5" customHeight="1" x14ac:dyDescent="0.3">
      <c r="A55" s="29"/>
      <c r="B55" s="31"/>
      <c r="C55" s="29"/>
      <c r="D55" s="31"/>
      <c r="E55" s="31"/>
      <c r="G55" s="29"/>
      <c r="I55" s="29"/>
      <c r="J55" s="29"/>
      <c r="K55" s="29"/>
      <c r="L55" s="29"/>
      <c r="M55" s="29"/>
    </row>
    <row r="56" spans="1:13" ht="16.5" x14ac:dyDescent="0.3">
      <c r="A56" s="33" t="s">
        <v>174</v>
      </c>
      <c r="B56" s="31"/>
      <c r="C56" s="29"/>
      <c r="D56" s="31"/>
      <c r="E56" s="31"/>
      <c r="G56" s="16" t="s">
        <v>175</v>
      </c>
      <c r="H56" s="16"/>
      <c r="I56" s="29"/>
      <c r="J56" s="29"/>
      <c r="K56" s="29"/>
      <c r="L56" s="29"/>
      <c r="M56" s="29"/>
    </row>
    <row r="57" spans="1:13" ht="16.5" x14ac:dyDescent="0.3">
      <c r="A57" s="33" t="s">
        <v>176</v>
      </c>
      <c r="B57" s="31"/>
      <c r="C57" s="29"/>
      <c r="D57" s="31"/>
      <c r="E57" s="31"/>
      <c r="G57" s="16" t="s">
        <v>177</v>
      </c>
      <c r="H57" s="16"/>
      <c r="I57" s="29"/>
      <c r="J57" s="29"/>
      <c r="K57" s="29"/>
      <c r="L57" s="29"/>
      <c r="M57" s="29"/>
    </row>
    <row r="63" spans="1:13" ht="17.25" x14ac:dyDescent="0.3">
      <c r="B63" s="17"/>
    </row>
  </sheetData>
  <pageMargins left="0.7" right="0.7" top="0.75" bottom="0.75" header="0.3" footer="0.3"/>
  <pageSetup scale="5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59999389629810485"/>
  </sheetPr>
  <dimension ref="A1:L44"/>
  <sheetViews>
    <sheetView zoomScaleNormal="100" workbookViewId="0">
      <selection activeCell="I9" sqref="I9:K33"/>
    </sheetView>
  </sheetViews>
  <sheetFormatPr defaultColWidth="9.140625" defaultRowHeight="13.5" x14ac:dyDescent="0.25"/>
  <cols>
    <col min="1" max="1" width="49.28515625" style="196" customWidth="1"/>
    <col min="2" max="4" width="9.7109375" style="196" customWidth="1"/>
    <col min="5" max="6" width="10.28515625" style="196" customWidth="1"/>
    <col min="7" max="7" width="10.7109375" style="196" customWidth="1"/>
    <col min="8" max="9" width="11.85546875" style="196" customWidth="1"/>
    <col min="10" max="10" width="11.140625" style="196" customWidth="1"/>
    <col min="11" max="11" width="12.28515625" style="196" customWidth="1"/>
    <col min="12" max="12" width="47.140625" style="196" customWidth="1"/>
    <col min="13" max="16384" width="9.140625" style="196"/>
  </cols>
  <sheetData>
    <row r="1" spans="1:12" ht="17.25" x14ac:dyDescent="0.3">
      <c r="A1" s="407" t="s">
        <v>989</v>
      </c>
    </row>
    <row r="2" spans="1:12" ht="17.25" x14ac:dyDescent="0.3">
      <c r="A2" s="407" t="s">
        <v>990</v>
      </c>
    </row>
    <row r="3" spans="1:12" ht="16.5" x14ac:dyDescent="0.3">
      <c r="A3" s="199" t="s">
        <v>324</v>
      </c>
    </row>
    <row r="5" spans="1:12" ht="17.25" x14ac:dyDescent="0.3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</row>
    <row r="6" spans="1:12" ht="17.25" x14ac:dyDescent="0.3">
      <c r="A6" s="359"/>
      <c r="B6" s="357">
        <v>2010</v>
      </c>
      <c r="C6" s="357">
        <v>2011</v>
      </c>
      <c r="D6" s="357">
        <v>2012</v>
      </c>
      <c r="E6" s="358">
        <v>2013</v>
      </c>
      <c r="F6" s="357">
        <v>2014</v>
      </c>
      <c r="G6" s="357">
        <v>2015</v>
      </c>
      <c r="H6" s="357">
        <v>2016</v>
      </c>
      <c r="I6" s="357" t="s">
        <v>2</v>
      </c>
      <c r="J6" s="357" t="s">
        <v>3</v>
      </c>
      <c r="K6" s="357" t="s">
        <v>4</v>
      </c>
      <c r="L6" s="359" t="s">
        <v>5</v>
      </c>
    </row>
    <row r="7" spans="1:12" ht="16.5" x14ac:dyDescent="0.3">
      <c r="A7" s="361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1"/>
    </row>
    <row r="9" spans="1:12" ht="15" customHeight="1" x14ac:dyDescent="0.3">
      <c r="A9" s="407" t="s">
        <v>477</v>
      </c>
      <c r="B9" s="403">
        <v>1480.8810000000001</v>
      </c>
      <c r="C9" s="403">
        <v>1408.0050000000001</v>
      </c>
      <c r="D9" s="402">
        <v>1694.595</v>
      </c>
      <c r="E9" s="402">
        <v>1697.377</v>
      </c>
      <c r="F9" s="402">
        <v>1629.3140000000001</v>
      </c>
      <c r="G9" s="402">
        <v>1704.6</v>
      </c>
      <c r="H9" s="402">
        <v>1764.4</v>
      </c>
      <c r="I9" s="402">
        <v>1838</v>
      </c>
      <c r="J9" s="402">
        <v>1952.6000000000001</v>
      </c>
      <c r="K9" s="402">
        <v>1615.7</v>
      </c>
      <c r="L9" s="407" t="s">
        <v>991</v>
      </c>
    </row>
    <row r="10" spans="1:12" ht="15" customHeight="1" x14ac:dyDescent="0.3">
      <c r="A10" s="407"/>
      <c r="B10" s="403"/>
      <c r="C10" s="403"/>
      <c r="D10" s="407"/>
      <c r="E10" s="407"/>
      <c r="F10" s="407"/>
      <c r="G10" s="407"/>
      <c r="H10" s="407"/>
      <c r="I10" s="407"/>
      <c r="J10" s="407"/>
      <c r="K10" s="407"/>
      <c r="L10" s="407"/>
    </row>
    <row r="11" spans="1:12" ht="15" customHeight="1" x14ac:dyDescent="0.3">
      <c r="A11" s="407" t="s">
        <v>992</v>
      </c>
      <c r="B11" s="403">
        <v>767.08500000000004</v>
      </c>
      <c r="C11" s="403">
        <v>742.99099999999999</v>
      </c>
      <c r="D11" s="402">
        <v>893.57299999999998</v>
      </c>
      <c r="E11" s="402">
        <v>895.71699999999998</v>
      </c>
      <c r="F11" s="402">
        <v>859.8</v>
      </c>
      <c r="G11" s="402">
        <v>899.5</v>
      </c>
      <c r="H11" s="402">
        <v>928</v>
      </c>
      <c r="I11" s="402">
        <v>971.6</v>
      </c>
      <c r="J11" s="402">
        <v>848.7</v>
      </c>
      <c r="K11" s="402">
        <v>852.90000000000009</v>
      </c>
      <c r="L11" s="407" t="s">
        <v>993</v>
      </c>
    </row>
    <row r="12" spans="1:12" ht="15" customHeight="1" x14ac:dyDescent="0.3">
      <c r="A12" s="407"/>
      <c r="B12" s="403"/>
      <c r="C12" s="403"/>
      <c r="D12" s="407"/>
      <c r="E12" s="407"/>
      <c r="F12" s="407"/>
      <c r="G12" s="407"/>
      <c r="H12" s="407"/>
      <c r="I12" s="407"/>
      <c r="J12" s="407"/>
      <c r="K12" s="407"/>
      <c r="L12" s="407"/>
    </row>
    <row r="13" spans="1:12" ht="15" customHeight="1" x14ac:dyDescent="0.3">
      <c r="A13" s="407" t="s">
        <v>994</v>
      </c>
      <c r="B13" s="403">
        <v>513.67499999999995</v>
      </c>
      <c r="C13" s="403">
        <v>414.47800000000001</v>
      </c>
      <c r="D13" s="402">
        <v>498.48</v>
      </c>
      <c r="E13" s="402">
        <v>499.67599999999999</v>
      </c>
      <c r="F13" s="402">
        <v>479.64</v>
      </c>
      <c r="G13" s="402">
        <v>501.8</v>
      </c>
      <c r="H13" s="402">
        <v>517.70000000000005</v>
      </c>
      <c r="I13" s="402">
        <v>542</v>
      </c>
      <c r="J13" s="402">
        <v>393.1</v>
      </c>
      <c r="K13" s="402">
        <v>475.8</v>
      </c>
      <c r="L13" s="407" t="s">
        <v>995</v>
      </c>
    </row>
    <row r="14" spans="1:12" ht="15" customHeight="1" x14ac:dyDescent="0.3">
      <c r="A14" s="407" t="s">
        <v>996</v>
      </c>
      <c r="B14" s="403">
        <v>253.41</v>
      </c>
      <c r="C14" s="403">
        <v>328.51299999999998</v>
      </c>
      <c r="D14" s="402">
        <v>395.09300000000002</v>
      </c>
      <c r="E14" s="402">
        <v>396.041</v>
      </c>
      <c r="F14" s="402">
        <v>380.16</v>
      </c>
      <c r="G14" s="402">
        <v>397.7</v>
      </c>
      <c r="H14" s="402">
        <v>410.3</v>
      </c>
      <c r="I14" s="402">
        <v>429.6</v>
      </c>
      <c r="J14" s="402">
        <v>455.6</v>
      </c>
      <c r="K14" s="402">
        <v>377.1</v>
      </c>
      <c r="L14" s="407" t="s">
        <v>997</v>
      </c>
    </row>
    <row r="15" spans="1:12" ht="15" customHeight="1" x14ac:dyDescent="0.3">
      <c r="A15" s="407"/>
      <c r="B15" s="403"/>
      <c r="C15" s="403"/>
      <c r="D15" s="407"/>
      <c r="E15" s="407"/>
      <c r="F15" s="407"/>
      <c r="G15" s="407"/>
      <c r="H15" s="407"/>
      <c r="I15" s="407"/>
      <c r="J15" s="407"/>
      <c r="K15" s="407"/>
      <c r="L15" s="407"/>
    </row>
    <row r="16" spans="1:12" ht="15" customHeight="1" x14ac:dyDescent="0.3">
      <c r="A16" s="407" t="s">
        <v>998</v>
      </c>
      <c r="B16" s="403">
        <v>713.79600000000005</v>
      </c>
      <c r="C16" s="403">
        <v>665.01400000000001</v>
      </c>
      <c r="D16" s="402">
        <v>801.02200000000005</v>
      </c>
      <c r="E16" s="402">
        <v>801.66</v>
      </c>
      <c r="F16" s="402">
        <v>769.51400000000001</v>
      </c>
      <c r="G16" s="402">
        <v>805.1</v>
      </c>
      <c r="H16" s="402">
        <v>836.4</v>
      </c>
      <c r="I16" s="402">
        <v>866.39999999999986</v>
      </c>
      <c r="J16" s="402">
        <v>1103.9000000000001</v>
      </c>
      <c r="K16" s="402">
        <v>762.8</v>
      </c>
      <c r="L16" s="407" t="s">
        <v>999</v>
      </c>
    </row>
    <row r="17" spans="1:12" ht="15" customHeight="1" x14ac:dyDescent="0.3">
      <c r="A17" s="407"/>
      <c r="B17" s="403"/>
      <c r="C17" s="403"/>
      <c r="D17" s="407"/>
      <c r="E17" s="407"/>
      <c r="F17" s="407"/>
      <c r="G17" s="407"/>
      <c r="H17" s="407"/>
      <c r="I17" s="407"/>
      <c r="J17" s="407"/>
      <c r="K17" s="407"/>
      <c r="L17" s="407"/>
    </row>
    <row r="18" spans="1:12" ht="15" customHeight="1" x14ac:dyDescent="0.3">
      <c r="A18" s="407" t="s">
        <v>1000</v>
      </c>
      <c r="B18" s="403">
        <v>2.6</v>
      </c>
      <c r="C18" s="403">
        <v>2.3559999999999999</v>
      </c>
      <c r="D18" s="402">
        <v>2.8340000000000001</v>
      </c>
      <c r="E18" s="402">
        <v>2.8410000000000002</v>
      </c>
      <c r="F18" s="402">
        <v>2.7269999999999999</v>
      </c>
      <c r="G18" s="402">
        <v>2.9</v>
      </c>
      <c r="H18" s="402">
        <v>2.9</v>
      </c>
      <c r="I18" s="402">
        <v>3</v>
      </c>
      <c r="J18" s="402">
        <v>3.3</v>
      </c>
      <c r="K18" s="402">
        <v>2.7</v>
      </c>
      <c r="L18" s="407" t="s">
        <v>1001</v>
      </c>
    </row>
    <row r="19" spans="1:12" ht="15" customHeight="1" x14ac:dyDescent="0.3">
      <c r="A19" s="407" t="s">
        <v>1002</v>
      </c>
      <c r="B19" s="403">
        <v>42.843000000000004</v>
      </c>
      <c r="C19" s="403">
        <v>35.499000000000002</v>
      </c>
      <c r="D19" s="402">
        <v>42.692999999999998</v>
      </c>
      <c r="E19" s="402">
        <v>42.795999999999999</v>
      </c>
      <c r="F19" s="402">
        <v>41.08</v>
      </c>
      <c r="G19" s="402">
        <v>43</v>
      </c>
      <c r="H19" s="402">
        <v>46.5</v>
      </c>
      <c r="I19" s="402">
        <v>46.4</v>
      </c>
      <c r="J19" s="402">
        <v>49.2</v>
      </c>
      <c r="K19" s="402">
        <v>40.700000000000003</v>
      </c>
      <c r="L19" s="407" t="s">
        <v>1003</v>
      </c>
    </row>
    <row r="20" spans="1:12" ht="15" customHeight="1" x14ac:dyDescent="0.3">
      <c r="A20" s="407" t="s">
        <v>1004</v>
      </c>
      <c r="B20" s="403">
        <v>47.399000000000001</v>
      </c>
      <c r="C20" s="403">
        <v>41.356999999999999</v>
      </c>
      <c r="D20" s="402">
        <v>49.738</v>
      </c>
      <c r="E20" s="402">
        <v>49.857999999999997</v>
      </c>
      <c r="F20" s="402">
        <v>47.859000000000002</v>
      </c>
      <c r="G20" s="402">
        <v>50.1</v>
      </c>
      <c r="H20" s="402">
        <v>51.7</v>
      </c>
      <c r="I20" s="402">
        <v>54.1</v>
      </c>
      <c r="J20" s="402">
        <v>57.4</v>
      </c>
      <c r="K20" s="402">
        <v>47.5</v>
      </c>
      <c r="L20" s="407" t="s">
        <v>1005</v>
      </c>
    </row>
    <row r="21" spans="1:12" ht="15" customHeight="1" x14ac:dyDescent="0.3">
      <c r="A21" s="407" t="s">
        <v>1006</v>
      </c>
      <c r="B21" s="403">
        <v>16.149999999999999</v>
      </c>
      <c r="C21" s="403">
        <v>13.382</v>
      </c>
      <c r="D21" s="402">
        <v>16.094000000000001</v>
      </c>
      <c r="E21" s="402">
        <v>16.132999999999999</v>
      </c>
      <c r="F21" s="402">
        <v>15.486000000000001</v>
      </c>
      <c r="G21" s="402">
        <v>16.2</v>
      </c>
      <c r="H21" s="402">
        <v>16.7</v>
      </c>
      <c r="I21" s="402">
        <v>17.5</v>
      </c>
      <c r="J21" s="402">
        <v>18.600000000000001</v>
      </c>
      <c r="K21" s="402">
        <v>15.3</v>
      </c>
      <c r="L21" s="407" t="s">
        <v>1007</v>
      </c>
    </row>
    <row r="22" spans="1:12" ht="15" customHeight="1" x14ac:dyDescent="0.3">
      <c r="A22" s="407" t="s">
        <v>1008</v>
      </c>
      <c r="B22" s="403">
        <v>105.13</v>
      </c>
      <c r="C22" s="403">
        <v>87.108999999999995</v>
      </c>
      <c r="D22" s="402">
        <v>104.76300000000001</v>
      </c>
      <c r="E22" s="402">
        <v>105.015</v>
      </c>
      <c r="F22" s="402">
        <v>100.803</v>
      </c>
      <c r="G22" s="402">
        <v>105.5</v>
      </c>
      <c r="H22" s="402">
        <v>108.8</v>
      </c>
      <c r="I22" s="402">
        <v>113.9</v>
      </c>
      <c r="J22" s="402">
        <v>120.8</v>
      </c>
      <c r="K22" s="402">
        <v>99.9</v>
      </c>
      <c r="L22" s="407" t="s">
        <v>1009</v>
      </c>
    </row>
    <row r="23" spans="1:12" ht="15" customHeight="1" x14ac:dyDescent="0.3">
      <c r="A23" s="407" t="s">
        <v>1010</v>
      </c>
      <c r="B23" s="403">
        <v>11.991</v>
      </c>
      <c r="C23" s="403">
        <v>9.9359999999999999</v>
      </c>
      <c r="D23" s="402">
        <v>11.949</v>
      </c>
      <c r="E23" s="402">
        <v>11.978</v>
      </c>
      <c r="F23" s="402">
        <v>11.497999999999999</v>
      </c>
      <c r="G23" s="402">
        <v>12</v>
      </c>
      <c r="H23" s="402">
        <v>12.4</v>
      </c>
      <c r="I23" s="402">
        <v>13</v>
      </c>
      <c r="J23" s="402">
        <v>13.8</v>
      </c>
      <c r="K23" s="402">
        <v>11.4</v>
      </c>
      <c r="L23" s="407" t="s">
        <v>1011</v>
      </c>
    </row>
    <row r="24" spans="1:12" ht="15" customHeight="1" x14ac:dyDescent="0.3">
      <c r="A24" s="407" t="s">
        <v>1012</v>
      </c>
      <c r="B24" s="403"/>
      <c r="C24" s="403"/>
      <c r="D24" s="407"/>
      <c r="E24" s="407"/>
      <c r="F24" s="407"/>
      <c r="G24" s="407"/>
      <c r="H24" s="407"/>
      <c r="I24" s="407"/>
      <c r="J24" s="407"/>
      <c r="K24" s="407"/>
      <c r="L24" s="407" t="s">
        <v>1013</v>
      </c>
    </row>
    <row r="25" spans="1:12" ht="15" customHeight="1" x14ac:dyDescent="0.3">
      <c r="A25" s="407" t="s">
        <v>1014</v>
      </c>
      <c r="B25" s="403">
        <v>72.406000000000006</v>
      </c>
      <c r="C25" s="403">
        <v>59.994</v>
      </c>
      <c r="D25" s="402">
        <v>72.153000000000006</v>
      </c>
      <c r="E25" s="402">
        <v>72.325999999999993</v>
      </c>
      <c r="F25" s="402">
        <v>69.426000000000002</v>
      </c>
      <c r="G25" s="402">
        <v>72.599999999999994</v>
      </c>
      <c r="H25" s="402">
        <v>78.5</v>
      </c>
      <c r="I25" s="402">
        <v>78.400000000000006</v>
      </c>
      <c r="J25" s="402">
        <v>83.2</v>
      </c>
      <c r="K25" s="402">
        <v>68.900000000000006</v>
      </c>
      <c r="L25" s="407" t="s">
        <v>1015</v>
      </c>
    </row>
    <row r="26" spans="1:12" ht="15" customHeight="1" x14ac:dyDescent="0.3">
      <c r="A26" s="407" t="s">
        <v>1016</v>
      </c>
      <c r="B26" s="403">
        <v>126.88800000000001</v>
      </c>
      <c r="C26" s="403">
        <v>182.96799999999999</v>
      </c>
      <c r="D26" s="402">
        <v>220.05</v>
      </c>
      <c r="E26" s="402">
        <v>220.578</v>
      </c>
      <c r="F26" s="402">
        <v>211.733</v>
      </c>
      <c r="G26" s="402">
        <v>221.5</v>
      </c>
      <c r="H26" s="402">
        <v>228.5</v>
      </c>
      <c r="I26" s="402">
        <v>239.2</v>
      </c>
      <c r="J26" s="402">
        <v>253.8</v>
      </c>
      <c r="K26" s="402">
        <v>210.1</v>
      </c>
      <c r="L26" s="407" t="s">
        <v>1017</v>
      </c>
    </row>
    <row r="27" spans="1:12" ht="15" customHeight="1" x14ac:dyDescent="0.3">
      <c r="A27" s="407" t="s">
        <v>1018</v>
      </c>
      <c r="B27" s="403">
        <v>48.603999999999999</v>
      </c>
      <c r="C27" s="403">
        <v>40.844000000000001</v>
      </c>
      <c r="D27" s="402">
        <v>49.121000000000002</v>
      </c>
      <c r="E27" s="402">
        <v>49.238999999999997</v>
      </c>
      <c r="F27" s="402">
        <v>47.265000000000001</v>
      </c>
      <c r="G27" s="402">
        <v>49.5</v>
      </c>
      <c r="H27" s="402">
        <v>51</v>
      </c>
      <c r="I27" s="402">
        <v>53.4</v>
      </c>
      <c r="J27" s="402">
        <v>38.799999999999997</v>
      </c>
      <c r="K27" s="402">
        <v>46.9</v>
      </c>
      <c r="L27" s="407" t="s">
        <v>1019</v>
      </c>
    </row>
    <row r="28" spans="1:12" ht="15" customHeight="1" x14ac:dyDescent="0.3">
      <c r="A28" s="407" t="s">
        <v>1020</v>
      </c>
      <c r="B28" s="409">
        <v>-2.492</v>
      </c>
      <c r="C28" s="409">
        <v>-2.0649999999999999</v>
      </c>
      <c r="D28" s="402">
        <v>-2.4830000000000001</v>
      </c>
      <c r="E28" s="402">
        <v>-2.4889999999999999</v>
      </c>
      <c r="F28" s="402">
        <v>-2.3889999999999998</v>
      </c>
      <c r="G28" s="402">
        <v>-2.5</v>
      </c>
      <c r="H28" s="402">
        <v>-2.6</v>
      </c>
      <c r="I28" s="402">
        <v>-2.7</v>
      </c>
      <c r="J28" s="402">
        <v>-1</v>
      </c>
      <c r="K28" s="402">
        <v>-2.2999999999999998</v>
      </c>
      <c r="L28" s="407" t="s">
        <v>1021</v>
      </c>
    </row>
    <row r="29" spans="1:12" ht="15" customHeight="1" x14ac:dyDescent="0.3">
      <c r="A29" s="407" t="s">
        <v>1022</v>
      </c>
      <c r="B29" s="403">
        <v>35.326000000000001</v>
      </c>
      <c r="C29" s="403">
        <v>29.27</v>
      </c>
      <c r="D29" s="402">
        <v>35.201999999999998</v>
      </c>
      <c r="E29" s="402">
        <v>35.286999999999999</v>
      </c>
      <c r="F29" s="402">
        <v>33.872</v>
      </c>
      <c r="G29" s="402">
        <v>35.4</v>
      </c>
      <c r="H29" s="402">
        <v>36.6</v>
      </c>
      <c r="I29" s="402">
        <v>38.299999999999997</v>
      </c>
      <c r="J29" s="402">
        <v>40.6</v>
      </c>
      <c r="K29" s="402">
        <v>33.6</v>
      </c>
      <c r="L29" s="407" t="s">
        <v>1023</v>
      </c>
    </row>
    <row r="30" spans="1:12" ht="15" customHeight="1" x14ac:dyDescent="0.3">
      <c r="A30" s="407" t="s">
        <v>1024</v>
      </c>
      <c r="B30" s="403"/>
      <c r="C30" s="403"/>
      <c r="D30" s="407"/>
      <c r="E30" s="407"/>
      <c r="F30" s="407"/>
      <c r="G30" s="407"/>
      <c r="H30" s="407"/>
      <c r="I30" s="407"/>
      <c r="J30" s="407"/>
      <c r="K30" s="407"/>
      <c r="L30" s="407" t="s">
        <v>1025</v>
      </c>
    </row>
    <row r="31" spans="1:12" ht="15" customHeight="1" x14ac:dyDescent="0.3">
      <c r="A31" s="407" t="s">
        <v>1026</v>
      </c>
      <c r="B31" s="403">
        <v>8.7330000000000005</v>
      </c>
      <c r="C31" s="403">
        <v>7.2359999999999998</v>
      </c>
      <c r="D31" s="402">
        <v>8.702</v>
      </c>
      <c r="E31" s="402">
        <v>8.7230000000000008</v>
      </c>
      <c r="F31" s="402">
        <v>8.3729999999999993</v>
      </c>
      <c r="G31" s="402">
        <v>8.8000000000000007</v>
      </c>
      <c r="H31" s="402">
        <v>9</v>
      </c>
      <c r="I31" s="402">
        <v>9.5</v>
      </c>
      <c r="J31" s="402">
        <v>10</v>
      </c>
      <c r="K31" s="402">
        <v>8.4</v>
      </c>
      <c r="L31" s="407" t="s">
        <v>1027</v>
      </c>
    </row>
    <row r="32" spans="1:12" ht="15" customHeight="1" x14ac:dyDescent="0.3">
      <c r="A32" s="407" t="s">
        <v>1028</v>
      </c>
      <c r="B32" s="403">
        <v>119.018</v>
      </c>
      <c r="C32" s="403">
        <v>88.331000000000003</v>
      </c>
      <c r="D32" s="402">
        <v>106.233</v>
      </c>
      <c r="E32" s="402">
        <v>106.488</v>
      </c>
      <c r="F32" s="402">
        <v>102.218</v>
      </c>
      <c r="G32" s="402">
        <v>106.9</v>
      </c>
      <c r="H32" s="402">
        <v>110.3</v>
      </c>
      <c r="I32" s="402">
        <v>115.5</v>
      </c>
      <c r="J32" s="402">
        <v>103.1</v>
      </c>
      <c r="K32" s="402">
        <v>101.4</v>
      </c>
      <c r="L32" s="407" t="s">
        <v>1029</v>
      </c>
    </row>
    <row r="33" spans="1:12" ht="15" customHeight="1" x14ac:dyDescent="0.3">
      <c r="A33" s="407" t="s">
        <v>1030</v>
      </c>
      <c r="B33" s="403">
        <v>79.2</v>
      </c>
      <c r="C33" s="403">
        <v>68.796999999999997</v>
      </c>
      <c r="D33" s="402">
        <v>83.972999999999999</v>
      </c>
      <c r="E33" s="402">
        <v>82.887</v>
      </c>
      <c r="F33" s="402">
        <v>79.563000000000002</v>
      </c>
      <c r="G33" s="402">
        <v>83.2</v>
      </c>
      <c r="H33" s="402">
        <v>86</v>
      </c>
      <c r="I33" s="402">
        <v>86.9</v>
      </c>
      <c r="J33" s="402">
        <v>312.3</v>
      </c>
      <c r="K33" s="402">
        <v>78.3</v>
      </c>
      <c r="L33" s="407" t="s">
        <v>1031</v>
      </c>
    </row>
    <row r="34" spans="1:12" ht="16.5" x14ac:dyDescent="0.3">
      <c r="A34" s="200"/>
      <c r="B34" s="201"/>
      <c r="C34" s="201"/>
      <c r="D34" s="201"/>
      <c r="E34" s="201"/>
      <c r="F34" s="201"/>
      <c r="G34" s="202"/>
      <c r="H34" s="202"/>
      <c r="I34" s="202"/>
      <c r="J34" s="202"/>
      <c r="K34" s="202"/>
      <c r="L34" s="200"/>
    </row>
    <row r="36" spans="1:12" x14ac:dyDescent="0.25">
      <c r="A36" s="196" t="s">
        <v>189</v>
      </c>
      <c r="G36" s="196" t="s">
        <v>211</v>
      </c>
    </row>
    <row r="37" spans="1:12" x14ac:dyDescent="0.25">
      <c r="A37" s="196" t="s">
        <v>1032</v>
      </c>
      <c r="G37" s="196" t="s">
        <v>213</v>
      </c>
    </row>
    <row r="38" spans="1:12" x14ac:dyDescent="0.25">
      <c r="A38" s="196" t="s">
        <v>1033</v>
      </c>
      <c r="G38" s="196" t="s">
        <v>1034</v>
      </c>
    </row>
    <row r="39" spans="1:12" x14ac:dyDescent="0.25">
      <c r="A39" s="196" t="s">
        <v>1035</v>
      </c>
      <c r="G39" s="196" t="s">
        <v>1036</v>
      </c>
    </row>
    <row r="40" spans="1:12" x14ac:dyDescent="0.25">
      <c r="A40" s="196" t="s">
        <v>1037</v>
      </c>
      <c r="G40" s="196" t="s">
        <v>1038</v>
      </c>
    </row>
    <row r="41" spans="1:12" x14ac:dyDescent="0.25">
      <c r="A41" s="196" t="s">
        <v>1039</v>
      </c>
      <c r="G41" s="196" t="s">
        <v>1040</v>
      </c>
    </row>
    <row r="43" spans="1:12" ht="16.5" x14ac:dyDescent="0.3">
      <c r="A43" s="198" t="s">
        <v>174</v>
      </c>
      <c r="B43" s="199"/>
      <c r="C43" s="199"/>
      <c r="D43" s="199"/>
      <c r="E43" s="199"/>
      <c r="G43" s="16" t="s">
        <v>175</v>
      </c>
      <c r="H43" s="16"/>
    </row>
    <row r="44" spans="1:12" ht="16.5" x14ac:dyDescent="0.3">
      <c r="A44" s="198" t="s">
        <v>176</v>
      </c>
      <c r="B44" s="199"/>
      <c r="C44" s="199"/>
      <c r="D44" s="199"/>
      <c r="E44" s="199"/>
      <c r="G44" s="16" t="s">
        <v>177</v>
      </c>
      <c r="H44" s="16"/>
    </row>
  </sheetData>
  <pageMargins left="0.7" right="0.7" top="0.75" bottom="0.75" header="0.3" footer="0.3"/>
  <pageSetup scale="5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0.59999389629810485"/>
  </sheetPr>
  <dimension ref="A1:L148"/>
  <sheetViews>
    <sheetView topLeftCell="A7" zoomScale="70" zoomScaleNormal="70" workbookViewId="0">
      <selection activeCell="L12" sqref="L12"/>
    </sheetView>
  </sheetViews>
  <sheetFormatPr defaultColWidth="9.140625" defaultRowHeight="13.5" x14ac:dyDescent="0.25"/>
  <cols>
    <col min="1" max="1" width="54.28515625" style="196" customWidth="1"/>
    <col min="2" max="2" width="13.85546875" style="196" customWidth="1"/>
    <col min="3" max="3" width="11.7109375" style="196" customWidth="1"/>
    <col min="4" max="4" width="13" style="196" customWidth="1"/>
    <col min="5" max="5" width="10.7109375" style="196" customWidth="1"/>
    <col min="6" max="6" width="12.140625" style="196" customWidth="1"/>
    <col min="7" max="7" width="11.7109375" style="196" customWidth="1"/>
    <col min="8" max="8" width="12.42578125" style="196" customWidth="1"/>
    <col min="9" max="10" width="12" style="196" customWidth="1"/>
    <col min="11" max="11" width="11.28515625" style="196" customWidth="1"/>
    <col min="12" max="12" width="54.28515625" style="196" customWidth="1"/>
    <col min="13" max="16384" width="9.140625" style="196"/>
  </cols>
  <sheetData>
    <row r="1" spans="1:12" ht="17.25" x14ac:dyDescent="0.3">
      <c r="A1" s="407" t="s">
        <v>1041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2" ht="17.25" x14ac:dyDescent="0.3">
      <c r="A2" s="407" t="s">
        <v>1042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</row>
    <row r="3" spans="1:12" ht="16.5" x14ac:dyDescent="0.3">
      <c r="A3" s="199" t="s">
        <v>324</v>
      </c>
    </row>
    <row r="5" spans="1:12" ht="17.25" x14ac:dyDescent="0.3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</row>
    <row r="6" spans="1:12" ht="17.25" x14ac:dyDescent="0.3">
      <c r="A6" s="359"/>
      <c r="B6" s="357">
        <v>2010</v>
      </c>
      <c r="C6" s="357">
        <v>2011</v>
      </c>
      <c r="D6" s="357">
        <v>2012</v>
      </c>
      <c r="E6" s="358">
        <v>2013</v>
      </c>
      <c r="F6" s="357">
        <v>2014</v>
      </c>
      <c r="G6" s="357">
        <v>2015</v>
      </c>
      <c r="H6" s="357">
        <v>2016</v>
      </c>
      <c r="I6" s="357" t="s">
        <v>2</v>
      </c>
      <c r="J6" s="357" t="s">
        <v>3</v>
      </c>
      <c r="K6" s="357" t="s">
        <v>4</v>
      </c>
      <c r="L6" s="359" t="s">
        <v>5</v>
      </c>
    </row>
    <row r="7" spans="1:12" ht="16.5" x14ac:dyDescent="0.3">
      <c r="A7" s="361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1"/>
    </row>
    <row r="8" spans="1:12" ht="17.25" x14ac:dyDescent="0.3">
      <c r="A8" s="407"/>
      <c r="B8" s="407"/>
      <c r="C8" s="407"/>
      <c r="D8" s="407"/>
      <c r="E8" s="407"/>
      <c r="F8" s="407"/>
      <c r="G8" s="407"/>
      <c r="I8" s="407"/>
      <c r="L8" s="407"/>
    </row>
    <row r="9" spans="1:12" ht="17.25" x14ac:dyDescent="0.3">
      <c r="A9" s="407" t="s">
        <v>1043</v>
      </c>
      <c r="B9" s="409">
        <v>16504.136999999999</v>
      </c>
      <c r="C9" s="409">
        <v>17050.223000000002</v>
      </c>
      <c r="D9" s="404">
        <v>17463.5133776</v>
      </c>
      <c r="E9" s="404">
        <v>18106.044000000002</v>
      </c>
      <c r="F9" s="404">
        <v>17980.538</v>
      </c>
      <c r="G9" s="404">
        <v>18017</v>
      </c>
      <c r="H9" s="404">
        <f>+H11+H52+H54</f>
        <v>18077</v>
      </c>
      <c r="I9" s="404">
        <f t="shared" ref="I9:K9" si="0">+I11+I52+I54</f>
        <v>19321.500000000004</v>
      </c>
      <c r="J9" s="404">
        <f t="shared" si="0"/>
        <v>26119.7</v>
      </c>
      <c r="K9" s="404">
        <f t="shared" si="0"/>
        <v>24779.4</v>
      </c>
      <c r="L9" s="407" t="s">
        <v>1044</v>
      </c>
    </row>
    <row r="10" spans="1:12" ht="17.25" x14ac:dyDescent="0.3">
      <c r="A10" s="407"/>
      <c r="B10" s="409"/>
      <c r="C10" s="409"/>
      <c r="D10" s="403"/>
      <c r="E10" s="403"/>
      <c r="F10" s="403"/>
      <c r="G10" s="403"/>
      <c r="H10" s="403"/>
      <c r="I10" s="403"/>
      <c r="J10" s="403"/>
      <c r="K10" s="403"/>
      <c r="L10" s="407"/>
    </row>
    <row r="11" spans="1:12" ht="17.25" x14ac:dyDescent="0.3">
      <c r="A11" s="407" t="s">
        <v>1045</v>
      </c>
      <c r="B11" s="409">
        <v>15584.802</v>
      </c>
      <c r="C11" s="409">
        <v>15986.587</v>
      </c>
      <c r="D11" s="404">
        <v>16482.469377599999</v>
      </c>
      <c r="E11" s="404">
        <v>16966.830999999998</v>
      </c>
      <c r="F11" s="404">
        <v>16952.62</v>
      </c>
      <c r="G11" s="404">
        <v>17091.2</v>
      </c>
      <c r="H11" s="404">
        <f>+H13+H45</f>
        <v>17147.5</v>
      </c>
      <c r="I11" s="404">
        <f t="shared" ref="I11:K11" si="1">+I13+I45</f>
        <v>18533.7</v>
      </c>
      <c r="J11" s="404">
        <f t="shared" si="1"/>
        <v>25358.400000000001</v>
      </c>
      <c r="K11" s="404">
        <f t="shared" si="1"/>
        <v>23661.9</v>
      </c>
      <c r="L11" s="407" t="s">
        <v>1046</v>
      </c>
    </row>
    <row r="12" spans="1:12" ht="17.25" x14ac:dyDescent="0.3">
      <c r="A12" s="407"/>
      <c r="B12" s="409"/>
      <c r="C12" s="409"/>
      <c r="D12" s="403"/>
      <c r="E12" s="403"/>
      <c r="F12" s="403"/>
      <c r="G12" s="403"/>
      <c r="H12" s="403"/>
      <c r="I12" s="403"/>
      <c r="J12" s="403"/>
      <c r="K12" s="403"/>
      <c r="L12" s="407"/>
    </row>
    <row r="13" spans="1:12" ht="17.25" x14ac:dyDescent="0.3">
      <c r="A13" s="407" t="s">
        <v>1047</v>
      </c>
      <c r="B13" s="409">
        <v>15351.907999999999</v>
      </c>
      <c r="C13" s="409">
        <v>15753.695</v>
      </c>
      <c r="D13" s="404">
        <v>16238.175377599999</v>
      </c>
      <c r="E13" s="404">
        <v>16750.839</v>
      </c>
      <c r="F13" s="404">
        <v>16738.940999999999</v>
      </c>
      <c r="G13" s="404">
        <v>16863.099999999999</v>
      </c>
      <c r="H13" s="404">
        <v>16906.8</v>
      </c>
      <c r="I13" s="404">
        <v>18294.5</v>
      </c>
      <c r="J13" s="404">
        <v>25107.200000000001</v>
      </c>
      <c r="K13" s="404">
        <v>23376.5</v>
      </c>
      <c r="L13" s="407" t="s">
        <v>1048</v>
      </c>
    </row>
    <row r="14" spans="1:12" ht="17.25" x14ac:dyDescent="0.3">
      <c r="A14" s="407"/>
      <c r="B14" s="409"/>
      <c r="C14" s="409"/>
      <c r="D14" s="403"/>
      <c r="E14" s="403"/>
      <c r="F14" s="403"/>
      <c r="G14" s="403"/>
      <c r="H14" s="403"/>
      <c r="I14" s="403"/>
      <c r="J14" s="403"/>
      <c r="K14" s="403"/>
      <c r="L14" s="407"/>
    </row>
    <row r="15" spans="1:12" ht="17.25" x14ac:dyDescent="0.3">
      <c r="A15" s="407" t="s">
        <v>1049</v>
      </c>
      <c r="B15" s="409">
        <v>732.92899999999997</v>
      </c>
      <c r="C15" s="409">
        <v>836.87599999999998</v>
      </c>
      <c r="D15" s="404">
        <v>898.81100000000004</v>
      </c>
      <c r="E15" s="404">
        <v>806.52</v>
      </c>
      <c r="F15" s="404">
        <v>869.23500000000001</v>
      </c>
      <c r="G15" s="404">
        <v>1416.3</v>
      </c>
      <c r="H15" s="404">
        <v>1229.5</v>
      </c>
      <c r="I15" s="404">
        <v>1762</v>
      </c>
      <c r="J15" s="404">
        <v>1169.8</v>
      </c>
      <c r="K15" s="404">
        <v>1221.5</v>
      </c>
      <c r="L15" s="407" t="s">
        <v>1050</v>
      </c>
    </row>
    <row r="16" spans="1:12" ht="17.25" x14ac:dyDescent="0.3">
      <c r="A16" s="407"/>
      <c r="B16" s="409"/>
      <c r="C16" s="409"/>
      <c r="D16" s="403"/>
      <c r="E16" s="403"/>
      <c r="F16" s="403"/>
      <c r="G16" s="403"/>
      <c r="H16" s="403"/>
      <c r="I16" s="403"/>
      <c r="J16" s="403"/>
      <c r="K16" s="403"/>
      <c r="L16" s="407"/>
    </row>
    <row r="17" spans="1:12" ht="17.25" x14ac:dyDescent="0.3">
      <c r="A17" s="407" t="s">
        <v>1051</v>
      </c>
      <c r="B17" s="409">
        <v>2528.683</v>
      </c>
      <c r="C17" s="409">
        <v>2603.2809999999999</v>
      </c>
      <c r="D17" s="404">
        <v>3187.5859999999998</v>
      </c>
      <c r="E17" s="404">
        <v>4147.933</v>
      </c>
      <c r="F17" s="404">
        <v>4481.0479999999998</v>
      </c>
      <c r="G17" s="404">
        <v>4466.6000000000004</v>
      </c>
      <c r="H17" s="404">
        <v>4511.3999999999996</v>
      </c>
      <c r="I17" s="404">
        <v>5429.6</v>
      </c>
      <c r="J17" s="404">
        <v>6526.2</v>
      </c>
      <c r="K17" s="404">
        <v>5220.6000000000004</v>
      </c>
      <c r="L17" s="407" t="s">
        <v>1052</v>
      </c>
    </row>
    <row r="18" spans="1:12" ht="17.25" x14ac:dyDescent="0.3">
      <c r="A18" s="407"/>
      <c r="B18" s="409"/>
      <c r="C18" s="409"/>
      <c r="D18" s="403"/>
      <c r="E18" s="403"/>
      <c r="F18" s="403"/>
      <c r="G18" s="403"/>
      <c r="H18" s="403"/>
      <c r="I18" s="403"/>
      <c r="J18" s="403"/>
      <c r="K18" s="403"/>
      <c r="L18" s="407"/>
    </row>
    <row r="19" spans="1:12" ht="17.25" x14ac:dyDescent="0.3">
      <c r="A19" s="407" t="s">
        <v>1053</v>
      </c>
      <c r="B19" s="409">
        <v>7073.91</v>
      </c>
      <c r="C19" s="409">
        <v>7319.8869999999997</v>
      </c>
      <c r="D19" s="404">
        <v>7549.2470000000003</v>
      </c>
      <c r="E19" s="404">
        <v>7928.5789999999997</v>
      </c>
      <c r="F19" s="404">
        <v>7354.223</v>
      </c>
      <c r="G19" s="404">
        <v>7718.3</v>
      </c>
      <c r="H19" s="404">
        <v>7820.2</v>
      </c>
      <c r="I19" s="404">
        <v>7875</v>
      </c>
      <c r="J19" s="404">
        <v>7201.6</v>
      </c>
      <c r="K19" s="404">
        <v>6783.7</v>
      </c>
      <c r="L19" s="407" t="s">
        <v>1054</v>
      </c>
    </row>
    <row r="20" spans="1:12" ht="17.25" x14ac:dyDescent="0.3">
      <c r="A20" s="407"/>
      <c r="B20" s="409"/>
      <c r="C20" s="409"/>
      <c r="D20" s="403"/>
      <c r="E20" s="403"/>
      <c r="F20" s="403"/>
      <c r="G20" s="403"/>
      <c r="H20" s="403"/>
      <c r="I20" s="403"/>
      <c r="J20" s="403"/>
      <c r="K20" s="403"/>
      <c r="L20" s="407"/>
    </row>
    <row r="21" spans="1:12" ht="17.25" x14ac:dyDescent="0.3">
      <c r="A21" s="407" t="s">
        <v>1055</v>
      </c>
      <c r="B21" s="409">
        <v>862.91800000000001</v>
      </c>
      <c r="C21" s="409">
        <v>918.73800000000006</v>
      </c>
      <c r="D21" s="404">
        <v>1011.522</v>
      </c>
      <c r="E21" s="404">
        <v>894.68899999999996</v>
      </c>
      <c r="F21" s="404">
        <v>908.83</v>
      </c>
      <c r="G21" s="404">
        <v>788.7</v>
      </c>
      <c r="H21" s="404">
        <v>780.3</v>
      </c>
      <c r="I21" s="404">
        <v>666.2</v>
      </c>
      <c r="J21" s="404">
        <v>861.6</v>
      </c>
      <c r="K21" s="404">
        <v>833.5</v>
      </c>
      <c r="L21" s="407" t="s">
        <v>1056</v>
      </c>
    </row>
    <row r="22" spans="1:12" ht="17.25" x14ac:dyDescent="0.3">
      <c r="A22" s="407"/>
      <c r="B22" s="409"/>
      <c r="C22" s="409"/>
      <c r="D22" s="403"/>
      <c r="E22" s="403"/>
      <c r="F22" s="403"/>
      <c r="G22" s="403"/>
      <c r="H22" s="403"/>
      <c r="I22" s="403"/>
      <c r="J22" s="403"/>
      <c r="K22" s="403"/>
      <c r="L22" s="407"/>
    </row>
    <row r="23" spans="1:12" ht="17.25" x14ac:dyDescent="0.3">
      <c r="A23" s="407" t="s">
        <v>1057</v>
      </c>
      <c r="B23" s="409"/>
      <c r="C23" s="409"/>
      <c r="D23" s="403"/>
      <c r="E23" s="403"/>
      <c r="F23" s="403"/>
      <c r="G23" s="403"/>
      <c r="H23" s="403"/>
      <c r="I23" s="403"/>
      <c r="J23" s="403"/>
      <c r="K23" s="403"/>
      <c r="L23" s="407" t="s">
        <v>1058</v>
      </c>
    </row>
    <row r="24" spans="1:12" ht="17.25" x14ac:dyDescent="0.3">
      <c r="A24" s="407" t="s">
        <v>1059</v>
      </c>
      <c r="B24" s="409">
        <v>14.153</v>
      </c>
      <c r="C24" s="409">
        <v>18.077999999999999</v>
      </c>
      <c r="D24" s="404">
        <v>28.289000000000001</v>
      </c>
      <c r="E24" s="404">
        <v>14.073</v>
      </c>
      <c r="F24" s="404">
        <v>18.013000000000002</v>
      </c>
      <c r="G24" s="404">
        <v>19.600000000000001</v>
      </c>
      <c r="H24" s="404">
        <v>21.4</v>
      </c>
      <c r="I24" s="404">
        <v>21.5</v>
      </c>
      <c r="J24" s="404">
        <v>22.2</v>
      </c>
      <c r="K24" s="404">
        <v>22.7</v>
      </c>
      <c r="L24" s="407" t="s">
        <v>1060</v>
      </c>
    </row>
    <row r="25" spans="1:12" ht="17.25" x14ac:dyDescent="0.3">
      <c r="A25" s="407"/>
      <c r="B25" s="409"/>
      <c r="C25" s="409"/>
      <c r="D25" s="403"/>
      <c r="E25" s="403"/>
      <c r="F25" s="403"/>
      <c r="G25" s="403"/>
      <c r="H25" s="403"/>
      <c r="I25" s="403"/>
      <c r="J25" s="403"/>
      <c r="K25" s="403"/>
      <c r="L25" s="407"/>
    </row>
    <row r="26" spans="1:12" ht="17.25" x14ac:dyDescent="0.3">
      <c r="A26" s="407" t="s">
        <v>1061</v>
      </c>
      <c r="B26" s="409"/>
      <c r="C26" s="409"/>
      <c r="D26" s="403"/>
      <c r="E26" s="403"/>
      <c r="F26" s="403"/>
      <c r="G26" s="403"/>
      <c r="H26" s="403"/>
      <c r="I26" s="403"/>
      <c r="J26" s="403"/>
      <c r="K26" s="403"/>
      <c r="L26" s="407" t="s">
        <v>1062</v>
      </c>
    </row>
    <row r="27" spans="1:12" ht="17.25" x14ac:dyDescent="0.3">
      <c r="A27" s="407" t="s">
        <v>1063</v>
      </c>
      <c r="B27" s="409">
        <v>286.791</v>
      </c>
      <c r="C27" s="409">
        <v>309.791</v>
      </c>
      <c r="D27" s="404">
        <v>314.43799999999999</v>
      </c>
      <c r="E27" s="404">
        <v>134.25</v>
      </c>
      <c r="F27" s="404">
        <v>138.22499999999999</v>
      </c>
      <c r="G27" s="404">
        <v>141.4</v>
      </c>
      <c r="H27" s="404">
        <v>142.80000000000001</v>
      </c>
      <c r="I27" s="404">
        <v>147.6</v>
      </c>
      <c r="J27" s="404">
        <v>152.4</v>
      </c>
      <c r="K27" s="404">
        <v>148.5</v>
      </c>
      <c r="L27" s="407" t="s">
        <v>1064</v>
      </c>
    </row>
    <row r="28" spans="1:12" ht="17.25" x14ac:dyDescent="0.3">
      <c r="A28" s="407"/>
      <c r="B28" s="409"/>
      <c r="C28" s="409"/>
      <c r="D28" s="403"/>
      <c r="E28" s="403"/>
      <c r="F28" s="403"/>
      <c r="G28" s="403"/>
      <c r="H28" s="403"/>
      <c r="I28" s="403"/>
      <c r="J28" s="403"/>
      <c r="K28" s="403"/>
      <c r="L28" s="407"/>
    </row>
    <row r="29" spans="1:12" ht="17.25" x14ac:dyDescent="0.3">
      <c r="A29" s="407" t="s">
        <v>1065</v>
      </c>
      <c r="B29" s="409">
        <v>556.99300000000005</v>
      </c>
      <c r="C29" s="409">
        <v>569.82500000000005</v>
      </c>
      <c r="D29" s="404">
        <v>587.29300000000001</v>
      </c>
      <c r="E29" s="404">
        <v>630.00699999999995</v>
      </c>
      <c r="F29" s="404">
        <v>791.29200000000003</v>
      </c>
      <c r="G29" s="404">
        <v>216.3</v>
      </c>
      <c r="H29" s="404">
        <v>208.4</v>
      </c>
      <c r="I29" s="404">
        <v>276.60000000000002</v>
      </c>
      <c r="J29" s="404">
        <v>568.29999999999995</v>
      </c>
      <c r="K29" s="404">
        <v>1023.7</v>
      </c>
      <c r="L29" s="407" t="s">
        <v>1066</v>
      </c>
    </row>
    <row r="30" spans="1:12" ht="17.25" x14ac:dyDescent="0.3">
      <c r="A30" s="407"/>
      <c r="B30" s="409"/>
      <c r="C30" s="409"/>
      <c r="D30" s="403"/>
      <c r="E30" s="403"/>
      <c r="F30" s="403"/>
      <c r="G30" s="403"/>
      <c r="H30" s="403"/>
      <c r="I30" s="403"/>
      <c r="J30" s="403"/>
      <c r="K30" s="403"/>
      <c r="L30" s="407"/>
    </row>
    <row r="31" spans="1:12" ht="17.25" x14ac:dyDescent="0.3">
      <c r="A31" s="407" t="s">
        <v>1067</v>
      </c>
      <c r="B31" s="409">
        <v>1605.1590000000001</v>
      </c>
      <c r="C31" s="409">
        <v>1766.7529999999999</v>
      </c>
      <c r="D31" s="404">
        <v>1897.403</v>
      </c>
      <c r="E31" s="404">
        <v>1868.4469999999999</v>
      </c>
      <c r="F31" s="404">
        <v>1868.684</v>
      </c>
      <c r="G31" s="404">
        <v>1846.2</v>
      </c>
      <c r="H31" s="404">
        <v>1907.5</v>
      </c>
      <c r="I31" s="404">
        <v>1893.8</v>
      </c>
      <c r="J31" s="404">
        <v>2282.1</v>
      </c>
      <c r="K31" s="404">
        <v>2728.2</v>
      </c>
      <c r="L31" s="407" t="s">
        <v>1068</v>
      </c>
    </row>
    <row r="32" spans="1:12" ht="17.25" x14ac:dyDescent="0.3">
      <c r="A32" s="407"/>
      <c r="B32" s="409"/>
      <c r="C32" s="409"/>
      <c r="D32" s="403"/>
      <c r="E32" s="403"/>
      <c r="F32" s="403"/>
      <c r="G32" s="403"/>
      <c r="H32" s="403"/>
      <c r="I32" s="403"/>
      <c r="J32" s="403"/>
      <c r="K32" s="403"/>
      <c r="L32" s="407"/>
    </row>
    <row r="33" spans="1:12" ht="17.25" x14ac:dyDescent="0.3">
      <c r="A33" s="407" t="s">
        <v>1069</v>
      </c>
      <c r="B33" s="409"/>
      <c r="C33" s="409"/>
      <c r="D33" s="403"/>
      <c r="E33" s="403"/>
      <c r="F33" s="403"/>
      <c r="G33" s="403"/>
      <c r="H33" s="403"/>
      <c r="I33" s="403"/>
      <c r="J33" s="403"/>
      <c r="K33" s="403"/>
      <c r="L33" s="407" t="s">
        <v>1070</v>
      </c>
    </row>
    <row r="34" spans="1:12" ht="17.25" x14ac:dyDescent="0.3">
      <c r="A34" s="407" t="s">
        <v>1071</v>
      </c>
      <c r="B34" s="409">
        <v>6.5659999999999998</v>
      </c>
      <c r="C34" s="409">
        <v>10.284000000000001</v>
      </c>
      <c r="D34" s="404">
        <v>41.094999999999999</v>
      </c>
      <c r="E34" s="404">
        <v>29.024999999999999</v>
      </c>
      <c r="F34" s="404">
        <v>10.539</v>
      </c>
      <c r="G34" s="404">
        <v>9.1</v>
      </c>
      <c r="H34" s="404">
        <v>4</v>
      </c>
      <c r="I34" s="404">
        <v>2</v>
      </c>
      <c r="J34" s="404">
        <v>0</v>
      </c>
      <c r="K34" s="404">
        <v>0</v>
      </c>
      <c r="L34" s="407" t="s">
        <v>1072</v>
      </c>
    </row>
    <row r="35" spans="1:12" ht="17.25" x14ac:dyDescent="0.3">
      <c r="A35" s="407"/>
      <c r="B35" s="409"/>
      <c r="C35" s="409"/>
      <c r="D35" s="403"/>
      <c r="E35" s="403"/>
      <c r="F35" s="403"/>
      <c r="G35" s="403"/>
      <c r="H35" s="403"/>
      <c r="I35" s="403"/>
      <c r="J35" s="403"/>
      <c r="K35" s="403"/>
      <c r="L35" s="407"/>
    </row>
    <row r="36" spans="1:12" ht="17.25" x14ac:dyDescent="0.3">
      <c r="A36" s="407" t="s">
        <v>1073</v>
      </c>
      <c r="B36" s="409"/>
      <c r="C36" s="409"/>
      <c r="D36" s="403"/>
      <c r="E36" s="403"/>
      <c r="F36" s="403"/>
      <c r="G36" s="403"/>
      <c r="H36" s="403"/>
      <c r="I36" s="403"/>
      <c r="J36" s="403"/>
      <c r="K36" s="403"/>
      <c r="L36" s="407" t="s">
        <v>1074</v>
      </c>
    </row>
    <row r="37" spans="1:12" ht="17.25" x14ac:dyDescent="0.3">
      <c r="A37" s="407" t="s">
        <v>1075</v>
      </c>
      <c r="B37" s="409">
        <v>52.62</v>
      </c>
      <c r="C37" s="409">
        <v>41.57</v>
      </c>
      <c r="D37" s="404">
        <v>71.233999999999995</v>
      </c>
      <c r="E37" s="404">
        <v>88.007000000000005</v>
      </c>
      <c r="F37" s="404">
        <v>60.387</v>
      </c>
      <c r="G37" s="404">
        <v>36.1</v>
      </c>
      <c r="H37" s="404">
        <v>31.5</v>
      </c>
      <c r="I37" s="404">
        <v>43.5</v>
      </c>
      <c r="J37" s="404">
        <v>46.4</v>
      </c>
      <c r="K37" s="404">
        <v>190.3</v>
      </c>
      <c r="L37" s="407" t="s">
        <v>1076</v>
      </c>
    </row>
    <row r="38" spans="1:12" ht="17.25" x14ac:dyDescent="0.3">
      <c r="A38" s="407"/>
      <c r="B38" s="409"/>
      <c r="C38" s="409"/>
      <c r="D38" s="403"/>
      <c r="E38" s="403"/>
      <c r="F38" s="403"/>
      <c r="G38" s="403"/>
      <c r="H38" s="403"/>
      <c r="I38" s="403"/>
      <c r="J38" s="403"/>
      <c r="K38" s="403"/>
      <c r="L38" s="407"/>
    </row>
    <row r="39" spans="1:12" ht="17.25" x14ac:dyDescent="0.3">
      <c r="A39" s="407" t="s">
        <v>1077</v>
      </c>
      <c r="B39" s="409">
        <v>2.1859999999999999</v>
      </c>
      <c r="C39" s="409">
        <v>2.2240000000000002</v>
      </c>
      <c r="D39" s="404">
        <v>2.2793775999999997</v>
      </c>
      <c r="E39" s="404">
        <v>10.348000000000001</v>
      </c>
      <c r="F39" s="404">
        <v>10.462</v>
      </c>
      <c r="G39" s="404">
        <v>11</v>
      </c>
      <c r="H39" s="404">
        <v>11.1</v>
      </c>
      <c r="I39" s="404">
        <v>11.7</v>
      </c>
      <c r="J39" s="404">
        <v>11.7</v>
      </c>
      <c r="K39" s="404">
        <v>12.9</v>
      </c>
      <c r="L39" s="407" t="s">
        <v>1078</v>
      </c>
    </row>
    <row r="40" spans="1:12" ht="17.25" x14ac:dyDescent="0.3">
      <c r="A40" s="407"/>
      <c r="B40" s="409"/>
      <c r="C40" s="409"/>
      <c r="D40" s="403"/>
      <c r="E40" s="403"/>
      <c r="F40" s="403"/>
      <c r="G40" s="403"/>
      <c r="H40" s="403"/>
      <c r="I40" s="403"/>
      <c r="J40" s="403"/>
      <c r="K40" s="403"/>
      <c r="L40" s="407"/>
    </row>
    <row r="41" spans="1:12" ht="17.25" x14ac:dyDescent="0.3">
      <c r="A41" s="407" t="s">
        <v>1079</v>
      </c>
      <c r="B41" s="409">
        <v>10.977</v>
      </c>
      <c r="C41" s="409">
        <v>5.6050000000000004</v>
      </c>
      <c r="D41" s="404">
        <v>10.917</v>
      </c>
      <c r="E41" s="404">
        <v>5.4240000000000004</v>
      </c>
      <c r="F41" s="404">
        <v>5.6239999999999997</v>
      </c>
      <c r="G41" s="404">
        <v>5.7</v>
      </c>
      <c r="H41" s="404">
        <v>1</v>
      </c>
      <c r="I41" s="404">
        <v>-24.7</v>
      </c>
      <c r="J41" s="404">
        <v>0.6</v>
      </c>
      <c r="K41" s="404" t="s">
        <v>1080</v>
      </c>
      <c r="L41" s="407" t="s">
        <v>1081</v>
      </c>
    </row>
    <row r="42" spans="1:12" ht="17.25" x14ac:dyDescent="0.3">
      <c r="A42" s="407"/>
      <c r="B42" s="409"/>
      <c r="C42" s="409"/>
      <c r="D42" s="403"/>
      <c r="E42" s="403"/>
      <c r="F42" s="403"/>
      <c r="G42" s="403"/>
      <c r="H42" s="403"/>
      <c r="I42" s="403"/>
      <c r="J42" s="403"/>
      <c r="K42" s="403"/>
      <c r="L42" s="407"/>
    </row>
    <row r="43" spans="1:12" ht="17.25" x14ac:dyDescent="0.3">
      <c r="A43" s="407" t="s">
        <v>1082</v>
      </c>
      <c r="B43" s="409">
        <v>1618.0229999999999</v>
      </c>
      <c r="C43" s="409">
        <v>1350.7829999999999</v>
      </c>
      <c r="D43" s="404">
        <v>638.06100000000004</v>
      </c>
      <c r="E43" s="404">
        <v>193.53700000000001</v>
      </c>
      <c r="F43" s="404">
        <v>222.37899999999999</v>
      </c>
      <c r="G43" s="404">
        <v>188</v>
      </c>
      <c r="H43" s="404">
        <v>237.7</v>
      </c>
      <c r="I43" s="404">
        <v>189.7</v>
      </c>
      <c r="J43" s="404">
        <v>6264.3</v>
      </c>
      <c r="K43" s="404">
        <v>5190.8</v>
      </c>
      <c r="L43" s="407" t="s">
        <v>1083</v>
      </c>
    </row>
    <row r="44" spans="1:12" ht="17.25" x14ac:dyDescent="0.3">
      <c r="A44" s="407"/>
      <c r="B44" s="409"/>
      <c r="C44" s="409"/>
      <c r="D44" s="405"/>
      <c r="E44" s="405"/>
      <c r="F44" s="405"/>
      <c r="G44" s="405"/>
      <c r="H44" s="405"/>
      <c r="I44" s="405"/>
      <c r="J44" s="405"/>
      <c r="K44" s="405"/>
      <c r="L44" s="407"/>
    </row>
    <row r="45" spans="1:12" ht="17.25" x14ac:dyDescent="0.3">
      <c r="A45" s="407" t="s">
        <v>1084</v>
      </c>
      <c r="B45" s="409">
        <v>232.89400000000001</v>
      </c>
      <c r="C45" s="409">
        <v>232.892</v>
      </c>
      <c r="D45" s="404">
        <v>244.29400000000001</v>
      </c>
      <c r="E45" s="404">
        <v>215.99199999999999</v>
      </c>
      <c r="F45" s="404">
        <v>213.679</v>
      </c>
      <c r="G45" s="404">
        <v>228.1</v>
      </c>
      <c r="H45" s="404">
        <v>240.7</v>
      </c>
      <c r="I45" s="404">
        <v>239.2</v>
      </c>
      <c r="J45" s="404">
        <v>251.2</v>
      </c>
      <c r="K45" s="404">
        <v>285.39999999999998</v>
      </c>
      <c r="L45" s="407" t="s">
        <v>1085</v>
      </c>
    </row>
    <row r="46" spans="1:12" ht="17.25" x14ac:dyDescent="0.3">
      <c r="A46" s="407"/>
      <c r="B46" s="409"/>
      <c r="C46" s="409"/>
      <c r="D46" s="403"/>
      <c r="E46" s="403"/>
      <c r="F46" s="403"/>
      <c r="G46" s="403"/>
      <c r="H46" s="403"/>
      <c r="I46" s="403"/>
      <c r="J46" s="403"/>
      <c r="K46" s="403"/>
      <c r="L46" s="407"/>
    </row>
    <row r="47" spans="1:12" ht="17.25" x14ac:dyDescent="0.3">
      <c r="A47" s="407" t="s">
        <v>1086</v>
      </c>
      <c r="B47" s="409">
        <v>232.41200000000001</v>
      </c>
      <c r="C47" s="409">
        <v>232.41</v>
      </c>
      <c r="D47" s="404">
        <v>243.81</v>
      </c>
      <c r="E47" s="404">
        <v>215.50800000000001</v>
      </c>
      <c r="F47" s="404">
        <v>213.19499999999999</v>
      </c>
      <c r="G47" s="404">
        <v>227.6</v>
      </c>
      <c r="H47" s="404">
        <v>240.2</v>
      </c>
      <c r="I47" s="404">
        <v>238.8</v>
      </c>
      <c r="J47" s="404">
        <v>251.2</v>
      </c>
      <c r="K47" s="404">
        <v>285.39999999999998</v>
      </c>
      <c r="L47" s="407" t="s">
        <v>1087</v>
      </c>
    </row>
    <row r="48" spans="1:12" ht="17.25" x14ac:dyDescent="0.3">
      <c r="A48" s="407"/>
      <c r="B48" s="409"/>
      <c r="C48" s="409"/>
      <c r="D48" s="403"/>
      <c r="E48" s="403"/>
      <c r="F48" s="403"/>
      <c r="G48" s="403"/>
      <c r="H48" s="403"/>
      <c r="I48" s="403"/>
      <c r="J48" s="403"/>
      <c r="K48" s="403"/>
      <c r="L48" s="407"/>
    </row>
    <row r="49" spans="1:12" ht="17.25" x14ac:dyDescent="0.3">
      <c r="A49" s="407" t="s">
        <v>1088</v>
      </c>
      <c r="B49" s="409"/>
      <c r="C49" s="409"/>
      <c r="D49" s="403"/>
      <c r="E49" s="403"/>
      <c r="F49" s="403"/>
      <c r="G49" s="403"/>
      <c r="H49" s="403"/>
      <c r="I49" s="403"/>
      <c r="J49" s="403"/>
      <c r="K49" s="403"/>
      <c r="L49" s="407" t="s">
        <v>1089</v>
      </c>
    </row>
    <row r="50" spans="1:12" ht="17.25" x14ac:dyDescent="0.3">
      <c r="A50" s="407" t="s">
        <v>1090</v>
      </c>
      <c r="B50" s="409">
        <v>0.48199999999999998</v>
      </c>
      <c r="C50" s="409">
        <v>0.48199999999999998</v>
      </c>
      <c r="D50" s="404">
        <v>0.48399999999999999</v>
      </c>
      <c r="E50" s="404">
        <v>0.48399999999999999</v>
      </c>
      <c r="F50" s="404">
        <v>0.48399999999999999</v>
      </c>
      <c r="G50" s="404">
        <v>0.5</v>
      </c>
      <c r="H50" s="404">
        <v>0.5</v>
      </c>
      <c r="I50" s="404">
        <v>0.5</v>
      </c>
      <c r="J50" s="404">
        <v>0</v>
      </c>
      <c r="K50" s="404">
        <v>0</v>
      </c>
      <c r="L50" s="407" t="s">
        <v>1091</v>
      </c>
    </row>
    <row r="51" spans="1:12" ht="17.25" x14ac:dyDescent="0.3">
      <c r="A51" s="407"/>
      <c r="B51" s="409"/>
      <c r="C51" s="409"/>
      <c r="D51" s="403"/>
      <c r="E51" s="403"/>
      <c r="F51" s="403"/>
      <c r="G51" s="403"/>
      <c r="H51" s="403"/>
      <c r="I51" s="403"/>
      <c r="J51" s="403"/>
      <c r="K51" s="403"/>
      <c r="L51" s="407"/>
    </row>
    <row r="52" spans="1:12" ht="17.25" x14ac:dyDescent="0.3">
      <c r="A52" s="407" t="s">
        <v>1092</v>
      </c>
      <c r="B52" s="409">
        <v>29.437000000000001</v>
      </c>
      <c r="C52" s="409">
        <v>24.1</v>
      </c>
      <c r="D52" s="404">
        <v>20.206</v>
      </c>
      <c r="E52" s="404">
        <v>29.911999999999999</v>
      </c>
      <c r="F52" s="404">
        <v>30.283000000000001</v>
      </c>
      <c r="G52" s="404">
        <v>33.5</v>
      </c>
      <c r="H52" s="404">
        <v>33.9</v>
      </c>
      <c r="I52" s="404">
        <v>30.4</v>
      </c>
      <c r="J52" s="404">
        <v>30</v>
      </c>
      <c r="K52" s="404">
        <v>22.3</v>
      </c>
      <c r="L52" s="407" t="s">
        <v>1093</v>
      </c>
    </row>
    <row r="53" spans="1:12" ht="17.25" x14ac:dyDescent="0.3">
      <c r="A53" s="407"/>
      <c r="B53" s="409"/>
      <c r="C53" s="409"/>
      <c r="D53" s="403"/>
      <c r="E53" s="403"/>
      <c r="F53" s="403"/>
      <c r="G53" s="403"/>
      <c r="H53" s="403"/>
      <c r="I53" s="403"/>
      <c r="J53" s="403"/>
      <c r="K53" s="403"/>
      <c r="L53" s="407"/>
    </row>
    <row r="54" spans="1:12" ht="17.25" x14ac:dyDescent="0.3">
      <c r="A54" s="407" t="s">
        <v>1094</v>
      </c>
      <c r="B54" s="409">
        <v>889.89800000000002</v>
      </c>
      <c r="C54" s="409">
        <v>1039.5360000000001</v>
      </c>
      <c r="D54" s="404">
        <v>960.83799999999997</v>
      </c>
      <c r="E54" s="404">
        <v>1109.3009999999999</v>
      </c>
      <c r="F54" s="404">
        <v>997.63499999999999</v>
      </c>
      <c r="G54" s="404">
        <v>892.3</v>
      </c>
      <c r="H54" s="404">
        <v>895.6</v>
      </c>
      <c r="I54" s="404">
        <v>757.4</v>
      </c>
      <c r="J54" s="404">
        <v>731.3</v>
      </c>
      <c r="K54" s="404">
        <v>1095.2</v>
      </c>
      <c r="L54" s="407" t="s">
        <v>1095</v>
      </c>
    </row>
    <row r="55" spans="1:12" ht="17.25" x14ac:dyDescent="0.3">
      <c r="A55" s="197"/>
      <c r="B55" s="408"/>
      <c r="C55" s="408"/>
      <c r="D55" s="408"/>
      <c r="E55" s="408"/>
      <c r="F55" s="408"/>
      <c r="G55" s="408"/>
      <c r="H55" s="408"/>
      <c r="I55" s="408"/>
      <c r="J55" s="408"/>
      <c r="K55" s="408"/>
      <c r="L55" s="197"/>
    </row>
    <row r="56" spans="1:12" ht="17.25" x14ac:dyDescent="0.3">
      <c r="A56" s="407"/>
      <c r="B56" s="407"/>
      <c r="C56" s="407"/>
      <c r="D56" s="407"/>
      <c r="E56" s="407"/>
      <c r="F56" s="407"/>
      <c r="G56" s="407"/>
      <c r="H56" s="407"/>
      <c r="I56" s="407"/>
      <c r="J56" s="407"/>
      <c r="K56" s="407"/>
      <c r="L56" s="407"/>
    </row>
    <row r="57" spans="1:12" ht="17.25" x14ac:dyDescent="0.3">
      <c r="A57" s="407"/>
      <c r="B57" s="407"/>
      <c r="C57" s="407"/>
      <c r="D57" s="407"/>
      <c r="E57" s="407"/>
      <c r="F57" s="407"/>
      <c r="G57" s="407"/>
      <c r="H57" s="407"/>
      <c r="I57" s="407"/>
      <c r="J57" s="407"/>
      <c r="K57" s="407"/>
      <c r="L57" s="407" t="s">
        <v>872</v>
      </c>
    </row>
    <row r="60" spans="1:12" ht="17.25" x14ac:dyDescent="0.3">
      <c r="A60" s="407" t="s">
        <v>1096</v>
      </c>
      <c r="B60" s="407"/>
      <c r="C60" s="407"/>
      <c r="D60" s="407"/>
      <c r="E60" s="407"/>
      <c r="F60" s="407"/>
      <c r="G60" s="407"/>
      <c r="H60" s="407"/>
      <c r="I60" s="407"/>
      <c r="J60" s="407"/>
      <c r="K60" s="407"/>
      <c r="L60" s="407"/>
    </row>
    <row r="61" spans="1:12" ht="17.25" x14ac:dyDescent="0.3">
      <c r="A61" s="407" t="s">
        <v>1097</v>
      </c>
      <c r="B61" s="407"/>
      <c r="C61" s="407"/>
      <c r="D61" s="407"/>
      <c r="E61" s="407"/>
      <c r="F61" s="407"/>
      <c r="G61" s="407"/>
      <c r="H61" s="407"/>
      <c r="I61" s="407"/>
      <c r="J61" s="407"/>
      <c r="K61" s="407"/>
    </row>
    <row r="62" spans="1:12" ht="17.25" x14ac:dyDescent="0.3">
      <c r="A62" s="199" t="s">
        <v>324</v>
      </c>
      <c r="B62" s="407"/>
      <c r="C62" s="407"/>
      <c r="D62" s="407"/>
      <c r="E62" s="407"/>
      <c r="F62" s="407"/>
      <c r="G62" s="407"/>
      <c r="H62" s="407"/>
      <c r="I62" s="407"/>
      <c r="J62" s="407"/>
      <c r="K62" s="407"/>
      <c r="L62" s="407"/>
    </row>
    <row r="63" spans="1:12" ht="17.25" x14ac:dyDescent="0.3">
      <c r="A63" s="407"/>
      <c r="B63" s="407"/>
      <c r="C63" s="407"/>
      <c r="D63" s="407"/>
      <c r="E63" s="407"/>
      <c r="F63" s="407"/>
      <c r="G63" s="407"/>
      <c r="H63" s="407"/>
      <c r="I63" s="407"/>
      <c r="J63" s="407"/>
      <c r="K63" s="407"/>
      <c r="L63" s="407"/>
    </row>
    <row r="64" spans="1:12" ht="17.25" x14ac:dyDescent="0.3">
      <c r="A64" s="356"/>
      <c r="B64" s="356"/>
      <c r="C64" s="356"/>
      <c r="D64" s="356"/>
      <c r="E64" s="356"/>
      <c r="F64" s="356"/>
      <c r="G64" s="356"/>
      <c r="H64" s="356"/>
      <c r="I64" s="356"/>
      <c r="J64" s="356"/>
      <c r="K64" s="356"/>
      <c r="L64" s="356"/>
    </row>
    <row r="65" spans="1:12" ht="17.25" x14ac:dyDescent="0.3">
      <c r="A65" s="359"/>
      <c r="B65" s="357">
        <v>2010</v>
      </c>
      <c r="C65" s="357">
        <v>2011</v>
      </c>
      <c r="D65" s="357">
        <v>2012</v>
      </c>
      <c r="E65" s="358">
        <v>2013</v>
      </c>
      <c r="F65" s="357">
        <v>2014</v>
      </c>
      <c r="G65" s="357">
        <v>2015</v>
      </c>
      <c r="H65" s="357">
        <v>2016</v>
      </c>
      <c r="I65" s="357" t="s">
        <v>2</v>
      </c>
      <c r="J65" s="357" t="s">
        <v>3</v>
      </c>
      <c r="K65" s="357" t="s">
        <v>4</v>
      </c>
      <c r="L65" s="359" t="s">
        <v>5</v>
      </c>
    </row>
    <row r="66" spans="1:12" ht="16.5" x14ac:dyDescent="0.3">
      <c r="A66" s="361"/>
      <c r="B66" s="360"/>
      <c r="C66" s="360"/>
      <c r="D66" s="360"/>
      <c r="E66" s="360"/>
      <c r="F66" s="360"/>
      <c r="G66" s="360"/>
      <c r="H66" s="360"/>
      <c r="I66" s="360"/>
      <c r="J66" s="360"/>
      <c r="K66" s="360"/>
      <c r="L66" s="361"/>
    </row>
    <row r="67" spans="1:12" ht="17.25" x14ac:dyDescent="0.3">
      <c r="A67" s="407"/>
      <c r="B67" s="407"/>
      <c r="C67" s="407"/>
      <c r="D67" s="407"/>
      <c r="E67" s="407"/>
      <c r="F67" s="407"/>
      <c r="G67" s="407"/>
      <c r="H67" s="407"/>
      <c r="I67" s="407"/>
      <c r="J67" s="407"/>
      <c r="K67" s="407"/>
      <c r="L67" s="407"/>
    </row>
    <row r="68" spans="1:12" ht="17.25" x14ac:dyDescent="0.3">
      <c r="A68" s="407" t="s">
        <v>1098</v>
      </c>
      <c r="B68" s="409">
        <v>3804.2089999999998</v>
      </c>
      <c r="C68" s="404">
        <v>3709.627</v>
      </c>
      <c r="D68" s="404">
        <v>3751.8960000000002</v>
      </c>
      <c r="E68" s="404">
        <v>3744.5650000000001</v>
      </c>
      <c r="F68" s="404">
        <v>3870.2370000000001</v>
      </c>
      <c r="G68" s="404">
        <v>3960.7</v>
      </c>
      <c r="H68" s="404">
        <v>4019.2</v>
      </c>
      <c r="I68" s="404">
        <v>4319.8999999999996</v>
      </c>
      <c r="J68" s="404">
        <v>4293.8999999999996</v>
      </c>
      <c r="K68" s="404">
        <v>4542.1000000000004</v>
      </c>
      <c r="L68" s="407" t="s">
        <v>1099</v>
      </c>
    </row>
    <row r="69" spans="1:12" ht="17.25" x14ac:dyDescent="0.3">
      <c r="A69" s="407"/>
      <c r="B69" s="409"/>
      <c r="C69" s="403"/>
      <c r="D69" s="403"/>
      <c r="E69" s="403"/>
      <c r="F69" s="403"/>
      <c r="G69" s="403"/>
      <c r="H69" s="403"/>
      <c r="I69" s="403"/>
      <c r="J69" s="403"/>
      <c r="K69" s="403"/>
      <c r="L69" s="407"/>
    </row>
    <row r="70" spans="1:12" ht="17.25" x14ac:dyDescent="0.3">
      <c r="A70" s="407" t="s">
        <v>1045</v>
      </c>
      <c r="B70" s="409">
        <v>3585.83</v>
      </c>
      <c r="C70" s="404">
        <v>3376.473</v>
      </c>
      <c r="D70" s="404">
        <v>3642.7620000000002</v>
      </c>
      <c r="E70" s="404">
        <v>3653.123</v>
      </c>
      <c r="F70" s="404">
        <v>3762.6950000000002</v>
      </c>
      <c r="G70" s="404">
        <v>3844.2</v>
      </c>
      <c r="H70" s="404">
        <v>3888.5</v>
      </c>
      <c r="I70" s="404">
        <v>4053.8</v>
      </c>
      <c r="J70" s="404">
        <v>4072.7</v>
      </c>
      <c r="K70" s="404">
        <v>4327</v>
      </c>
      <c r="L70" s="407" t="s">
        <v>1046</v>
      </c>
    </row>
    <row r="71" spans="1:12" ht="17.25" x14ac:dyDescent="0.3">
      <c r="A71" s="407"/>
      <c r="B71" s="409"/>
      <c r="C71" s="403"/>
      <c r="D71" s="403"/>
      <c r="E71" s="403"/>
      <c r="F71" s="403"/>
      <c r="G71" s="403"/>
      <c r="H71" s="403"/>
      <c r="I71" s="403"/>
      <c r="J71" s="403"/>
      <c r="K71" s="403"/>
      <c r="L71" s="407"/>
    </row>
    <row r="72" spans="1:12" ht="17.25" x14ac:dyDescent="0.3">
      <c r="A72" s="407" t="s">
        <v>1100</v>
      </c>
      <c r="B72" s="409">
        <v>1861.6980000000001</v>
      </c>
      <c r="C72" s="404">
        <v>1656.8789999999999</v>
      </c>
      <c r="D72" s="404">
        <v>1886.703</v>
      </c>
      <c r="E72" s="404">
        <v>1923.87</v>
      </c>
      <c r="F72" s="404">
        <v>1936.1949999999999</v>
      </c>
      <c r="G72" s="404">
        <v>1983.7</v>
      </c>
      <c r="H72" s="404">
        <v>1976.2</v>
      </c>
      <c r="I72" s="404">
        <v>2082.5</v>
      </c>
      <c r="J72" s="404">
        <v>2097.6999999999998</v>
      </c>
      <c r="K72" s="404">
        <v>2134.4</v>
      </c>
      <c r="L72" s="407" t="s">
        <v>1101</v>
      </c>
    </row>
    <row r="73" spans="1:12" ht="17.25" x14ac:dyDescent="0.3">
      <c r="A73" s="407" t="s">
        <v>1102</v>
      </c>
      <c r="B73" s="409">
        <v>2.6869999999999998</v>
      </c>
      <c r="C73" s="404">
        <v>2.78</v>
      </c>
      <c r="D73" s="404">
        <v>1.9710000000000001</v>
      </c>
      <c r="E73" s="404">
        <v>3.99</v>
      </c>
      <c r="F73" s="404">
        <v>4.9329999999999998</v>
      </c>
      <c r="G73" s="404">
        <v>3.5</v>
      </c>
      <c r="H73" s="404">
        <v>4</v>
      </c>
      <c r="I73" s="404">
        <v>3.5</v>
      </c>
      <c r="J73" s="404">
        <v>3.3</v>
      </c>
      <c r="K73" s="404">
        <v>3.3</v>
      </c>
      <c r="L73" s="407" t="s">
        <v>1103</v>
      </c>
    </row>
    <row r="74" spans="1:12" ht="17.25" x14ac:dyDescent="0.3">
      <c r="A74" s="407" t="s">
        <v>1104</v>
      </c>
      <c r="B74" s="409">
        <v>392.29500000000002</v>
      </c>
      <c r="C74" s="404">
        <v>401.435</v>
      </c>
      <c r="D74" s="404">
        <v>416.14600000000002</v>
      </c>
      <c r="E74" s="404">
        <v>451.16</v>
      </c>
      <c r="F74" s="404">
        <v>414.82900000000001</v>
      </c>
      <c r="G74" s="404">
        <v>464.1</v>
      </c>
      <c r="H74" s="404">
        <v>442.6</v>
      </c>
      <c r="I74" s="404">
        <v>535.5</v>
      </c>
      <c r="J74" s="404">
        <v>560.29999999999995</v>
      </c>
      <c r="K74" s="404">
        <v>535.20000000000005</v>
      </c>
      <c r="L74" s="407" t="s">
        <v>1105</v>
      </c>
    </row>
    <row r="75" spans="1:12" ht="17.25" x14ac:dyDescent="0.3">
      <c r="A75" s="407" t="s">
        <v>1106</v>
      </c>
      <c r="B75" s="409"/>
      <c r="C75" s="403"/>
      <c r="D75" s="403"/>
      <c r="E75" s="403"/>
      <c r="F75" s="403"/>
      <c r="G75" s="403"/>
      <c r="H75" s="403"/>
      <c r="I75" s="403"/>
      <c r="J75" s="403"/>
      <c r="K75" s="403"/>
      <c r="L75" s="407" t="s">
        <v>1107</v>
      </c>
    </row>
    <row r="76" spans="1:12" ht="17.25" x14ac:dyDescent="0.3">
      <c r="A76" s="407" t="s">
        <v>1108</v>
      </c>
      <c r="B76" s="409">
        <v>1466.7159999999999</v>
      </c>
      <c r="C76" s="404">
        <v>1252.664</v>
      </c>
      <c r="D76" s="404">
        <v>1468.586</v>
      </c>
      <c r="E76" s="404">
        <v>1468.72</v>
      </c>
      <c r="F76" s="404">
        <v>1516.433</v>
      </c>
      <c r="G76" s="404">
        <v>1516.1</v>
      </c>
      <c r="H76" s="404">
        <v>1529.6</v>
      </c>
      <c r="I76" s="404">
        <v>1543.6</v>
      </c>
      <c r="J76" s="404">
        <v>1534.1</v>
      </c>
      <c r="K76" s="404">
        <v>1595.9</v>
      </c>
      <c r="L76" s="407" t="s">
        <v>1109</v>
      </c>
    </row>
    <row r="77" spans="1:12" ht="17.25" x14ac:dyDescent="0.3">
      <c r="A77" s="407" t="s">
        <v>1110</v>
      </c>
      <c r="B77" s="409"/>
      <c r="C77" s="403"/>
      <c r="D77" s="403"/>
      <c r="E77" s="403"/>
      <c r="F77" s="403"/>
      <c r="G77" s="403"/>
      <c r="H77" s="403"/>
      <c r="I77" s="403"/>
      <c r="J77" s="403"/>
      <c r="K77" s="403"/>
      <c r="L77" s="407" t="s">
        <v>1111</v>
      </c>
    </row>
    <row r="78" spans="1:12" ht="17.25" x14ac:dyDescent="0.3">
      <c r="A78" s="407" t="s">
        <v>1112</v>
      </c>
      <c r="B78" s="409">
        <v>1.7290000000000001</v>
      </c>
      <c r="C78" s="404">
        <v>1.7509999999999999</v>
      </c>
      <c r="D78" s="404">
        <v>1.796</v>
      </c>
      <c r="E78" s="404">
        <v>1.819</v>
      </c>
      <c r="F78" s="404">
        <v>1.8420000000000001</v>
      </c>
      <c r="G78" s="404">
        <v>1.8</v>
      </c>
      <c r="H78" s="404">
        <v>1.8</v>
      </c>
      <c r="I78" s="404">
        <v>1.8</v>
      </c>
      <c r="J78" s="404">
        <v>1.8</v>
      </c>
      <c r="K78" s="404">
        <v>1.8</v>
      </c>
      <c r="L78" s="407" t="s">
        <v>1113</v>
      </c>
    </row>
    <row r="79" spans="1:12" ht="17.25" x14ac:dyDescent="0.3">
      <c r="A79" s="407" t="s">
        <v>1114</v>
      </c>
      <c r="B79" s="409"/>
      <c r="C79" s="403"/>
      <c r="D79" s="403"/>
      <c r="E79" s="403"/>
      <c r="F79" s="403"/>
      <c r="G79" s="403"/>
      <c r="H79" s="403"/>
      <c r="I79" s="403"/>
      <c r="J79" s="403"/>
      <c r="K79" s="403"/>
      <c r="L79" s="407" t="s">
        <v>1115</v>
      </c>
    </row>
    <row r="80" spans="1:12" ht="17.25" x14ac:dyDescent="0.3">
      <c r="A80" s="407" t="s">
        <v>1116</v>
      </c>
      <c r="B80" s="409">
        <v>100.73399999999999</v>
      </c>
      <c r="C80" s="404">
        <v>102.938</v>
      </c>
      <c r="D80" s="404">
        <v>106.89400000000001</v>
      </c>
      <c r="E80" s="404">
        <v>68.522999999999996</v>
      </c>
      <c r="F80" s="404">
        <v>102.01900000000001</v>
      </c>
      <c r="G80" s="404">
        <v>101.8</v>
      </c>
      <c r="H80" s="404">
        <v>103.6</v>
      </c>
      <c r="I80" s="404">
        <v>116.1</v>
      </c>
      <c r="J80" s="404">
        <v>110.9</v>
      </c>
      <c r="K80" s="404">
        <v>121.5</v>
      </c>
      <c r="L80" s="407" t="s">
        <v>1117</v>
      </c>
    </row>
    <row r="81" spans="1:12" ht="17.25" x14ac:dyDescent="0.3">
      <c r="A81" s="407" t="s">
        <v>1118</v>
      </c>
      <c r="B81" s="409">
        <v>1324.807</v>
      </c>
      <c r="C81" s="404">
        <v>1108.6120000000001</v>
      </c>
      <c r="D81" s="404">
        <v>1295.096</v>
      </c>
      <c r="E81" s="404">
        <v>1357.9749999999999</v>
      </c>
      <c r="F81" s="404">
        <v>1373.2760000000001</v>
      </c>
      <c r="G81" s="404">
        <v>1371.4</v>
      </c>
      <c r="H81" s="404">
        <v>1383.1</v>
      </c>
      <c r="I81" s="404">
        <v>1382.4</v>
      </c>
      <c r="J81" s="404">
        <v>1380</v>
      </c>
      <c r="K81" s="404">
        <v>1427.2</v>
      </c>
      <c r="L81" s="407" t="s">
        <v>1119</v>
      </c>
    </row>
    <row r="82" spans="1:12" ht="17.25" x14ac:dyDescent="0.3">
      <c r="A82" s="407" t="s">
        <v>1120</v>
      </c>
      <c r="B82" s="409">
        <v>39.445999999999998</v>
      </c>
      <c r="C82" s="404">
        <v>39.363</v>
      </c>
      <c r="D82" s="404">
        <v>64.8</v>
      </c>
      <c r="E82" s="404">
        <v>40.402999999999999</v>
      </c>
      <c r="F82" s="404">
        <v>39.295999999999999</v>
      </c>
      <c r="G82" s="404">
        <v>41.1</v>
      </c>
      <c r="H82" s="404">
        <v>41.1</v>
      </c>
      <c r="I82" s="404">
        <v>43</v>
      </c>
      <c r="J82" s="404">
        <v>41.1</v>
      </c>
      <c r="K82" s="404">
        <v>45.1</v>
      </c>
      <c r="L82" s="407" t="s">
        <v>1121</v>
      </c>
    </row>
    <row r="83" spans="1:12" ht="17.25" x14ac:dyDescent="0.3">
      <c r="A83" s="407"/>
      <c r="B83" s="409"/>
      <c r="C83" s="403"/>
      <c r="D83" s="403"/>
      <c r="E83" s="403"/>
      <c r="F83" s="403"/>
      <c r="G83" s="403"/>
      <c r="H83" s="403"/>
      <c r="I83" s="403"/>
      <c r="J83" s="403"/>
      <c r="K83" s="403"/>
      <c r="L83" s="407"/>
    </row>
    <row r="84" spans="1:12" ht="17.25" x14ac:dyDescent="0.3">
      <c r="A84" s="407" t="s">
        <v>1122</v>
      </c>
      <c r="B84" s="409">
        <v>92.451999999999998</v>
      </c>
      <c r="C84" s="404">
        <v>105.136</v>
      </c>
      <c r="D84" s="404">
        <v>104.768</v>
      </c>
      <c r="E84" s="404">
        <v>104.102</v>
      </c>
      <c r="F84" s="404">
        <v>127.279</v>
      </c>
      <c r="G84" s="404">
        <v>133.19999999999999</v>
      </c>
      <c r="H84" s="404">
        <v>137.19999999999999</v>
      </c>
      <c r="I84" s="404">
        <v>142.69999999999999</v>
      </c>
      <c r="J84" s="404">
        <v>113.7</v>
      </c>
      <c r="K84" s="404">
        <v>216.3</v>
      </c>
      <c r="L84" s="407" t="s">
        <v>1123</v>
      </c>
    </row>
    <row r="85" spans="1:12" ht="17.25" x14ac:dyDescent="0.3">
      <c r="A85" s="407"/>
      <c r="B85" s="409"/>
      <c r="C85" s="403"/>
      <c r="D85" s="403"/>
      <c r="E85" s="403"/>
      <c r="F85" s="403"/>
      <c r="G85" s="403"/>
      <c r="H85" s="403"/>
      <c r="I85" s="403"/>
      <c r="J85" s="403"/>
      <c r="K85" s="403"/>
      <c r="L85" s="407"/>
    </row>
    <row r="86" spans="1:12" ht="17.25" x14ac:dyDescent="0.3">
      <c r="A86" s="407" t="s">
        <v>1124</v>
      </c>
      <c r="B86" s="409">
        <v>207.26900000000001</v>
      </c>
      <c r="C86" s="403">
        <v>210.81399999999999</v>
      </c>
      <c r="D86" s="403">
        <v>211.66200000000001</v>
      </c>
      <c r="E86" s="403">
        <v>214.42699999999999</v>
      </c>
      <c r="F86" s="403">
        <v>217.428</v>
      </c>
      <c r="G86" s="404">
        <v>247.9</v>
      </c>
      <c r="H86" s="404">
        <v>282.60000000000002</v>
      </c>
      <c r="I86" s="404">
        <v>322.10000000000002</v>
      </c>
      <c r="J86" s="404">
        <v>364.1</v>
      </c>
      <c r="K86" s="404">
        <v>418.6</v>
      </c>
      <c r="L86" s="407" t="s">
        <v>1125</v>
      </c>
    </row>
    <row r="87" spans="1:12" ht="17.25" x14ac:dyDescent="0.3">
      <c r="A87" s="407"/>
      <c r="B87" s="409"/>
      <c r="C87" s="404"/>
      <c r="D87" s="404"/>
      <c r="E87" s="404"/>
      <c r="F87" s="404"/>
      <c r="G87" s="404"/>
      <c r="H87" s="404"/>
      <c r="I87" s="404"/>
      <c r="J87" s="404"/>
      <c r="K87" s="404"/>
      <c r="L87" s="407"/>
    </row>
    <row r="88" spans="1:12" ht="17.25" x14ac:dyDescent="0.3">
      <c r="A88" s="407" t="s">
        <v>1126</v>
      </c>
      <c r="B88" s="409"/>
      <c r="C88" s="403"/>
      <c r="D88" s="403"/>
      <c r="E88" s="403"/>
      <c r="F88" s="403"/>
      <c r="G88" s="403"/>
      <c r="H88" s="403"/>
      <c r="I88" s="403"/>
      <c r="J88" s="403"/>
      <c r="K88" s="403"/>
      <c r="L88" s="407" t="s">
        <v>1127</v>
      </c>
    </row>
    <row r="89" spans="1:12" ht="17.25" x14ac:dyDescent="0.3">
      <c r="A89" s="407" t="s">
        <v>1128</v>
      </c>
      <c r="B89" s="409">
        <v>1424.4110000000001</v>
      </c>
      <c r="C89" s="403">
        <v>1403.644</v>
      </c>
      <c r="D89" s="403">
        <v>1439.6289999999999</v>
      </c>
      <c r="E89" s="403">
        <v>1410.7239999999999</v>
      </c>
      <c r="F89" s="403">
        <v>1481.7929999999999</v>
      </c>
      <c r="G89" s="404">
        <v>1479.3</v>
      </c>
      <c r="H89" s="404">
        <v>1492.5</v>
      </c>
      <c r="I89" s="404">
        <v>1506.5</v>
      </c>
      <c r="J89" s="404">
        <v>1497.2</v>
      </c>
      <c r="K89" s="404">
        <v>1557.7</v>
      </c>
      <c r="L89" s="407" t="s">
        <v>1129</v>
      </c>
    </row>
    <row r="90" spans="1:12" ht="17.25" x14ac:dyDescent="0.3">
      <c r="A90" s="407" t="s">
        <v>1130</v>
      </c>
      <c r="B90" s="409"/>
      <c r="C90" s="403"/>
      <c r="D90" s="403"/>
      <c r="E90" s="403"/>
      <c r="F90" s="403"/>
      <c r="G90" s="403"/>
      <c r="H90" s="403"/>
      <c r="I90" s="403"/>
      <c r="J90" s="403"/>
      <c r="K90" s="403"/>
      <c r="L90" s="407" t="s">
        <v>1131</v>
      </c>
    </row>
    <row r="91" spans="1:12" ht="17.25" x14ac:dyDescent="0.3">
      <c r="A91" s="407" t="s">
        <v>1132</v>
      </c>
      <c r="B91" s="409">
        <v>100.73399999999999</v>
      </c>
      <c r="C91" s="404">
        <v>102.938</v>
      </c>
      <c r="D91" s="404">
        <v>106.89400000000001</v>
      </c>
      <c r="E91" s="404">
        <v>68.522999999999996</v>
      </c>
      <c r="F91" s="404">
        <v>102.01900000000001</v>
      </c>
      <c r="G91" s="404">
        <v>101.8</v>
      </c>
      <c r="H91" s="404">
        <v>103.6</v>
      </c>
      <c r="I91" s="404">
        <v>116.3</v>
      </c>
      <c r="J91" s="404">
        <v>111.1</v>
      </c>
      <c r="K91" s="404">
        <v>121.8</v>
      </c>
      <c r="L91" s="407" t="s">
        <v>1133</v>
      </c>
    </row>
    <row r="92" spans="1:12" ht="17.25" x14ac:dyDescent="0.3">
      <c r="A92" s="407" t="s">
        <v>1134</v>
      </c>
      <c r="B92" s="409">
        <v>1257.3</v>
      </c>
      <c r="C92" s="403">
        <v>1238.0840000000001</v>
      </c>
      <c r="D92" s="403">
        <v>1267.9469999999999</v>
      </c>
      <c r="E92" s="403">
        <v>1285.4749999999999</v>
      </c>
      <c r="F92" s="403">
        <v>1340.49</v>
      </c>
      <c r="G92" s="404">
        <v>1336.4</v>
      </c>
      <c r="H92" s="404">
        <v>1347.8</v>
      </c>
      <c r="I92" s="404">
        <v>1347.2</v>
      </c>
      <c r="J92" s="404">
        <v>1345</v>
      </c>
      <c r="K92" s="404">
        <v>1390.8</v>
      </c>
      <c r="L92" s="407" t="s">
        <v>1135</v>
      </c>
    </row>
    <row r="93" spans="1:12" ht="17.25" x14ac:dyDescent="0.3">
      <c r="A93" s="407" t="s">
        <v>1136</v>
      </c>
      <c r="B93" s="409">
        <v>66.376999999999995</v>
      </c>
      <c r="C93" s="404">
        <v>62.622</v>
      </c>
      <c r="D93" s="404">
        <v>64.787999999999997</v>
      </c>
      <c r="E93" s="404">
        <v>56.725999999999999</v>
      </c>
      <c r="F93" s="404">
        <v>39.283999999999999</v>
      </c>
      <c r="G93" s="404">
        <v>41.1</v>
      </c>
      <c r="H93" s="404">
        <v>41.1</v>
      </c>
      <c r="I93" s="404">
        <v>43.1</v>
      </c>
      <c r="J93" s="404">
        <v>41.1</v>
      </c>
      <c r="K93" s="404">
        <v>45.1</v>
      </c>
      <c r="L93" s="407" t="s">
        <v>1137</v>
      </c>
    </row>
    <row r="94" spans="1:12" ht="17.25" x14ac:dyDescent="0.3">
      <c r="A94" s="407"/>
      <c r="B94" s="409"/>
      <c r="C94" s="404"/>
      <c r="D94" s="404"/>
      <c r="E94" s="404"/>
      <c r="F94" s="404"/>
      <c r="G94" s="404"/>
      <c r="H94" s="404"/>
      <c r="I94" s="404"/>
      <c r="J94" s="404"/>
      <c r="K94" s="404"/>
      <c r="L94" s="407"/>
    </row>
    <row r="95" spans="1:12" ht="17.25" x14ac:dyDescent="0.3">
      <c r="A95" s="407" t="s">
        <v>1092</v>
      </c>
      <c r="B95" s="409">
        <v>3.5760000000000001</v>
      </c>
      <c r="C95" s="404">
        <v>3.9140000000000001</v>
      </c>
      <c r="D95" s="404">
        <v>4.2910000000000004</v>
      </c>
      <c r="E95" s="404">
        <v>2.9260000000000002</v>
      </c>
      <c r="F95" s="404">
        <v>3.0089999999999999</v>
      </c>
      <c r="G95" s="404">
        <v>2.2999999999999998</v>
      </c>
      <c r="H95" s="404">
        <v>2.8</v>
      </c>
      <c r="I95" s="404">
        <v>2</v>
      </c>
      <c r="J95" s="404">
        <v>3</v>
      </c>
      <c r="K95" s="404">
        <v>1.8</v>
      </c>
      <c r="L95" s="407" t="s">
        <v>1093</v>
      </c>
    </row>
    <row r="96" spans="1:12" ht="17.25" x14ac:dyDescent="0.3">
      <c r="A96" s="407"/>
      <c r="B96" s="409"/>
      <c r="C96" s="403"/>
      <c r="D96" s="403"/>
      <c r="E96" s="403"/>
      <c r="F96" s="403"/>
      <c r="G96" s="403"/>
      <c r="H96" s="403"/>
      <c r="I96" s="403"/>
      <c r="J96" s="403"/>
      <c r="K96" s="403"/>
      <c r="L96" s="407"/>
    </row>
    <row r="97" spans="1:12" ht="17.25" x14ac:dyDescent="0.3">
      <c r="A97" s="407" t="s">
        <v>1138</v>
      </c>
      <c r="B97" s="409">
        <v>214.803</v>
      </c>
      <c r="C97" s="404">
        <v>329.24</v>
      </c>
      <c r="D97" s="404">
        <v>104.843</v>
      </c>
      <c r="E97" s="404">
        <v>88.516000000000005</v>
      </c>
      <c r="F97" s="404">
        <v>104.533</v>
      </c>
      <c r="G97" s="404">
        <v>114.3</v>
      </c>
      <c r="H97" s="404">
        <v>127.9</v>
      </c>
      <c r="I97" s="404">
        <v>264.2</v>
      </c>
      <c r="J97" s="404">
        <v>218.1</v>
      </c>
      <c r="K97" s="404">
        <v>213.2</v>
      </c>
      <c r="L97" s="407" t="s">
        <v>1095</v>
      </c>
    </row>
    <row r="98" spans="1:12" ht="17.25" x14ac:dyDescent="0.3">
      <c r="A98" s="407"/>
      <c r="B98" s="409"/>
      <c r="C98" s="403"/>
      <c r="D98" s="403"/>
      <c r="E98" s="403"/>
      <c r="F98" s="403"/>
      <c r="G98" s="403"/>
      <c r="H98" s="403"/>
      <c r="I98" s="403"/>
      <c r="J98" s="403"/>
      <c r="K98" s="403"/>
      <c r="L98" s="407"/>
    </row>
    <row r="99" spans="1:12" ht="17.25" x14ac:dyDescent="0.3">
      <c r="A99" s="407" t="s">
        <v>1139</v>
      </c>
      <c r="B99" s="409">
        <v>12699.928</v>
      </c>
      <c r="C99" s="404">
        <v>13340.596</v>
      </c>
      <c r="D99" s="404">
        <v>13711.6173776</v>
      </c>
      <c r="E99" s="404">
        <v>14361.478999999999</v>
      </c>
      <c r="F99" s="404">
        <v>14110.300999999999</v>
      </c>
      <c r="G99" s="404">
        <v>14056.2</v>
      </c>
      <c r="H99" s="404">
        <v>14057.800000000001</v>
      </c>
      <c r="I99" s="441">
        <v>15001.500000000002</v>
      </c>
      <c r="J99" s="441">
        <v>21825.9</v>
      </c>
      <c r="K99" s="441">
        <f>SUM(K101:K103)</f>
        <v>20237.400000000001</v>
      </c>
      <c r="L99" s="407" t="s">
        <v>1140</v>
      </c>
    </row>
    <row r="100" spans="1:12" ht="17.25" x14ac:dyDescent="0.3">
      <c r="A100" s="407"/>
      <c r="B100" s="409"/>
      <c r="C100" s="403"/>
      <c r="D100" s="403"/>
      <c r="E100" s="403"/>
      <c r="F100" s="403"/>
      <c r="G100" s="403"/>
      <c r="H100" s="403"/>
      <c r="I100" s="403"/>
      <c r="J100" s="403"/>
      <c r="K100" s="403"/>
      <c r="L100" s="403"/>
    </row>
    <row r="101" spans="1:12" ht="17.25" x14ac:dyDescent="0.3">
      <c r="A101" s="407" t="s">
        <v>1141</v>
      </c>
      <c r="B101" s="409">
        <v>11998.972</v>
      </c>
      <c r="C101" s="404">
        <v>12610.114</v>
      </c>
      <c r="D101" s="404">
        <v>12839.7073776</v>
      </c>
      <c r="E101" s="404">
        <v>13313.708000000001</v>
      </c>
      <c r="F101" s="404">
        <v>13189.924999999999</v>
      </c>
      <c r="G101" s="404">
        <v>13247</v>
      </c>
      <c r="H101" s="404">
        <v>13259</v>
      </c>
      <c r="I101" s="441">
        <f>I11-I70</f>
        <v>14479.900000000001</v>
      </c>
      <c r="J101" s="441">
        <f t="shared" ref="J101:K101" si="2">J11-J70</f>
        <v>21285.7</v>
      </c>
      <c r="K101" s="441">
        <f t="shared" si="2"/>
        <v>19334.900000000001</v>
      </c>
      <c r="L101" s="407" t="s">
        <v>1142</v>
      </c>
    </row>
    <row r="102" spans="1:12" ht="17.25" x14ac:dyDescent="0.3">
      <c r="A102" s="407" t="s">
        <v>1092</v>
      </c>
      <c r="B102" s="409">
        <v>25.861000000000001</v>
      </c>
      <c r="C102" s="403">
        <v>20.186</v>
      </c>
      <c r="D102" s="403">
        <v>15.914999999999999</v>
      </c>
      <c r="E102" s="403">
        <v>26.986000000000001</v>
      </c>
      <c r="F102" s="403">
        <v>27.274000000000001</v>
      </c>
      <c r="G102" s="404">
        <v>31.2</v>
      </c>
      <c r="H102" s="404">
        <v>31.1</v>
      </c>
      <c r="I102" s="404">
        <f>I52-I95</f>
        <v>28.4</v>
      </c>
      <c r="J102" s="404">
        <f t="shared" ref="J102:K102" si="3">J52-J95</f>
        <v>27</v>
      </c>
      <c r="K102" s="404">
        <f t="shared" si="3"/>
        <v>20.5</v>
      </c>
      <c r="L102" s="407" t="s">
        <v>1093</v>
      </c>
    </row>
    <row r="103" spans="1:12" ht="17.25" x14ac:dyDescent="0.3">
      <c r="A103" s="407" t="s">
        <v>1143</v>
      </c>
      <c r="B103" s="409">
        <v>675.09500000000003</v>
      </c>
      <c r="C103" s="404">
        <v>710.29600000000005</v>
      </c>
      <c r="D103" s="404">
        <v>855.995</v>
      </c>
      <c r="E103" s="404">
        <v>1020.785</v>
      </c>
      <c r="F103" s="404">
        <v>893.10199999999998</v>
      </c>
      <c r="G103" s="404">
        <v>778</v>
      </c>
      <c r="H103" s="404">
        <v>767.7</v>
      </c>
      <c r="I103" s="404">
        <f>I54-I97</f>
        <v>493.2</v>
      </c>
      <c r="J103" s="404">
        <f t="shared" ref="J103:K103" si="4">J54-J97</f>
        <v>513.19999999999993</v>
      </c>
      <c r="K103" s="404">
        <f t="shared" si="4"/>
        <v>882</v>
      </c>
      <c r="L103" s="407" t="s">
        <v>1095</v>
      </c>
    </row>
    <row r="104" spans="1:12" ht="17.25" x14ac:dyDescent="0.3">
      <c r="A104" s="197"/>
      <c r="B104" s="408"/>
      <c r="C104" s="408"/>
      <c r="D104" s="408"/>
      <c r="E104" s="408"/>
      <c r="F104" s="408"/>
      <c r="G104" s="408"/>
      <c r="H104" s="408"/>
      <c r="I104" s="408"/>
      <c r="J104" s="408"/>
      <c r="K104" s="408"/>
      <c r="L104" s="197"/>
    </row>
    <row r="106" spans="1:12" x14ac:dyDescent="0.25">
      <c r="A106" s="196" t="s">
        <v>268</v>
      </c>
      <c r="G106" s="196" t="s">
        <v>1144</v>
      </c>
    </row>
    <row r="107" spans="1:12" x14ac:dyDescent="0.25">
      <c r="A107" s="196" t="s">
        <v>269</v>
      </c>
      <c r="G107" s="196" t="s">
        <v>1145</v>
      </c>
    </row>
    <row r="108" spans="1:12" x14ac:dyDescent="0.25">
      <c r="A108" s="196" t="s">
        <v>1146</v>
      </c>
      <c r="G108" s="196" t="s">
        <v>1147</v>
      </c>
    </row>
    <row r="109" spans="1:12" x14ac:dyDescent="0.25">
      <c r="A109" s="196" t="s">
        <v>1148</v>
      </c>
      <c r="G109" s="196" t="s">
        <v>1149</v>
      </c>
    </row>
    <row r="110" spans="1:12" x14ac:dyDescent="0.25">
      <c r="A110" s="196" t="s">
        <v>1150</v>
      </c>
      <c r="G110" s="196" t="s">
        <v>1151</v>
      </c>
    </row>
    <row r="111" spans="1:12" x14ac:dyDescent="0.25">
      <c r="A111" s="431" t="s">
        <v>1850</v>
      </c>
      <c r="G111" s="196" t="s">
        <v>1851</v>
      </c>
    </row>
    <row r="112" spans="1:12" x14ac:dyDescent="0.25">
      <c r="A112" s="431" t="s">
        <v>1855</v>
      </c>
      <c r="G112" s="196" t="s">
        <v>1853</v>
      </c>
    </row>
    <row r="113" spans="1:8" x14ac:dyDescent="0.25">
      <c r="A113" s="431" t="s">
        <v>1852</v>
      </c>
      <c r="G113" s="196" t="s">
        <v>1854</v>
      </c>
    </row>
    <row r="115" spans="1:8" ht="16.5" x14ac:dyDescent="0.3">
      <c r="A115" s="198" t="s">
        <v>174</v>
      </c>
      <c r="B115" s="199"/>
      <c r="C115" s="199"/>
      <c r="D115" s="199"/>
      <c r="E115" s="199"/>
      <c r="G115" s="16" t="s">
        <v>175</v>
      </c>
      <c r="H115" s="16"/>
    </row>
    <row r="116" spans="1:8" ht="16.5" x14ac:dyDescent="0.3">
      <c r="A116" s="198" t="s">
        <v>176</v>
      </c>
      <c r="B116" s="199"/>
      <c r="C116" s="199"/>
      <c r="D116" s="199"/>
      <c r="E116" s="199"/>
      <c r="G116" s="16" t="s">
        <v>177</v>
      </c>
      <c r="H116" s="16"/>
    </row>
    <row r="118" spans="1:8" x14ac:dyDescent="0.25">
      <c r="A118" s="440"/>
    </row>
    <row r="148" spans="6:6" x14ac:dyDescent="0.25">
      <c r="F148" s="440"/>
    </row>
  </sheetData>
  <pageMargins left="0.7" right="0.7" top="0.75" bottom="0.75" header="0.3" footer="0.3"/>
  <pageSetup scale="53" orientation="landscape" r:id="rId1"/>
  <rowBreaks count="1" manualBreakCount="1">
    <brk id="5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 tint="0.59999389629810485"/>
  </sheetPr>
  <dimension ref="A1:L96"/>
  <sheetViews>
    <sheetView zoomScale="94" zoomScaleNormal="100" workbookViewId="0">
      <selection activeCell="G2" sqref="G2"/>
    </sheetView>
  </sheetViews>
  <sheetFormatPr defaultColWidth="9.28515625" defaultRowHeight="13.5" x14ac:dyDescent="0.25"/>
  <cols>
    <col min="1" max="1" width="52.28515625" style="196" customWidth="1"/>
    <col min="2" max="11" width="10.7109375" style="196" customWidth="1"/>
    <col min="12" max="12" width="47" style="196" customWidth="1"/>
    <col min="13" max="16384" width="9.28515625" style="196"/>
  </cols>
  <sheetData>
    <row r="1" spans="1:12" ht="17.25" x14ac:dyDescent="0.3">
      <c r="A1" s="407" t="s">
        <v>1152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2" ht="17.25" x14ac:dyDescent="0.3">
      <c r="A2" s="407" t="s">
        <v>1153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</row>
    <row r="3" spans="1:12" ht="17.25" x14ac:dyDescent="0.3">
      <c r="A3" s="199" t="s">
        <v>324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</row>
    <row r="4" spans="1:12" ht="17.25" x14ac:dyDescent="0.3">
      <c r="A4" s="407"/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</row>
    <row r="5" spans="1:12" ht="17.25" x14ac:dyDescent="0.3">
      <c r="A5" s="462"/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</row>
    <row r="6" spans="1:12" ht="17.25" x14ac:dyDescent="0.3">
      <c r="A6" s="460"/>
      <c r="B6" s="461">
        <v>2010</v>
      </c>
      <c r="C6" s="461">
        <v>2011</v>
      </c>
      <c r="D6" s="461">
        <v>2012</v>
      </c>
      <c r="E6" s="461">
        <v>2013</v>
      </c>
      <c r="F6" s="461">
        <v>2014</v>
      </c>
      <c r="G6" s="461">
        <v>2015</v>
      </c>
      <c r="H6" s="461">
        <v>2016</v>
      </c>
      <c r="I6" s="461" t="s">
        <v>2</v>
      </c>
      <c r="J6" s="461" t="s">
        <v>3</v>
      </c>
      <c r="K6" s="461" t="s">
        <v>4</v>
      </c>
      <c r="L6" s="460" t="s">
        <v>5</v>
      </c>
    </row>
    <row r="7" spans="1:12" ht="16.5" x14ac:dyDescent="0.3">
      <c r="A7" s="458"/>
      <c r="B7" s="459"/>
      <c r="C7" s="459"/>
      <c r="D7" s="459"/>
      <c r="E7" s="459"/>
      <c r="F7" s="459"/>
      <c r="G7" s="459"/>
      <c r="H7" s="459"/>
      <c r="I7" s="459"/>
      <c r="J7" s="459"/>
      <c r="K7" s="459"/>
      <c r="L7" s="458"/>
    </row>
    <row r="8" spans="1:12" ht="15" customHeight="1" x14ac:dyDescent="0.3">
      <c r="A8" s="407"/>
      <c r="B8" s="407"/>
      <c r="C8" s="407"/>
      <c r="D8" s="407"/>
      <c r="E8" s="407"/>
      <c r="F8" s="407"/>
      <c r="G8" s="407"/>
      <c r="H8" s="407"/>
      <c r="I8" s="407"/>
      <c r="L8" s="407"/>
    </row>
    <row r="9" spans="1:12" ht="15" customHeight="1" x14ac:dyDescent="0.3">
      <c r="A9" s="407" t="s">
        <v>1154</v>
      </c>
      <c r="B9" s="203">
        <v>4704.692</v>
      </c>
      <c r="C9" s="203">
        <v>5240.8360000000002</v>
      </c>
      <c r="D9" s="410">
        <v>3985.3130000000001</v>
      </c>
      <c r="E9" s="410">
        <v>3998.4244900000003</v>
      </c>
      <c r="F9" s="410">
        <v>3298.0219999999999</v>
      </c>
      <c r="G9" s="410">
        <v>3090.2</v>
      </c>
      <c r="H9" s="410">
        <v>2989.6</v>
      </c>
      <c r="I9" s="410">
        <v>3041.8</v>
      </c>
      <c r="J9" s="410">
        <v>8324.2000000000007</v>
      </c>
      <c r="K9" s="410">
        <v>9412.5</v>
      </c>
      <c r="L9" s="407" t="s">
        <v>1154</v>
      </c>
    </row>
    <row r="10" spans="1:12" ht="15" customHeight="1" x14ac:dyDescent="0.3">
      <c r="A10" s="407"/>
      <c r="B10" s="410"/>
      <c r="C10" s="410"/>
      <c r="D10" s="410"/>
      <c r="E10" s="410"/>
      <c r="F10" s="410"/>
      <c r="G10" s="410"/>
      <c r="H10" s="410"/>
      <c r="I10" s="410"/>
      <c r="J10" s="410"/>
      <c r="K10" s="410"/>
      <c r="L10" s="407"/>
    </row>
    <row r="11" spans="1:12" ht="15" customHeight="1" x14ac:dyDescent="0.3">
      <c r="A11" s="407" t="s">
        <v>1155</v>
      </c>
      <c r="B11" s="203">
        <v>2496.8629999999998</v>
      </c>
      <c r="C11" s="203">
        <v>2618.9859999999999</v>
      </c>
      <c r="D11" s="410">
        <v>2470.1129999999998</v>
      </c>
      <c r="E11" s="410">
        <v>2529.9924900000001</v>
      </c>
      <c r="F11" s="410">
        <v>2424.2629999999999</v>
      </c>
      <c r="G11" s="410">
        <v>2452.8000000000002</v>
      </c>
      <c r="H11" s="410">
        <v>2372.6</v>
      </c>
      <c r="I11" s="410">
        <v>2368.6999999999998</v>
      </c>
      <c r="J11" s="410">
        <v>2615.1</v>
      </c>
      <c r="K11" s="410">
        <v>4160.1000000000004</v>
      </c>
      <c r="L11" s="407" t="s">
        <v>1156</v>
      </c>
    </row>
    <row r="12" spans="1:12" ht="15" customHeight="1" x14ac:dyDescent="0.3">
      <c r="A12" s="407" t="s">
        <v>1157</v>
      </c>
      <c r="B12" s="410"/>
      <c r="C12" s="410"/>
      <c r="D12" s="410"/>
      <c r="E12" s="410"/>
      <c r="F12" s="410"/>
      <c r="G12" s="410"/>
      <c r="H12" s="410"/>
      <c r="I12" s="410"/>
      <c r="J12" s="410"/>
      <c r="K12" s="410"/>
      <c r="L12" s="407" t="s">
        <v>1158</v>
      </c>
    </row>
    <row r="13" spans="1:12" ht="15" customHeight="1" x14ac:dyDescent="0.3">
      <c r="A13" s="407" t="s">
        <v>1159</v>
      </c>
      <c r="B13" s="203">
        <v>142.76</v>
      </c>
      <c r="C13" s="203">
        <v>146.18600000000001</v>
      </c>
      <c r="D13" s="410">
        <v>123.20099999999999</v>
      </c>
      <c r="E13" s="410">
        <v>183.56949</v>
      </c>
      <c r="F13" s="410">
        <v>176.90700000000001</v>
      </c>
      <c r="G13" s="410">
        <v>124.8</v>
      </c>
      <c r="H13" s="410">
        <v>127</v>
      </c>
      <c r="I13" s="410">
        <v>130</v>
      </c>
      <c r="J13" s="410">
        <v>197.2</v>
      </c>
      <c r="K13" s="410">
        <v>132.6</v>
      </c>
      <c r="L13" s="407" t="s">
        <v>1160</v>
      </c>
    </row>
    <row r="14" spans="1:12" ht="15" customHeight="1" x14ac:dyDescent="0.3">
      <c r="A14" s="407" t="s">
        <v>1161</v>
      </c>
      <c r="B14" s="203">
        <v>2.871</v>
      </c>
      <c r="C14" s="203">
        <v>0</v>
      </c>
      <c r="D14" s="410">
        <v>0</v>
      </c>
      <c r="E14" s="410">
        <v>10.493</v>
      </c>
      <c r="F14" s="410">
        <v>8.2279999999999998</v>
      </c>
      <c r="G14" s="410">
        <v>1.7</v>
      </c>
      <c r="H14" s="410">
        <v>1.9</v>
      </c>
      <c r="I14" s="410">
        <v>8.3000000000000007</v>
      </c>
      <c r="J14" s="410">
        <v>12</v>
      </c>
      <c r="K14" s="410">
        <v>13.7</v>
      </c>
      <c r="L14" s="407" t="s">
        <v>1162</v>
      </c>
    </row>
    <row r="15" spans="1:12" ht="15" customHeight="1" x14ac:dyDescent="0.3">
      <c r="A15" s="407" t="s">
        <v>1163</v>
      </c>
      <c r="B15" s="203">
        <v>0.124</v>
      </c>
      <c r="C15" s="203">
        <v>0</v>
      </c>
      <c r="D15" s="410">
        <v>0</v>
      </c>
      <c r="E15" s="410" t="s">
        <v>1080</v>
      </c>
      <c r="F15" s="410" t="s">
        <v>1080</v>
      </c>
      <c r="G15" s="410" t="s">
        <v>1080</v>
      </c>
      <c r="H15" s="410">
        <v>0</v>
      </c>
      <c r="I15" s="410">
        <v>0</v>
      </c>
      <c r="J15" s="410">
        <v>0</v>
      </c>
      <c r="K15" s="410">
        <v>0</v>
      </c>
      <c r="L15" s="407" t="s">
        <v>1164</v>
      </c>
    </row>
    <row r="16" spans="1:12" ht="15" customHeight="1" x14ac:dyDescent="0.3">
      <c r="A16" s="407" t="s">
        <v>1165</v>
      </c>
      <c r="B16" s="203">
        <v>1.4850000000000001</v>
      </c>
      <c r="C16" s="203">
        <v>0</v>
      </c>
      <c r="D16" s="410">
        <v>0.157</v>
      </c>
      <c r="E16" s="410">
        <v>0.76400000000000001</v>
      </c>
      <c r="F16" s="410">
        <v>4.6189999999999998</v>
      </c>
      <c r="G16" s="410">
        <v>0.5</v>
      </c>
      <c r="H16" s="410">
        <v>1.1000000000000001</v>
      </c>
      <c r="I16" s="410">
        <v>1.1000000000000001</v>
      </c>
      <c r="J16" s="410">
        <v>0</v>
      </c>
      <c r="K16" s="410">
        <v>0.6</v>
      </c>
      <c r="L16" s="407" t="s">
        <v>1166</v>
      </c>
    </row>
    <row r="17" spans="1:12" ht="15" customHeight="1" x14ac:dyDescent="0.3">
      <c r="A17" s="407" t="s">
        <v>1167</v>
      </c>
      <c r="B17" s="203">
        <v>967.32299999999998</v>
      </c>
      <c r="C17" s="203">
        <v>1153.856</v>
      </c>
      <c r="D17" s="410">
        <v>1007.732</v>
      </c>
      <c r="E17" s="410">
        <v>879.52099999999996</v>
      </c>
      <c r="F17" s="410">
        <v>876.59</v>
      </c>
      <c r="G17" s="410">
        <v>996.6</v>
      </c>
      <c r="H17" s="410">
        <v>820.1</v>
      </c>
      <c r="I17" s="410">
        <v>722.2</v>
      </c>
      <c r="J17" s="410">
        <v>613</v>
      </c>
      <c r="K17" s="410">
        <v>789.6</v>
      </c>
      <c r="L17" s="407" t="s">
        <v>1168</v>
      </c>
    </row>
    <row r="18" spans="1:12" ht="15" customHeight="1" x14ac:dyDescent="0.3">
      <c r="A18" s="407" t="s">
        <v>1169</v>
      </c>
      <c r="B18" s="203">
        <v>3.746</v>
      </c>
      <c r="C18" s="203">
        <v>1.7999999999999999E-2</v>
      </c>
      <c r="D18" s="410">
        <v>27.413</v>
      </c>
      <c r="E18" s="410">
        <v>6.6950000000000003</v>
      </c>
      <c r="F18" s="410">
        <v>6.3860000000000001</v>
      </c>
      <c r="G18" s="410">
        <v>7.2</v>
      </c>
      <c r="H18" s="410">
        <v>5.4</v>
      </c>
      <c r="I18" s="410">
        <v>1.7</v>
      </c>
      <c r="J18" s="410">
        <v>13.3</v>
      </c>
      <c r="K18" s="410">
        <v>16</v>
      </c>
      <c r="L18" s="407" t="s">
        <v>1170</v>
      </c>
    </row>
    <row r="19" spans="1:12" ht="15" customHeight="1" x14ac:dyDescent="0.3">
      <c r="A19" s="407" t="s">
        <v>1171</v>
      </c>
      <c r="B19" s="203">
        <v>228.536</v>
      </c>
      <c r="C19" s="203">
        <v>252.41399999999999</v>
      </c>
      <c r="D19" s="410">
        <v>153.727</v>
      </c>
      <c r="E19" s="410">
        <v>122.94799999999999</v>
      </c>
      <c r="F19" s="410">
        <v>117.32599999999999</v>
      </c>
      <c r="G19" s="410">
        <v>130.9</v>
      </c>
      <c r="H19" s="410">
        <v>158.5</v>
      </c>
      <c r="I19" s="410">
        <v>126.8</v>
      </c>
      <c r="J19" s="410">
        <v>171.1</v>
      </c>
      <c r="K19" s="410">
        <v>176.7</v>
      </c>
      <c r="L19" s="407" t="s">
        <v>1172</v>
      </c>
    </row>
    <row r="20" spans="1:12" ht="15" customHeight="1" x14ac:dyDescent="0.3">
      <c r="A20" s="407" t="s">
        <v>1173</v>
      </c>
      <c r="B20" s="203">
        <v>2.7120000000000002</v>
      </c>
      <c r="C20" s="203">
        <v>1.242</v>
      </c>
      <c r="D20" s="410">
        <v>1.2669999999999999</v>
      </c>
      <c r="E20" s="410" t="s">
        <v>1080</v>
      </c>
      <c r="F20" s="410">
        <v>0.223</v>
      </c>
      <c r="G20" s="410">
        <v>0.7</v>
      </c>
      <c r="H20" s="410">
        <v>0.4</v>
      </c>
      <c r="I20" s="410">
        <v>0.9</v>
      </c>
      <c r="J20" s="410">
        <v>0.3</v>
      </c>
      <c r="K20" s="410">
        <v>0.1</v>
      </c>
      <c r="L20" s="407" t="s">
        <v>1174</v>
      </c>
    </row>
    <row r="21" spans="1:12" ht="15" customHeight="1" x14ac:dyDescent="0.3">
      <c r="A21" s="407" t="s">
        <v>1175</v>
      </c>
      <c r="B21" s="203">
        <v>0.54900000000000004</v>
      </c>
      <c r="C21" s="203">
        <v>0.42799999999999999</v>
      </c>
      <c r="D21" s="410">
        <v>6.7089999999999996</v>
      </c>
      <c r="E21" s="410">
        <v>2.0019999999999998</v>
      </c>
      <c r="F21" s="410">
        <v>6.4370000000000003</v>
      </c>
      <c r="G21" s="410">
        <v>2.7</v>
      </c>
      <c r="H21" s="410">
        <v>2.7</v>
      </c>
      <c r="I21" s="410">
        <v>2.7</v>
      </c>
      <c r="J21" s="410">
        <v>3.7</v>
      </c>
      <c r="K21" s="410">
        <v>0</v>
      </c>
      <c r="L21" s="407" t="s">
        <v>1176</v>
      </c>
    </row>
    <row r="22" spans="1:12" ht="15" customHeight="1" x14ac:dyDescent="0.3">
      <c r="A22" s="407" t="s">
        <v>1177</v>
      </c>
      <c r="B22" s="203"/>
      <c r="C22" s="203"/>
      <c r="D22" s="410"/>
      <c r="E22" s="410"/>
      <c r="F22" s="410"/>
      <c r="G22" s="410"/>
      <c r="H22" s="410"/>
      <c r="I22" s="410"/>
      <c r="J22" s="410"/>
      <c r="K22" s="410"/>
      <c r="L22" s="407" t="s">
        <v>1178</v>
      </c>
    </row>
    <row r="23" spans="1:12" ht="15" customHeight="1" x14ac:dyDescent="0.3">
      <c r="A23" s="407" t="s">
        <v>1179</v>
      </c>
      <c r="B23" s="203">
        <v>8.657</v>
      </c>
      <c r="C23" s="203">
        <v>11.446999999999999</v>
      </c>
      <c r="D23" s="410">
        <v>11.936</v>
      </c>
      <c r="E23" s="410">
        <v>9.3420000000000005</v>
      </c>
      <c r="F23" s="410">
        <v>7.7469999999999999</v>
      </c>
      <c r="G23" s="410">
        <v>8</v>
      </c>
      <c r="H23" s="410">
        <v>5.9</v>
      </c>
      <c r="I23" s="410">
        <v>6.6</v>
      </c>
      <c r="J23" s="410">
        <v>4.0999999999999996</v>
      </c>
      <c r="K23" s="410">
        <v>7.7</v>
      </c>
      <c r="L23" s="407" t="s">
        <v>1180</v>
      </c>
    </row>
    <row r="24" spans="1:12" ht="15" customHeight="1" x14ac:dyDescent="0.3">
      <c r="A24" s="407" t="s">
        <v>1181</v>
      </c>
      <c r="B24" s="203">
        <v>674.41899999999998</v>
      </c>
      <c r="C24" s="203">
        <v>905.83900000000006</v>
      </c>
      <c r="D24" s="410">
        <v>838.84</v>
      </c>
      <c r="E24" s="410">
        <v>814.32299999999998</v>
      </c>
      <c r="F24" s="410">
        <v>934.89200000000005</v>
      </c>
      <c r="G24" s="410">
        <v>829.5</v>
      </c>
      <c r="H24" s="410">
        <v>827.8</v>
      </c>
      <c r="I24" s="410">
        <v>1164.5</v>
      </c>
      <c r="J24" s="410">
        <v>1378.5</v>
      </c>
      <c r="K24" s="410">
        <v>2728.5</v>
      </c>
      <c r="L24" s="407" t="s">
        <v>1182</v>
      </c>
    </row>
    <row r="25" spans="1:12" ht="15" customHeight="1" x14ac:dyDescent="0.3">
      <c r="A25" s="407" t="s">
        <v>1183</v>
      </c>
      <c r="B25" s="203"/>
      <c r="C25" s="203"/>
      <c r="D25" s="410"/>
      <c r="E25" s="410"/>
      <c r="F25" s="410"/>
      <c r="G25" s="410"/>
      <c r="H25" s="410"/>
      <c r="I25" s="410"/>
      <c r="J25" s="410"/>
      <c r="K25" s="410"/>
      <c r="L25" s="407" t="s">
        <v>1184</v>
      </c>
    </row>
    <row r="26" spans="1:12" ht="15" customHeight="1" x14ac:dyDescent="0.3">
      <c r="A26" s="407" t="s">
        <v>1185</v>
      </c>
      <c r="B26" s="203">
        <v>0.184</v>
      </c>
      <c r="C26" s="203">
        <v>1.0720000000000001</v>
      </c>
      <c r="D26" s="410">
        <v>1.093</v>
      </c>
      <c r="E26" s="410">
        <v>0.61199999999999999</v>
      </c>
      <c r="F26" s="410" t="s">
        <v>1080</v>
      </c>
      <c r="G26" s="410">
        <v>0.6</v>
      </c>
      <c r="H26" s="410">
        <v>0.3</v>
      </c>
      <c r="I26" s="410">
        <v>0.2</v>
      </c>
      <c r="J26" s="410" t="s">
        <v>1080</v>
      </c>
      <c r="K26" s="410">
        <v>0.2</v>
      </c>
      <c r="L26" s="407" t="s">
        <v>1186</v>
      </c>
    </row>
    <row r="27" spans="1:12" ht="15" customHeight="1" x14ac:dyDescent="0.3">
      <c r="A27" s="407" t="s">
        <v>1187</v>
      </c>
      <c r="B27" s="203"/>
      <c r="C27" s="203"/>
      <c r="D27" s="410"/>
      <c r="E27" s="410"/>
      <c r="F27" s="410"/>
      <c r="G27" s="410"/>
      <c r="H27" s="410"/>
      <c r="I27" s="410"/>
      <c r="J27" s="410"/>
      <c r="K27" s="410"/>
      <c r="L27" s="407" t="s">
        <v>1188</v>
      </c>
    </row>
    <row r="28" spans="1:12" ht="15" customHeight="1" x14ac:dyDescent="0.3">
      <c r="A28" s="407" t="s">
        <v>1189</v>
      </c>
      <c r="B28" s="203">
        <v>29.835000000000001</v>
      </c>
      <c r="C28" s="203">
        <v>25.436</v>
      </c>
      <c r="D28" s="410">
        <v>54.616</v>
      </c>
      <c r="E28" s="410">
        <v>37.884</v>
      </c>
      <c r="F28" s="410">
        <v>40.14</v>
      </c>
      <c r="G28" s="410">
        <v>21.1</v>
      </c>
      <c r="H28" s="410">
        <v>28.1</v>
      </c>
      <c r="I28" s="410">
        <v>27.2</v>
      </c>
      <c r="J28" s="410">
        <v>17.2</v>
      </c>
      <c r="K28" s="410">
        <v>33.9</v>
      </c>
      <c r="L28" s="407" t="s">
        <v>1190</v>
      </c>
    </row>
    <row r="29" spans="1:12" ht="15" customHeight="1" x14ac:dyDescent="0.3">
      <c r="A29" s="407" t="s">
        <v>1191</v>
      </c>
      <c r="B29" s="203">
        <v>15.297000000000001</v>
      </c>
      <c r="C29" s="203">
        <v>11.297000000000001</v>
      </c>
      <c r="D29" s="410">
        <v>4.1369999999999996</v>
      </c>
      <c r="E29" s="410">
        <v>2.9710000000000001</v>
      </c>
      <c r="F29" s="410">
        <v>24.948</v>
      </c>
      <c r="G29" s="410">
        <v>19.8</v>
      </c>
      <c r="H29" s="410">
        <v>33.299999999999997</v>
      </c>
      <c r="I29" s="410">
        <v>29.8</v>
      </c>
      <c r="J29" s="410">
        <v>94.1</v>
      </c>
      <c r="K29" s="410">
        <v>31</v>
      </c>
      <c r="L29" s="407" t="s">
        <v>1192</v>
      </c>
    </row>
    <row r="30" spans="1:12" ht="15" customHeight="1" x14ac:dyDescent="0.3">
      <c r="A30" s="407" t="s">
        <v>1193</v>
      </c>
      <c r="B30" s="203">
        <v>1.0469999999999999</v>
      </c>
      <c r="C30" s="203">
        <v>0</v>
      </c>
      <c r="D30" s="410">
        <v>0.71699999999999997</v>
      </c>
      <c r="E30" s="410">
        <v>0</v>
      </c>
      <c r="F30" s="410">
        <v>0</v>
      </c>
      <c r="G30" s="410">
        <v>0</v>
      </c>
      <c r="H30" s="410">
        <v>0</v>
      </c>
      <c r="I30" s="410">
        <v>0</v>
      </c>
      <c r="J30" s="410">
        <v>0</v>
      </c>
      <c r="K30" s="410" t="s">
        <v>1080</v>
      </c>
      <c r="L30" s="407" t="s">
        <v>1194</v>
      </c>
    </row>
    <row r="31" spans="1:12" ht="15" customHeight="1" x14ac:dyDescent="0.3">
      <c r="A31" s="407" t="s">
        <v>1195</v>
      </c>
      <c r="B31" s="203">
        <v>6.5620000000000003</v>
      </c>
      <c r="C31" s="203">
        <v>0.23400000000000001</v>
      </c>
      <c r="D31" s="410">
        <v>8.4220000000000006</v>
      </c>
      <c r="E31" s="410">
        <v>5.1749999999999998</v>
      </c>
      <c r="F31" s="410">
        <v>7.4749999999999996</v>
      </c>
      <c r="G31" s="410">
        <v>14.9</v>
      </c>
      <c r="H31" s="410">
        <v>10.5</v>
      </c>
      <c r="I31" s="410">
        <v>8.6</v>
      </c>
      <c r="J31" s="410">
        <v>5.6</v>
      </c>
      <c r="K31" s="410">
        <v>4.3</v>
      </c>
      <c r="L31" s="407" t="s">
        <v>1196</v>
      </c>
    </row>
    <row r="32" spans="1:12" ht="15" customHeight="1" x14ac:dyDescent="0.3">
      <c r="A32" s="407" t="s">
        <v>1197</v>
      </c>
      <c r="B32" s="203">
        <v>0.79800000000000004</v>
      </c>
      <c r="C32" s="203">
        <v>4.0090000000000003</v>
      </c>
      <c r="D32" s="410">
        <v>1.4330000000000001</v>
      </c>
      <c r="E32" s="410">
        <v>4.9550000000000001</v>
      </c>
      <c r="F32" s="410">
        <v>1.2250000000000001</v>
      </c>
      <c r="G32" s="410">
        <v>0.7</v>
      </c>
      <c r="H32" s="410">
        <v>1.4</v>
      </c>
      <c r="I32" s="410">
        <v>2.7</v>
      </c>
      <c r="J32" s="410">
        <v>0.4</v>
      </c>
      <c r="K32" s="410">
        <v>0.2</v>
      </c>
      <c r="L32" s="407" t="s">
        <v>1198</v>
      </c>
    </row>
    <row r="33" spans="1:12" ht="15" customHeight="1" x14ac:dyDescent="0.3">
      <c r="A33" s="407" t="s">
        <v>1199</v>
      </c>
      <c r="B33" s="203">
        <v>0</v>
      </c>
      <c r="C33" s="203">
        <v>0</v>
      </c>
      <c r="D33" s="410">
        <v>0</v>
      </c>
      <c r="E33" s="410">
        <v>0</v>
      </c>
      <c r="F33" s="410" t="s">
        <v>1080</v>
      </c>
      <c r="G33" s="410">
        <v>0</v>
      </c>
      <c r="H33" s="410">
        <v>0</v>
      </c>
      <c r="I33" s="410">
        <v>0</v>
      </c>
      <c r="J33" s="410">
        <v>0</v>
      </c>
      <c r="K33" s="410">
        <v>0</v>
      </c>
      <c r="L33" s="407" t="s">
        <v>1200</v>
      </c>
    </row>
    <row r="34" spans="1:12" ht="15" customHeight="1" x14ac:dyDescent="0.3">
      <c r="A34" s="407" t="s">
        <v>1201</v>
      </c>
      <c r="B34" s="203"/>
      <c r="C34" s="203"/>
      <c r="D34" s="410"/>
      <c r="E34" s="410"/>
      <c r="F34" s="410"/>
      <c r="G34" s="410"/>
      <c r="H34" s="410"/>
      <c r="I34" s="410"/>
      <c r="J34" s="410"/>
      <c r="K34" s="410"/>
      <c r="L34" s="407" t="s">
        <v>1202</v>
      </c>
    </row>
    <row r="35" spans="1:12" ht="15" customHeight="1" x14ac:dyDescent="0.3">
      <c r="A35" s="407" t="s">
        <v>1203</v>
      </c>
      <c r="B35" s="203">
        <v>1.0780000000000001</v>
      </c>
      <c r="C35" s="203">
        <v>1.0669999999999999</v>
      </c>
      <c r="D35" s="410">
        <v>5.5720000000000001</v>
      </c>
      <c r="E35" s="410">
        <v>0.78400000000000003</v>
      </c>
      <c r="F35" s="410">
        <v>21.881</v>
      </c>
      <c r="G35" s="410">
        <v>5.3</v>
      </c>
      <c r="H35" s="410">
        <v>3.7</v>
      </c>
      <c r="I35" s="410">
        <v>1.3</v>
      </c>
      <c r="J35" s="410">
        <v>7.9</v>
      </c>
      <c r="K35" s="410">
        <v>0</v>
      </c>
      <c r="L35" s="407" t="s">
        <v>1204</v>
      </c>
    </row>
    <row r="36" spans="1:12" ht="15" customHeight="1" x14ac:dyDescent="0.3">
      <c r="A36" s="407" t="s">
        <v>1205</v>
      </c>
      <c r="B36" s="203" t="s">
        <v>1080</v>
      </c>
      <c r="C36" s="203" t="s">
        <v>1080</v>
      </c>
      <c r="D36" s="410" t="s">
        <v>1080</v>
      </c>
      <c r="E36" s="410" t="s">
        <v>1080</v>
      </c>
      <c r="F36" s="410" t="s">
        <v>1080</v>
      </c>
      <c r="G36" s="410" t="s">
        <v>1080</v>
      </c>
      <c r="H36" s="410" t="s">
        <v>1080</v>
      </c>
      <c r="I36" s="410" t="s">
        <v>1080</v>
      </c>
      <c r="J36" s="410">
        <v>0.1</v>
      </c>
      <c r="K36" s="410">
        <v>1.4</v>
      </c>
      <c r="L36" s="407" t="s">
        <v>1206</v>
      </c>
    </row>
    <row r="37" spans="1:12" ht="15" customHeight="1" x14ac:dyDescent="0.3">
      <c r="A37" s="407" t="s">
        <v>1207</v>
      </c>
      <c r="B37" s="203">
        <v>13.045</v>
      </c>
      <c r="C37" s="203">
        <v>7.5880000000000001</v>
      </c>
      <c r="D37" s="410">
        <v>7.9260000000000002</v>
      </c>
      <c r="E37" s="410">
        <v>2.4129999999999998</v>
      </c>
      <c r="F37" s="410">
        <v>7.1130000000000004</v>
      </c>
      <c r="G37" s="410">
        <v>6.4</v>
      </c>
      <c r="H37" s="410">
        <v>7.5</v>
      </c>
      <c r="I37" s="410">
        <v>5.9</v>
      </c>
      <c r="J37" s="410">
        <v>2.6</v>
      </c>
      <c r="K37" s="410">
        <v>1.8</v>
      </c>
      <c r="L37" s="407" t="s">
        <v>1208</v>
      </c>
    </row>
    <row r="38" spans="1:12" ht="15" customHeight="1" x14ac:dyDescent="0.3">
      <c r="A38" s="407" t="s">
        <v>1209</v>
      </c>
      <c r="B38" s="203">
        <v>14.72</v>
      </c>
      <c r="C38" s="203">
        <v>16.928000000000001</v>
      </c>
      <c r="D38" s="410">
        <v>60.244</v>
      </c>
      <c r="E38" s="410">
        <v>38.351999999999997</v>
      </c>
      <c r="F38" s="410">
        <v>39.192</v>
      </c>
      <c r="G38" s="410">
        <v>29.7</v>
      </c>
      <c r="H38" s="410">
        <v>86.4</v>
      </c>
      <c r="I38" s="410">
        <v>65.599999999999994</v>
      </c>
      <c r="J38" s="410">
        <v>51.5</v>
      </c>
      <c r="K38" s="410">
        <v>97.7</v>
      </c>
      <c r="L38" s="407" t="s">
        <v>1210</v>
      </c>
    </row>
    <row r="39" spans="1:12" ht="15" customHeight="1" x14ac:dyDescent="0.3">
      <c r="A39" s="407" t="s">
        <v>1211</v>
      </c>
      <c r="B39" s="203">
        <v>381.11200000000002</v>
      </c>
      <c r="C39" s="203">
        <v>79.92</v>
      </c>
      <c r="D39" s="410">
        <v>154.96600000000001</v>
      </c>
      <c r="E39" s="410">
        <v>407.16399999999999</v>
      </c>
      <c r="F39" s="410">
        <v>142.898</v>
      </c>
      <c r="G39" s="410">
        <v>251.8</v>
      </c>
      <c r="H39" s="410">
        <v>250.6</v>
      </c>
      <c r="I39" s="410">
        <v>62.8</v>
      </c>
      <c r="J39" s="410">
        <v>42.5</v>
      </c>
      <c r="K39" s="410">
        <v>124</v>
      </c>
      <c r="L39" s="407" t="s">
        <v>1212</v>
      </c>
    </row>
    <row r="40" spans="1:12" ht="15" customHeight="1" x14ac:dyDescent="0.3">
      <c r="A40" s="197"/>
      <c r="B40" s="408"/>
      <c r="C40" s="408"/>
      <c r="D40" s="408"/>
      <c r="E40" s="408"/>
      <c r="F40" s="408"/>
      <c r="G40" s="408"/>
      <c r="H40" s="408"/>
      <c r="I40" s="408"/>
      <c r="J40" s="408"/>
      <c r="K40" s="408"/>
      <c r="L40" s="197"/>
    </row>
    <row r="41" spans="1:12" ht="17.25" x14ac:dyDescent="0.3">
      <c r="A41" s="407"/>
      <c r="B41" s="407"/>
      <c r="C41" s="407"/>
      <c r="D41" s="407"/>
      <c r="E41" s="407"/>
      <c r="F41" s="407"/>
      <c r="G41" s="407"/>
      <c r="H41" s="407"/>
      <c r="I41" s="407"/>
      <c r="J41" s="407"/>
      <c r="K41" s="407"/>
      <c r="L41" s="407"/>
    </row>
    <row r="42" spans="1:12" ht="17.25" x14ac:dyDescent="0.3">
      <c r="A42" s="407"/>
      <c r="B42" s="407"/>
      <c r="C42" s="407"/>
      <c r="D42" s="407"/>
      <c r="E42" s="407"/>
      <c r="F42" s="407"/>
      <c r="G42" s="407"/>
      <c r="H42" s="407"/>
      <c r="I42" s="407"/>
      <c r="J42" s="407"/>
      <c r="K42" s="407"/>
      <c r="L42" s="407" t="s">
        <v>872</v>
      </c>
    </row>
    <row r="43" spans="1:12" ht="17.25" x14ac:dyDescent="0.3">
      <c r="A43" s="407"/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</row>
    <row r="44" spans="1:12" ht="17.25" x14ac:dyDescent="0.3">
      <c r="A44" s="407"/>
      <c r="B44" s="407"/>
      <c r="C44" s="407"/>
      <c r="D44" s="407"/>
      <c r="E44" s="407"/>
      <c r="F44" s="407"/>
      <c r="G44" s="407"/>
      <c r="H44" s="407"/>
      <c r="I44" s="407"/>
      <c r="J44" s="407"/>
      <c r="K44" s="407"/>
      <c r="L44" s="407"/>
    </row>
    <row r="45" spans="1:12" ht="17.25" x14ac:dyDescent="0.3">
      <c r="A45" s="407" t="s">
        <v>1213</v>
      </c>
      <c r="B45" s="407"/>
      <c r="C45" s="407"/>
      <c r="D45" s="407"/>
      <c r="E45" s="407"/>
      <c r="F45" s="407"/>
      <c r="G45" s="407"/>
      <c r="H45" s="407"/>
      <c r="I45" s="407"/>
      <c r="J45" s="407"/>
      <c r="K45" s="407"/>
      <c r="L45" s="407"/>
    </row>
    <row r="46" spans="1:12" ht="17.25" x14ac:dyDescent="0.3">
      <c r="A46" s="407" t="s">
        <v>1214</v>
      </c>
      <c r="B46" s="407"/>
      <c r="C46" s="407"/>
      <c r="D46" s="407"/>
      <c r="E46" s="407"/>
      <c r="F46" s="407"/>
      <c r="G46" s="407"/>
      <c r="H46" s="407"/>
      <c r="I46" s="407"/>
      <c r="J46" s="407"/>
      <c r="K46" s="407"/>
      <c r="L46" s="407"/>
    </row>
    <row r="47" spans="1:12" ht="17.25" x14ac:dyDescent="0.3">
      <c r="A47" s="199" t="s">
        <v>324</v>
      </c>
      <c r="B47" s="407"/>
      <c r="C47" s="407"/>
      <c r="D47" s="407"/>
      <c r="E47" s="407"/>
      <c r="F47" s="407"/>
      <c r="G47" s="407"/>
      <c r="H47" s="407"/>
      <c r="I47" s="407"/>
      <c r="J47" s="407"/>
      <c r="K47" s="407"/>
      <c r="L47" s="407"/>
    </row>
    <row r="48" spans="1:12" ht="17.25" x14ac:dyDescent="0.3">
      <c r="A48" s="407"/>
      <c r="B48" s="407"/>
      <c r="C48" s="407"/>
      <c r="D48" s="407"/>
      <c r="E48" s="407"/>
      <c r="F48" s="407"/>
      <c r="G48" s="407"/>
      <c r="H48" s="407"/>
      <c r="I48" s="407"/>
      <c r="J48" s="407"/>
      <c r="K48" s="407"/>
      <c r="L48" s="407"/>
    </row>
    <row r="49" spans="1:12" ht="17.25" x14ac:dyDescent="0.3">
      <c r="A49" s="462"/>
      <c r="B49" s="462"/>
      <c r="C49" s="462"/>
      <c r="D49" s="462"/>
      <c r="E49" s="462"/>
      <c r="F49" s="462"/>
      <c r="G49" s="462"/>
      <c r="H49" s="462"/>
      <c r="I49" s="462"/>
      <c r="J49" s="462"/>
      <c r="K49" s="462"/>
      <c r="L49" s="462"/>
    </row>
    <row r="50" spans="1:12" ht="17.25" x14ac:dyDescent="0.3">
      <c r="A50" s="460"/>
      <c r="B50" s="461">
        <v>2010</v>
      </c>
      <c r="C50" s="461">
        <v>2011</v>
      </c>
      <c r="D50" s="461">
        <v>2012</v>
      </c>
      <c r="E50" s="461">
        <v>2013</v>
      </c>
      <c r="F50" s="461">
        <v>2014</v>
      </c>
      <c r="G50" s="461">
        <v>2015</v>
      </c>
      <c r="H50" s="461">
        <v>2016</v>
      </c>
      <c r="I50" s="461" t="s">
        <v>2</v>
      </c>
      <c r="J50" s="461" t="s">
        <v>3</v>
      </c>
      <c r="K50" s="461" t="s">
        <v>4</v>
      </c>
      <c r="L50" s="460" t="s">
        <v>5</v>
      </c>
    </row>
    <row r="51" spans="1:12" ht="16.5" x14ac:dyDescent="0.3">
      <c r="A51" s="458"/>
      <c r="B51" s="459"/>
      <c r="C51" s="459"/>
      <c r="D51" s="459"/>
      <c r="E51" s="459"/>
      <c r="F51" s="459"/>
      <c r="G51" s="459"/>
      <c r="H51" s="459"/>
      <c r="I51" s="459"/>
      <c r="J51" s="459"/>
      <c r="K51" s="459"/>
      <c r="L51" s="458"/>
    </row>
    <row r="52" spans="1:12" ht="15" customHeight="1" x14ac:dyDescent="0.3">
      <c r="A52" s="407"/>
      <c r="B52" s="407"/>
      <c r="C52" s="407"/>
      <c r="D52" s="407"/>
      <c r="E52" s="407"/>
      <c r="F52" s="407"/>
      <c r="G52" s="409"/>
      <c r="H52" s="409"/>
      <c r="I52" s="409"/>
      <c r="J52" s="406"/>
      <c r="K52" s="406"/>
      <c r="L52" s="407"/>
    </row>
    <row r="53" spans="1:12" ht="15" customHeight="1" x14ac:dyDescent="0.3">
      <c r="A53" s="407" t="s">
        <v>1215</v>
      </c>
      <c r="B53" s="203">
        <v>272.786</v>
      </c>
      <c r="C53" s="203">
        <v>124.416</v>
      </c>
      <c r="D53" s="410">
        <v>142.89599999999999</v>
      </c>
      <c r="E53" s="410">
        <v>113.822</v>
      </c>
      <c r="F53" s="410">
        <v>179.363</v>
      </c>
      <c r="G53" s="410">
        <v>139.19999999999999</v>
      </c>
      <c r="H53" s="410">
        <v>171.3</v>
      </c>
      <c r="I53" s="410">
        <v>229.5</v>
      </c>
      <c r="J53" s="410">
        <v>211.2</v>
      </c>
      <c r="K53" s="410">
        <v>156.19999999999999</v>
      </c>
      <c r="L53" s="403" t="s">
        <v>1216</v>
      </c>
    </row>
    <row r="54" spans="1:12" ht="15" customHeight="1" x14ac:dyDescent="0.3">
      <c r="A54" s="407" t="s">
        <v>1217</v>
      </c>
      <c r="B54" s="203">
        <v>0</v>
      </c>
      <c r="C54" s="203">
        <v>0</v>
      </c>
      <c r="D54" s="203">
        <v>0</v>
      </c>
      <c r="E54" s="203">
        <v>0</v>
      </c>
      <c r="F54" s="203">
        <v>0</v>
      </c>
      <c r="G54" s="203">
        <v>0</v>
      </c>
      <c r="H54" s="203">
        <v>0</v>
      </c>
      <c r="I54" s="410">
        <v>0</v>
      </c>
      <c r="J54" s="410">
        <v>0</v>
      </c>
      <c r="K54" s="410">
        <v>0</v>
      </c>
      <c r="L54" s="403" t="s">
        <v>1218</v>
      </c>
    </row>
    <row r="55" spans="1:12" ht="15" customHeight="1" x14ac:dyDescent="0.3">
      <c r="A55" s="407" t="s">
        <v>1219</v>
      </c>
      <c r="B55" s="203"/>
      <c r="C55" s="203"/>
      <c r="D55" s="410"/>
      <c r="E55" s="410"/>
      <c r="F55" s="410"/>
      <c r="G55" s="410"/>
      <c r="H55" s="410"/>
      <c r="I55" s="410"/>
      <c r="J55" s="410"/>
      <c r="K55" s="410"/>
      <c r="L55" s="403" t="s">
        <v>1220</v>
      </c>
    </row>
    <row r="56" spans="1:12" ht="15" customHeight="1" x14ac:dyDescent="0.3">
      <c r="A56" s="407" t="s">
        <v>1221</v>
      </c>
      <c r="B56" s="203">
        <v>94.95</v>
      </c>
      <c r="C56" s="203">
        <v>69.070999999999998</v>
      </c>
      <c r="D56" s="410">
        <v>82.894000000000005</v>
      </c>
      <c r="E56" s="410">
        <v>46.640999999999998</v>
      </c>
      <c r="F56" s="410">
        <v>35.072000000000003</v>
      </c>
      <c r="G56" s="410">
        <v>89.1</v>
      </c>
      <c r="H56" s="410">
        <v>60</v>
      </c>
      <c r="I56" s="410">
        <v>0.4</v>
      </c>
      <c r="J56" s="410">
        <v>20.6</v>
      </c>
      <c r="K56" s="410">
        <v>0.3</v>
      </c>
      <c r="L56" s="403"/>
    </row>
    <row r="57" spans="1:12" ht="15" customHeight="1" x14ac:dyDescent="0.3">
      <c r="A57" s="407" t="s">
        <v>1222</v>
      </c>
      <c r="B57" s="203" t="s">
        <v>1080</v>
      </c>
      <c r="C57" s="203" t="s">
        <v>1223</v>
      </c>
      <c r="D57" s="410">
        <v>0</v>
      </c>
      <c r="E57" s="410">
        <v>1.3520000000000001</v>
      </c>
      <c r="F57" s="410">
        <v>54.738999999999997</v>
      </c>
      <c r="G57" s="410">
        <v>1</v>
      </c>
      <c r="H57" s="410">
        <v>0</v>
      </c>
      <c r="I57" s="410">
        <v>0</v>
      </c>
      <c r="J57" s="410">
        <v>0.4</v>
      </c>
      <c r="K57" s="410">
        <v>0</v>
      </c>
      <c r="L57" s="403" t="s">
        <v>1224</v>
      </c>
    </row>
    <row r="58" spans="1:12" ht="15" customHeight="1" x14ac:dyDescent="0.3">
      <c r="A58" s="407" t="s">
        <v>1225</v>
      </c>
      <c r="B58" s="203">
        <v>14.467000000000001</v>
      </c>
      <c r="C58" s="203">
        <v>38.902999999999999</v>
      </c>
      <c r="D58" s="410">
        <v>39.680999999999997</v>
      </c>
      <c r="E58" s="410">
        <v>40.473999999999997</v>
      </c>
      <c r="F58" s="410">
        <v>41.279000000000003</v>
      </c>
      <c r="G58" s="410">
        <v>7</v>
      </c>
      <c r="H58" s="410">
        <v>6.3</v>
      </c>
      <c r="I58" s="410">
        <v>10.8</v>
      </c>
      <c r="J58" s="410">
        <v>5.0999999999999996</v>
      </c>
      <c r="K58" s="410">
        <v>9.1999999999999993</v>
      </c>
      <c r="L58" s="403" t="s">
        <v>1226</v>
      </c>
    </row>
    <row r="59" spans="1:12" ht="15" customHeight="1" x14ac:dyDescent="0.3">
      <c r="A59" s="407" t="s">
        <v>1227</v>
      </c>
      <c r="B59" s="203">
        <v>156.786</v>
      </c>
      <c r="C59" s="203">
        <v>12.103</v>
      </c>
      <c r="D59" s="410">
        <v>14.936</v>
      </c>
      <c r="E59" s="410">
        <v>24.029</v>
      </c>
      <c r="F59" s="410">
        <v>46.723999999999997</v>
      </c>
      <c r="G59" s="410">
        <v>40.6</v>
      </c>
      <c r="H59" s="410">
        <v>98.9</v>
      </c>
      <c r="I59" s="410">
        <v>190.9</v>
      </c>
      <c r="J59" s="410">
        <v>165.4</v>
      </c>
      <c r="K59" s="410">
        <v>138.6</v>
      </c>
      <c r="L59" s="403" t="s">
        <v>1228</v>
      </c>
    </row>
    <row r="60" spans="1:12" ht="15" customHeight="1" x14ac:dyDescent="0.3">
      <c r="A60" s="407" t="s">
        <v>1229</v>
      </c>
      <c r="B60" s="203">
        <v>0</v>
      </c>
      <c r="C60" s="203">
        <v>0</v>
      </c>
      <c r="D60" s="410" t="s">
        <v>1080</v>
      </c>
      <c r="E60" s="410">
        <v>0</v>
      </c>
      <c r="F60" s="410">
        <v>0.26600000000000001</v>
      </c>
      <c r="G60" s="410">
        <v>0.2</v>
      </c>
      <c r="H60" s="410">
        <v>0.3</v>
      </c>
      <c r="I60" s="410">
        <v>0.5</v>
      </c>
      <c r="J60" s="410">
        <v>0.3</v>
      </c>
      <c r="K60" s="410" t="s">
        <v>1080</v>
      </c>
      <c r="L60" s="403" t="s">
        <v>1230</v>
      </c>
    </row>
    <row r="61" spans="1:12" ht="15" customHeight="1" x14ac:dyDescent="0.3">
      <c r="A61" s="407" t="s">
        <v>1231</v>
      </c>
      <c r="B61" s="203">
        <v>4.2140000000000004</v>
      </c>
      <c r="C61" s="203">
        <v>3.5950000000000002</v>
      </c>
      <c r="D61" s="410">
        <v>4.633</v>
      </c>
      <c r="E61" s="410">
        <v>0.56100000000000005</v>
      </c>
      <c r="F61" s="410">
        <v>0.56100000000000005</v>
      </c>
      <c r="G61" s="410">
        <v>0.6</v>
      </c>
      <c r="H61" s="410">
        <v>0.1</v>
      </c>
      <c r="I61" s="410">
        <v>18.2</v>
      </c>
      <c r="J61" s="410">
        <v>16.8</v>
      </c>
      <c r="K61" s="410">
        <v>5</v>
      </c>
      <c r="L61" s="403" t="s">
        <v>1232</v>
      </c>
    </row>
    <row r="62" spans="1:12" ht="15" customHeight="1" x14ac:dyDescent="0.3">
      <c r="A62" s="407" t="s">
        <v>1233</v>
      </c>
      <c r="B62" s="203">
        <v>2.2080000000000002</v>
      </c>
      <c r="C62" s="203">
        <v>0.73599999999999999</v>
      </c>
      <c r="D62" s="410">
        <v>0.751</v>
      </c>
      <c r="E62" s="410">
        <v>0.76500000000000001</v>
      </c>
      <c r="F62" s="410">
        <v>0.72199999999999998</v>
      </c>
      <c r="G62" s="410">
        <v>0.7</v>
      </c>
      <c r="H62" s="410">
        <v>0.7</v>
      </c>
      <c r="I62" s="410">
        <v>8.8000000000000007</v>
      </c>
      <c r="J62" s="410">
        <v>2.8</v>
      </c>
      <c r="K62" s="410">
        <v>3.1</v>
      </c>
      <c r="L62" s="403" t="s">
        <v>1234</v>
      </c>
    </row>
    <row r="63" spans="1:12" ht="15" customHeight="1" x14ac:dyDescent="0.3">
      <c r="A63" s="407" t="s">
        <v>1235</v>
      </c>
      <c r="B63" s="203">
        <v>0.159</v>
      </c>
      <c r="C63" s="203">
        <v>0</v>
      </c>
      <c r="D63" s="410">
        <v>0</v>
      </c>
      <c r="E63" s="410">
        <v>0</v>
      </c>
      <c r="F63" s="410">
        <v>0</v>
      </c>
      <c r="G63" s="410" t="s">
        <v>1080</v>
      </c>
      <c r="H63" s="410">
        <v>5</v>
      </c>
      <c r="I63" s="410">
        <v>0</v>
      </c>
      <c r="J63" s="410">
        <v>0</v>
      </c>
      <c r="K63" s="410">
        <v>0</v>
      </c>
      <c r="L63" s="403" t="s">
        <v>1236</v>
      </c>
    </row>
    <row r="64" spans="1:12" ht="15" customHeight="1" x14ac:dyDescent="0.3">
      <c r="A64" s="407"/>
      <c r="B64" s="203"/>
      <c r="C64" s="203"/>
      <c r="D64" s="411"/>
      <c r="E64" s="410"/>
      <c r="F64" s="410"/>
      <c r="G64" s="410"/>
      <c r="H64" s="410"/>
      <c r="I64" s="410"/>
      <c r="J64" s="410"/>
      <c r="K64" s="410"/>
      <c r="L64" s="403"/>
    </row>
    <row r="65" spans="1:12" ht="15" customHeight="1" x14ac:dyDescent="0.3">
      <c r="A65" s="407" t="s">
        <v>1237</v>
      </c>
      <c r="B65" s="203">
        <v>339.13400000000001</v>
      </c>
      <c r="C65" s="203">
        <v>366.53100000000001</v>
      </c>
      <c r="D65" s="410">
        <v>394.608</v>
      </c>
      <c r="E65" s="410">
        <v>380.23899999999998</v>
      </c>
      <c r="F65" s="410">
        <v>374.79700000000003</v>
      </c>
      <c r="G65" s="410">
        <v>243.5</v>
      </c>
      <c r="H65" s="410">
        <v>268.7</v>
      </c>
      <c r="I65" s="410">
        <v>294.60000000000002</v>
      </c>
      <c r="J65" s="410">
        <v>351</v>
      </c>
      <c r="K65" s="410">
        <v>463.3</v>
      </c>
      <c r="L65" s="403" t="s">
        <v>1237</v>
      </c>
    </row>
    <row r="66" spans="1:12" ht="15" customHeight="1" x14ac:dyDescent="0.3">
      <c r="A66" s="407" t="s">
        <v>1238</v>
      </c>
      <c r="B66" s="203">
        <v>19.206</v>
      </c>
      <c r="C66" s="203">
        <v>20.181000000000001</v>
      </c>
      <c r="D66" s="410">
        <v>32.241999999999997</v>
      </c>
      <c r="E66" s="410">
        <v>19.283000000000001</v>
      </c>
      <c r="F66" s="410">
        <v>23.350999999999999</v>
      </c>
      <c r="G66" s="410">
        <v>27.5</v>
      </c>
      <c r="H66" s="410">
        <v>17.600000000000001</v>
      </c>
      <c r="I66" s="410">
        <v>26.5</v>
      </c>
      <c r="J66" s="410">
        <v>14.8</v>
      </c>
      <c r="K66" s="410">
        <v>27</v>
      </c>
      <c r="L66" s="403" t="s">
        <v>1239</v>
      </c>
    </row>
    <row r="67" spans="1:12" ht="15" customHeight="1" x14ac:dyDescent="0.3">
      <c r="A67" s="407" t="s">
        <v>1240</v>
      </c>
      <c r="B67" s="203">
        <v>120.01900000000001</v>
      </c>
      <c r="C67" s="203">
        <v>112.387</v>
      </c>
      <c r="D67" s="410">
        <v>113.199</v>
      </c>
      <c r="E67" s="410">
        <v>126.614</v>
      </c>
      <c r="F67" s="410">
        <v>114.42</v>
      </c>
      <c r="G67" s="410">
        <v>94.7</v>
      </c>
      <c r="H67" s="410">
        <v>118</v>
      </c>
      <c r="I67" s="410">
        <v>100.9</v>
      </c>
      <c r="J67" s="410">
        <v>79.8</v>
      </c>
      <c r="K67" s="410">
        <v>148.30000000000001</v>
      </c>
      <c r="L67" s="403" t="s">
        <v>1241</v>
      </c>
    </row>
    <row r="68" spans="1:12" ht="15" customHeight="1" x14ac:dyDescent="0.3">
      <c r="A68" s="407" t="s">
        <v>1242</v>
      </c>
      <c r="B68" s="203">
        <v>122.367</v>
      </c>
      <c r="C68" s="203">
        <v>153.69499999999999</v>
      </c>
      <c r="D68" s="410">
        <v>194.44399999999999</v>
      </c>
      <c r="E68" s="410">
        <v>195.04499999999999</v>
      </c>
      <c r="F68" s="410">
        <v>195.392</v>
      </c>
      <c r="G68" s="410">
        <v>111.5</v>
      </c>
      <c r="H68" s="410">
        <v>113.3</v>
      </c>
      <c r="I68" s="410">
        <v>141.6</v>
      </c>
      <c r="J68" s="410">
        <v>138.1</v>
      </c>
      <c r="K68" s="410">
        <v>41.6</v>
      </c>
      <c r="L68" s="403" t="s">
        <v>1242</v>
      </c>
    </row>
    <row r="69" spans="1:12" ht="15" customHeight="1" x14ac:dyDescent="0.3">
      <c r="A69" s="407" t="s">
        <v>1243</v>
      </c>
      <c r="B69" s="203"/>
      <c r="C69" s="203"/>
      <c r="D69" s="410"/>
      <c r="E69" s="410"/>
      <c r="F69" s="410"/>
      <c r="G69" s="410"/>
      <c r="H69" s="410"/>
      <c r="I69" s="410"/>
      <c r="J69" s="410"/>
      <c r="K69" s="410"/>
      <c r="L69" s="403" t="s">
        <v>1244</v>
      </c>
    </row>
    <row r="70" spans="1:12" ht="15" customHeight="1" x14ac:dyDescent="0.3">
      <c r="A70" s="407" t="s">
        <v>1245</v>
      </c>
      <c r="B70" s="203">
        <v>76.578000000000003</v>
      </c>
      <c r="C70" s="203">
        <v>79.072000000000003</v>
      </c>
      <c r="D70" s="410">
        <v>46.786000000000001</v>
      </c>
      <c r="E70" s="410">
        <v>37.884</v>
      </c>
      <c r="F70" s="410">
        <v>39.228999999999999</v>
      </c>
      <c r="G70" s="410">
        <v>9.6</v>
      </c>
      <c r="H70" s="410">
        <v>11.7</v>
      </c>
      <c r="I70" s="410">
        <v>22.9</v>
      </c>
      <c r="J70" s="410">
        <v>18.7</v>
      </c>
      <c r="K70" s="410">
        <v>20.399999999999999</v>
      </c>
      <c r="L70" s="403" t="s">
        <v>1245</v>
      </c>
    </row>
    <row r="71" spans="1:12" ht="15" customHeight="1" x14ac:dyDescent="0.3">
      <c r="A71" s="407" t="s">
        <v>1246</v>
      </c>
      <c r="B71" s="203">
        <v>0.96399999999999997</v>
      </c>
      <c r="C71" s="203">
        <v>1.196</v>
      </c>
      <c r="D71" s="410">
        <v>7.9370000000000003</v>
      </c>
      <c r="E71" s="410">
        <v>1.413</v>
      </c>
      <c r="F71" s="410">
        <v>2.4049999999999998</v>
      </c>
      <c r="G71" s="410">
        <v>0.3</v>
      </c>
      <c r="H71" s="410">
        <v>7.7</v>
      </c>
      <c r="I71" s="410">
        <v>2.7000000000000455</v>
      </c>
      <c r="J71" s="410">
        <v>99.600000000000023</v>
      </c>
      <c r="K71" s="410">
        <v>226</v>
      </c>
      <c r="L71" s="403" t="s">
        <v>1247</v>
      </c>
    </row>
    <row r="72" spans="1:12" ht="15" customHeight="1" x14ac:dyDescent="0.3">
      <c r="A72" s="407"/>
      <c r="B72" s="203"/>
      <c r="C72" s="203"/>
      <c r="D72" s="411"/>
      <c r="E72" s="410"/>
      <c r="F72" s="411"/>
      <c r="G72" s="411"/>
      <c r="H72" s="411"/>
      <c r="I72" s="411"/>
      <c r="J72" s="411"/>
      <c r="K72" s="411"/>
      <c r="L72" s="403"/>
    </row>
    <row r="73" spans="1:12" ht="15" customHeight="1" x14ac:dyDescent="0.3">
      <c r="A73" s="407" t="s">
        <v>1248</v>
      </c>
      <c r="B73" s="203"/>
      <c r="C73" s="203"/>
      <c r="D73" s="411"/>
      <c r="E73" s="411"/>
      <c r="F73" s="411"/>
      <c r="G73" s="411"/>
      <c r="H73" s="411"/>
      <c r="I73" s="411"/>
      <c r="J73" s="411"/>
      <c r="K73" s="411"/>
      <c r="L73" s="403" t="s">
        <v>1249</v>
      </c>
    </row>
    <row r="74" spans="1:12" ht="15" customHeight="1" x14ac:dyDescent="0.3">
      <c r="A74" s="407" t="s">
        <v>1250</v>
      </c>
      <c r="B74" s="203">
        <v>663.99099999999999</v>
      </c>
      <c r="C74" s="203">
        <v>612.52700000000004</v>
      </c>
      <c r="D74" s="410">
        <v>486.62900000000002</v>
      </c>
      <c r="E74" s="410">
        <v>394.70400000000001</v>
      </c>
      <c r="F74" s="410">
        <v>282.13299999999998</v>
      </c>
      <c r="G74" s="410">
        <v>166.4</v>
      </c>
      <c r="H74" s="410">
        <v>146.30000000000001</v>
      </c>
      <c r="I74" s="410">
        <v>127.3</v>
      </c>
      <c r="J74" s="410">
        <v>149.80000000000001</v>
      </c>
      <c r="K74" s="410">
        <v>80.8</v>
      </c>
      <c r="L74" s="403" t="s">
        <v>1251</v>
      </c>
    </row>
    <row r="75" spans="1:12" ht="15" customHeight="1" x14ac:dyDescent="0.3">
      <c r="A75" s="407"/>
      <c r="B75" s="203"/>
      <c r="C75" s="203"/>
      <c r="D75" s="411"/>
      <c r="E75" s="411"/>
      <c r="F75" s="411"/>
      <c r="G75" s="411"/>
      <c r="H75" s="411"/>
      <c r="I75" s="411"/>
      <c r="J75" s="411"/>
      <c r="K75" s="411"/>
      <c r="L75" s="403"/>
    </row>
    <row r="76" spans="1:12" ht="15" customHeight="1" x14ac:dyDescent="0.3">
      <c r="A76" s="407" t="s">
        <v>1252</v>
      </c>
      <c r="B76" s="203">
        <v>11.605</v>
      </c>
      <c r="C76" s="203">
        <v>14.257</v>
      </c>
      <c r="D76" s="410">
        <v>11.24</v>
      </c>
      <c r="E76" s="410">
        <v>11.914999999999999</v>
      </c>
      <c r="F76" s="410">
        <v>12.346</v>
      </c>
      <c r="G76" s="410">
        <v>19.399999999999999</v>
      </c>
      <c r="H76" s="410">
        <v>14.5</v>
      </c>
      <c r="I76" s="410">
        <v>11.5</v>
      </c>
      <c r="J76" s="410">
        <v>13.2</v>
      </c>
      <c r="K76" s="410">
        <v>13.4</v>
      </c>
      <c r="L76" s="403" t="s">
        <v>1253</v>
      </c>
    </row>
    <row r="77" spans="1:12" ht="15" customHeight="1" x14ac:dyDescent="0.3">
      <c r="A77" s="407"/>
      <c r="B77" s="203"/>
      <c r="C77" s="203"/>
      <c r="D77" s="411"/>
      <c r="E77" s="411"/>
      <c r="F77" s="411"/>
      <c r="G77" s="411"/>
      <c r="H77" s="411"/>
      <c r="I77" s="411"/>
      <c r="J77" s="411"/>
      <c r="K77" s="411"/>
      <c r="L77" s="403"/>
    </row>
    <row r="78" spans="1:12" ht="15" customHeight="1" x14ac:dyDescent="0.3">
      <c r="A78" s="407" t="s">
        <v>1254</v>
      </c>
      <c r="B78" s="203"/>
      <c r="C78" s="203"/>
      <c r="D78" s="411"/>
      <c r="E78" s="411"/>
      <c r="F78" s="411"/>
      <c r="G78" s="411"/>
      <c r="H78" s="411"/>
      <c r="I78" s="411"/>
      <c r="J78" s="411"/>
      <c r="K78" s="411"/>
      <c r="L78" s="403" t="s">
        <v>1255</v>
      </c>
    </row>
    <row r="79" spans="1:12" ht="15" customHeight="1" x14ac:dyDescent="0.3">
      <c r="A79" s="407" t="s">
        <v>1256</v>
      </c>
      <c r="B79" s="203">
        <v>20</v>
      </c>
      <c r="C79" s="203">
        <v>16.132999999999999</v>
      </c>
      <c r="D79" s="410">
        <v>42.991999999999997</v>
      </c>
      <c r="E79" s="410">
        <v>18.265999999999998</v>
      </c>
      <c r="F79" s="410">
        <v>8.6950000000000003</v>
      </c>
      <c r="G79" s="410">
        <v>11.9</v>
      </c>
      <c r="H79" s="410">
        <v>6.1</v>
      </c>
      <c r="I79" s="410">
        <v>9.8000000000000007</v>
      </c>
      <c r="J79" s="410">
        <v>4983.8</v>
      </c>
      <c r="K79" s="410">
        <v>4538.8</v>
      </c>
      <c r="L79" s="403" t="s">
        <v>1257</v>
      </c>
    </row>
    <row r="80" spans="1:12" ht="15" customHeight="1" x14ac:dyDescent="0.3">
      <c r="A80" s="407"/>
      <c r="B80" s="203"/>
      <c r="C80" s="203"/>
      <c r="D80" s="411"/>
      <c r="E80" s="411"/>
      <c r="F80" s="411"/>
      <c r="G80" s="411"/>
      <c r="H80" s="411"/>
      <c r="I80" s="411"/>
      <c r="J80" s="411"/>
      <c r="K80" s="411"/>
      <c r="L80" s="403"/>
    </row>
    <row r="81" spans="1:12" ht="15" customHeight="1" x14ac:dyDescent="0.3">
      <c r="A81" s="407" t="s">
        <v>1258</v>
      </c>
      <c r="B81" s="203"/>
      <c r="C81" s="203"/>
      <c r="D81" s="411"/>
      <c r="E81" s="411"/>
      <c r="F81" s="411"/>
      <c r="G81" s="411"/>
      <c r="H81" s="411"/>
      <c r="I81" s="411"/>
      <c r="J81" s="411"/>
      <c r="K81" s="411"/>
      <c r="L81" s="403" t="s">
        <v>1259</v>
      </c>
    </row>
    <row r="82" spans="1:12" ht="15" customHeight="1" x14ac:dyDescent="0.3">
      <c r="A82" s="407" t="s">
        <v>1260</v>
      </c>
      <c r="B82" s="203">
        <v>900.31299999999999</v>
      </c>
      <c r="C82" s="203">
        <v>1487.9860000000001</v>
      </c>
      <c r="D82" s="410">
        <v>436.83499999999998</v>
      </c>
      <c r="E82" s="410">
        <v>549.48599999999999</v>
      </c>
      <c r="F82" s="410">
        <v>16.425000000000001</v>
      </c>
      <c r="G82" s="410">
        <v>56.9</v>
      </c>
      <c r="H82" s="410">
        <v>10.1</v>
      </c>
      <c r="I82" s="410">
        <v>0.4</v>
      </c>
      <c r="J82" s="410" t="s">
        <v>1080</v>
      </c>
      <c r="K82" s="410">
        <v>0</v>
      </c>
      <c r="L82" s="403" t="s">
        <v>1261</v>
      </c>
    </row>
    <row r="83" spans="1:12" ht="15" customHeight="1" x14ac:dyDescent="0.3">
      <c r="A83" s="197"/>
      <c r="B83" s="408"/>
      <c r="C83" s="408"/>
      <c r="D83" s="408"/>
      <c r="E83" s="408"/>
      <c r="F83" s="408"/>
      <c r="G83" s="408"/>
      <c r="H83" s="408"/>
      <c r="I83" s="408"/>
      <c r="J83" s="408"/>
      <c r="K83" s="408"/>
      <c r="L83" s="197"/>
    </row>
    <row r="85" spans="1:12" x14ac:dyDescent="0.25">
      <c r="A85" s="196" t="s">
        <v>189</v>
      </c>
      <c r="G85" s="196" t="s">
        <v>211</v>
      </c>
    </row>
    <row r="86" spans="1:12" x14ac:dyDescent="0.25">
      <c r="A86" s="196" t="s">
        <v>269</v>
      </c>
      <c r="G86" s="196" t="s">
        <v>213</v>
      </c>
    </row>
    <row r="87" spans="1:12" x14ac:dyDescent="0.25">
      <c r="A87" s="196" t="s">
        <v>1262</v>
      </c>
      <c r="G87" s="196" t="s">
        <v>1263</v>
      </c>
    </row>
    <row r="88" spans="1:12" x14ac:dyDescent="0.25">
      <c r="A88" s="196" t="s">
        <v>1264</v>
      </c>
      <c r="G88" s="196" t="s">
        <v>1265</v>
      </c>
    </row>
    <row r="90" spans="1:12" x14ac:dyDescent="0.25">
      <c r="A90" s="196" t="s">
        <v>1266</v>
      </c>
      <c r="G90" s="196" t="s">
        <v>1267</v>
      </c>
    </row>
    <row r="91" spans="1:12" x14ac:dyDescent="0.25">
      <c r="A91" s="196" t="s">
        <v>1268</v>
      </c>
      <c r="G91" s="196" t="s">
        <v>1269</v>
      </c>
    </row>
    <row r="92" spans="1:12" x14ac:dyDescent="0.25">
      <c r="A92" s="196" t="s">
        <v>1270</v>
      </c>
      <c r="G92" s="196" t="s">
        <v>1271</v>
      </c>
    </row>
    <row r="93" spans="1:12" x14ac:dyDescent="0.25">
      <c r="A93" s="196" t="s">
        <v>1272</v>
      </c>
      <c r="G93" s="204" t="s">
        <v>1273</v>
      </c>
    </row>
    <row r="95" spans="1:12" ht="16.5" x14ac:dyDescent="0.3">
      <c r="A95" s="198" t="s">
        <v>730</v>
      </c>
      <c r="B95" s="199"/>
      <c r="C95" s="199"/>
      <c r="D95" s="199"/>
      <c r="E95" s="199"/>
      <c r="G95" s="16" t="s">
        <v>175</v>
      </c>
      <c r="H95" s="16"/>
    </row>
    <row r="96" spans="1:12" ht="16.5" x14ac:dyDescent="0.3">
      <c r="A96" s="198" t="s">
        <v>176</v>
      </c>
      <c r="B96" s="199"/>
      <c r="C96" s="199"/>
      <c r="D96" s="199"/>
      <c r="E96" s="199"/>
      <c r="G96" s="16" t="s">
        <v>177</v>
      </c>
      <c r="H96" s="16"/>
    </row>
  </sheetData>
  <pageMargins left="0.7" right="0.7" top="0.75" bottom="0.75" header="0.3" footer="0.3"/>
  <pageSetup scale="55" orientation="landscape" r:id="rId1"/>
  <rowBreaks count="1" manualBreakCount="1">
    <brk id="4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59999389629810485"/>
  </sheetPr>
  <dimension ref="A1:IN53"/>
  <sheetViews>
    <sheetView topLeftCell="A19" zoomScale="87" workbookViewId="0">
      <selection activeCell="B30" sqref="B30"/>
    </sheetView>
  </sheetViews>
  <sheetFormatPr defaultColWidth="12.5703125" defaultRowHeight="13.5" x14ac:dyDescent="0.25"/>
  <cols>
    <col min="1" max="1" width="10.5703125" style="83" customWidth="1"/>
    <col min="2" max="2" width="55.140625" style="83" customWidth="1"/>
    <col min="3" max="12" width="12.7109375" style="83" customWidth="1"/>
    <col min="13" max="13" width="51.28515625" style="83" customWidth="1"/>
    <col min="14" max="14" width="19" style="111" bestFit="1" customWidth="1"/>
    <col min="15" max="16384" width="12.5703125" style="111"/>
  </cols>
  <sheetData>
    <row r="1" spans="1:248" s="97" customFormat="1" ht="17.850000000000001" customHeight="1" x14ac:dyDescent="0.3">
      <c r="A1" s="152" t="s">
        <v>1274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248" s="97" customFormat="1" ht="17.25" x14ac:dyDescent="0.3">
      <c r="A2" s="152" t="s">
        <v>1275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90"/>
      <c r="Q2" s="152"/>
    </row>
    <row r="3" spans="1:248" ht="16.5" x14ac:dyDescent="0.3">
      <c r="A3" s="154" t="s">
        <v>324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Q3" s="153"/>
    </row>
    <row r="4" spans="1:248" x14ac:dyDescent="0.25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Q4" s="153"/>
    </row>
    <row r="5" spans="1:248" s="97" customFormat="1" ht="17.25" x14ac:dyDescent="0.3">
      <c r="A5" s="365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</row>
    <row r="6" spans="1:248" s="97" customFormat="1" ht="17.25" x14ac:dyDescent="0.3">
      <c r="A6" s="365" t="s">
        <v>1276</v>
      </c>
      <c r="B6" s="359"/>
      <c r="C6" s="357">
        <v>2010</v>
      </c>
      <c r="D6" s="357" t="s">
        <v>527</v>
      </c>
      <c r="E6" s="357" t="s">
        <v>528</v>
      </c>
      <c r="F6" s="358" t="s">
        <v>529</v>
      </c>
      <c r="G6" s="357" t="s">
        <v>1277</v>
      </c>
      <c r="H6" s="357" t="s">
        <v>1278</v>
      </c>
      <c r="I6" s="357">
        <v>2016</v>
      </c>
      <c r="J6" s="357" t="s">
        <v>2</v>
      </c>
      <c r="K6" s="357" t="s">
        <v>3</v>
      </c>
      <c r="L6" s="357" t="s">
        <v>4</v>
      </c>
      <c r="M6" s="359" t="s">
        <v>5</v>
      </c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</row>
    <row r="7" spans="1:248" s="97" customFormat="1" ht="17.25" x14ac:dyDescent="0.3">
      <c r="A7" s="365" t="s">
        <v>1279</v>
      </c>
      <c r="B7" s="361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1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  <c r="IN7" s="152"/>
    </row>
    <row r="8" spans="1:248" s="97" customFormat="1" ht="17.25" x14ac:dyDescent="0.3">
      <c r="A8" s="90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1:248" s="97" customFormat="1" ht="17.25" x14ac:dyDescent="0.3">
      <c r="A9" s="90"/>
      <c r="B9" s="205" t="s">
        <v>1280</v>
      </c>
      <c r="C9" s="163">
        <v>61657.2</v>
      </c>
      <c r="D9" s="163">
        <v>64228</v>
      </c>
      <c r="E9" s="163">
        <v>58351.6</v>
      </c>
      <c r="F9" s="163">
        <v>62361.3</v>
      </c>
      <c r="G9" s="163">
        <v>62309.2</v>
      </c>
      <c r="H9" s="163">
        <v>69463.100000000006</v>
      </c>
      <c r="I9" s="163">
        <v>71742.2</v>
      </c>
      <c r="J9" s="163">
        <v>71090.899999999994</v>
      </c>
      <c r="K9" s="163">
        <v>60573.8</v>
      </c>
      <c r="L9" s="163">
        <v>63684.483433000001</v>
      </c>
      <c r="M9" s="205" t="s">
        <v>1281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</row>
    <row r="10" spans="1:248" s="97" customFormat="1" ht="17.25" x14ac:dyDescent="0.3">
      <c r="A10" s="152"/>
      <c r="B10" s="152"/>
      <c r="C10" s="206"/>
      <c r="D10" s="206"/>
      <c r="E10" s="206"/>
      <c r="F10" s="206"/>
      <c r="G10" s="163"/>
      <c r="H10" s="163"/>
      <c r="I10" s="163"/>
      <c r="J10" s="163"/>
      <c r="K10" s="163"/>
      <c r="L10" s="206"/>
      <c r="M10" s="152"/>
    </row>
    <row r="11" spans="1:248" s="97" customFormat="1" ht="17.25" x14ac:dyDescent="0.3">
      <c r="A11" s="205">
        <v>11</v>
      </c>
      <c r="B11" s="152" t="s">
        <v>1282</v>
      </c>
      <c r="C11" s="163">
        <v>50.3</v>
      </c>
      <c r="D11" s="163">
        <v>41</v>
      </c>
      <c r="E11" s="163">
        <v>53.3</v>
      </c>
      <c r="F11" s="163">
        <v>58.5</v>
      </c>
      <c r="G11" s="163">
        <v>70.599999999999994</v>
      </c>
      <c r="H11" s="163">
        <v>51.8</v>
      </c>
      <c r="I11" s="163">
        <v>54.8</v>
      </c>
      <c r="J11" s="163">
        <v>54.6</v>
      </c>
      <c r="K11" s="163">
        <v>27.8</v>
      </c>
      <c r="L11" s="207">
        <v>55.141385999999997</v>
      </c>
      <c r="M11" s="152" t="s">
        <v>1283</v>
      </c>
    </row>
    <row r="12" spans="1:248" s="97" customFormat="1" ht="17.25" x14ac:dyDescent="0.3">
      <c r="A12" s="152"/>
      <c r="B12" s="152"/>
      <c r="C12" s="206"/>
      <c r="D12" s="206"/>
      <c r="E12" s="206"/>
      <c r="F12" s="206"/>
      <c r="G12" s="163"/>
      <c r="H12" s="163"/>
      <c r="I12" s="163"/>
      <c r="J12" s="163"/>
      <c r="K12" s="163"/>
      <c r="L12" s="208"/>
      <c r="M12" s="152"/>
    </row>
    <row r="13" spans="1:248" s="97" customFormat="1" ht="17.25" x14ac:dyDescent="0.3">
      <c r="A13" s="205">
        <v>21</v>
      </c>
      <c r="B13" s="152" t="s">
        <v>1284</v>
      </c>
      <c r="C13" s="163">
        <v>54.4</v>
      </c>
      <c r="D13" s="163">
        <v>17.899999999999999</v>
      </c>
      <c r="E13" s="163">
        <v>12</v>
      </c>
      <c r="F13" s="163">
        <v>28.6</v>
      </c>
      <c r="G13" s="163">
        <v>12.9</v>
      </c>
      <c r="H13" s="163">
        <v>14.2</v>
      </c>
      <c r="I13" s="163">
        <v>19.2</v>
      </c>
      <c r="J13" s="163">
        <v>18</v>
      </c>
      <c r="K13" s="163">
        <v>19.2</v>
      </c>
      <c r="L13" s="207">
        <v>12.515309</v>
      </c>
      <c r="M13" s="152" t="s">
        <v>1285</v>
      </c>
    </row>
    <row r="14" spans="1:248" s="97" customFormat="1" ht="17.25" x14ac:dyDescent="0.3">
      <c r="A14" s="152"/>
      <c r="B14" s="152"/>
      <c r="C14" s="206"/>
      <c r="D14" s="206"/>
      <c r="E14" s="206"/>
      <c r="F14" s="206"/>
      <c r="G14" s="163"/>
      <c r="H14" s="163"/>
      <c r="I14" s="163"/>
      <c r="J14" s="163"/>
      <c r="K14" s="163"/>
      <c r="L14" s="206"/>
      <c r="M14" s="152"/>
    </row>
    <row r="15" spans="1:248" s="97" customFormat="1" ht="17.25" x14ac:dyDescent="0.3">
      <c r="A15" s="205" t="s">
        <v>1286</v>
      </c>
      <c r="B15" s="152" t="s">
        <v>1287</v>
      </c>
      <c r="C15" s="163">
        <v>60056.6</v>
      </c>
      <c r="D15" s="163">
        <v>62264</v>
      </c>
      <c r="E15" s="163">
        <v>57577.599999999999</v>
      </c>
      <c r="F15" s="163">
        <v>61647.199999999997</v>
      </c>
      <c r="G15" s="163">
        <v>61640.4</v>
      </c>
      <c r="H15" s="163">
        <v>68796.600000000006</v>
      </c>
      <c r="I15" s="163">
        <v>71027.5</v>
      </c>
      <c r="J15" s="163">
        <v>70381.899999999994</v>
      </c>
      <c r="K15" s="163">
        <v>59946.400000000001</v>
      </c>
      <c r="L15" s="163">
        <v>63071.225331000001</v>
      </c>
      <c r="M15" s="152" t="s">
        <v>1288</v>
      </c>
      <c r="O15" s="209"/>
      <c r="P15" s="209"/>
      <c r="Q15" s="209"/>
      <c r="R15" s="209"/>
      <c r="S15" s="209"/>
      <c r="T15" s="209"/>
      <c r="U15" s="209"/>
      <c r="V15" s="209"/>
      <c r="W15" s="209"/>
      <c r="X15" s="209"/>
    </row>
    <row r="16" spans="1:248" s="97" customFormat="1" ht="17.25" x14ac:dyDescent="0.3">
      <c r="A16" s="205"/>
      <c r="B16" s="152"/>
      <c r="C16" s="163"/>
      <c r="D16" s="163"/>
      <c r="E16" s="90"/>
      <c r="F16" s="90"/>
      <c r="G16" s="115"/>
      <c r="H16" s="115"/>
      <c r="I16" s="115"/>
      <c r="J16" s="115"/>
      <c r="K16" s="115"/>
      <c r="L16" s="90"/>
      <c r="M16" s="152"/>
      <c r="N16" s="210"/>
    </row>
    <row r="17" spans="1:24" s="97" customFormat="1" ht="17.25" x14ac:dyDescent="0.3">
      <c r="A17" s="205">
        <v>311</v>
      </c>
      <c r="B17" s="152" t="s">
        <v>1289</v>
      </c>
      <c r="C17" s="163">
        <v>3611.3</v>
      </c>
      <c r="D17" s="163">
        <v>3960.2</v>
      </c>
      <c r="E17" s="163">
        <v>3603</v>
      </c>
      <c r="F17" s="163">
        <v>4004.2</v>
      </c>
      <c r="G17" s="163">
        <v>2406.4</v>
      </c>
      <c r="H17" s="163">
        <v>2867.3</v>
      </c>
      <c r="I17" s="163">
        <v>3067.9</v>
      </c>
      <c r="J17" s="163">
        <v>2783</v>
      </c>
      <c r="K17" s="163">
        <v>1337.1</v>
      </c>
      <c r="L17" s="92">
        <v>711.37588800000003</v>
      </c>
      <c r="M17" s="152" t="s">
        <v>225</v>
      </c>
      <c r="N17" s="211"/>
      <c r="O17" s="209"/>
      <c r="P17" s="209"/>
      <c r="Q17" s="209"/>
      <c r="R17" s="209"/>
      <c r="S17" s="209"/>
      <c r="T17" s="209"/>
      <c r="U17" s="209"/>
      <c r="V17" s="209"/>
      <c r="W17" s="209"/>
      <c r="X17" s="209"/>
    </row>
    <row r="18" spans="1:24" s="97" customFormat="1" ht="17.25" x14ac:dyDescent="0.3">
      <c r="A18" s="205">
        <v>312</v>
      </c>
      <c r="B18" s="152" t="s">
        <v>1290</v>
      </c>
      <c r="C18" s="163">
        <v>500.1</v>
      </c>
      <c r="D18" s="163">
        <v>356</v>
      </c>
      <c r="E18" s="163">
        <v>286.2</v>
      </c>
      <c r="F18" s="163">
        <v>247.1</v>
      </c>
      <c r="G18" s="163">
        <v>260.2</v>
      </c>
      <c r="H18" s="163">
        <v>198</v>
      </c>
      <c r="I18" s="163">
        <v>263</v>
      </c>
      <c r="J18" s="163">
        <v>236</v>
      </c>
      <c r="K18" s="163">
        <v>252.9</v>
      </c>
      <c r="L18" s="92">
        <v>282.37424199999998</v>
      </c>
      <c r="M18" s="152" t="s">
        <v>1291</v>
      </c>
      <c r="N18" s="210"/>
      <c r="O18" s="209"/>
      <c r="P18" s="209"/>
      <c r="Q18" s="209"/>
      <c r="R18" s="209"/>
      <c r="S18" s="209"/>
      <c r="T18" s="209"/>
      <c r="U18" s="209"/>
      <c r="V18" s="209"/>
      <c r="W18" s="209"/>
      <c r="X18" s="209"/>
    </row>
    <row r="19" spans="1:24" s="97" customFormat="1" ht="17.25" x14ac:dyDescent="0.3">
      <c r="A19" s="205" t="s">
        <v>1292</v>
      </c>
      <c r="B19" s="152" t="s">
        <v>1293</v>
      </c>
      <c r="C19" s="163">
        <v>66.7</v>
      </c>
      <c r="D19" s="163">
        <v>141.30000000000001</v>
      </c>
      <c r="E19" s="163">
        <v>80</v>
      </c>
      <c r="F19" s="163">
        <v>103.3</v>
      </c>
      <c r="G19" s="163">
        <v>91.6</v>
      </c>
      <c r="H19" s="163">
        <v>65.900000000000006</v>
      </c>
      <c r="I19" s="163">
        <v>57.7</v>
      </c>
      <c r="J19" s="163">
        <v>47.7</v>
      </c>
      <c r="K19" s="163">
        <v>65.599999999999994</v>
      </c>
      <c r="L19" s="92">
        <v>79.102650999999994</v>
      </c>
      <c r="M19" s="152" t="s">
        <v>1293</v>
      </c>
      <c r="N19" s="212"/>
      <c r="O19" s="209"/>
      <c r="P19" s="209"/>
      <c r="Q19" s="209"/>
      <c r="R19" s="209"/>
      <c r="S19" s="209"/>
      <c r="T19" s="209"/>
      <c r="U19" s="209"/>
      <c r="V19" s="209"/>
      <c r="W19" s="209"/>
      <c r="X19" s="209"/>
    </row>
    <row r="20" spans="1:24" s="97" customFormat="1" ht="17.25" x14ac:dyDescent="0.3">
      <c r="A20" s="205">
        <v>315</v>
      </c>
      <c r="B20" s="152" t="s">
        <v>1294</v>
      </c>
      <c r="C20" s="163">
        <v>103.4</v>
      </c>
      <c r="D20" s="163">
        <v>108.6</v>
      </c>
      <c r="E20" s="163">
        <v>137.9</v>
      </c>
      <c r="F20" s="163">
        <v>127.4</v>
      </c>
      <c r="G20" s="163">
        <v>80.2</v>
      </c>
      <c r="H20" s="163">
        <v>78</v>
      </c>
      <c r="I20" s="163">
        <v>71.599999999999994</v>
      </c>
      <c r="J20" s="163">
        <v>50.7</v>
      </c>
      <c r="K20" s="163">
        <v>53.5</v>
      </c>
      <c r="L20" s="92">
        <v>63.792344999999997</v>
      </c>
      <c r="M20" s="152" t="s">
        <v>1295</v>
      </c>
      <c r="N20" s="163"/>
      <c r="O20" s="209"/>
      <c r="P20" s="209"/>
      <c r="Q20" s="209"/>
      <c r="R20" s="209"/>
      <c r="S20" s="209"/>
      <c r="T20" s="209"/>
      <c r="U20" s="209"/>
      <c r="V20" s="209"/>
      <c r="W20" s="209"/>
      <c r="X20" s="209"/>
    </row>
    <row r="21" spans="1:24" s="97" customFormat="1" ht="17.25" x14ac:dyDescent="0.3">
      <c r="A21" s="205">
        <v>316</v>
      </c>
      <c r="B21" s="152" t="s">
        <v>1296</v>
      </c>
      <c r="C21" s="163">
        <v>63.9</v>
      </c>
      <c r="D21" s="163">
        <v>60.8</v>
      </c>
      <c r="E21" s="163">
        <v>42.2</v>
      </c>
      <c r="F21" s="163">
        <v>46.1</v>
      </c>
      <c r="G21" s="163">
        <v>53.7</v>
      </c>
      <c r="H21" s="163">
        <v>71</v>
      </c>
      <c r="I21" s="163">
        <v>94.1</v>
      </c>
      <c r="J21" s="163">
        <v>110.8</v>
      </c>
      <c r="K21" s="163">
        <v>78.400000000000006</v>
      </c>
      <c r="L21" s="92">
        <v>83.277672999999993</v>
      </c>
      <c r="M21" s="152" t="s">
        <v>1297</v>
      </c>
      <c r="N21" s="114"/>
      <c r="O21" s="209"/>
      <c r="P21" s="209"/>
      <c r="Q21" s="209"/>
      <c r="R21" s="209"/>
      <c r="S21" s="209"/>
      <c r="T21" s="209"/>
      <c r="U21" s="209"/>
      <c r="V21" s="209"/>
      <c r="W21" s="209"/>
      <c r="X21" s="209"/>
    </row>
    <row r="22" spans="1:24" s="97" customFormat="1" ht="17.25" x14ac:dyDescent="0.3">
      <c r="A22" s="205">
        <v>321</v>
      </c>
      <c r="B22" s="152" t="s">
        <v>1298</v>
      </c>
      <c r="C22" s="163">
        <v>21.6</v>
      </c>
      <c r="D22" s="163">
        <v>21.6</v>
      </c>
      <c r="E22" s="163">
        <v>18.600000000000001</v>
      </c>
      <c r="F22" s="163">
        <v>22.3</v>
      </c>
      <c r="G22" s="163">
        <v>22.6</v>
      </c>
      <c r="H22" s="163">
        <v>22.3</v>
      </c>
      <c r="I22" s="163">
        <v>21.9</v>
      </c>
      <c r="J22" s="163">
        <v>15</v>
      </c>
      <c r="K22" s="163">
        <v>35.9</v>
      </c>
      <c r="L22" s="92">
        <v>24.303836</v>
      </c>
      <c r="M22" s="152" t="s">
        <v>487</v>
      </c>
      <c r="O22" s="209"/>
      <c r="P22" s="209"/>
      <c r="Q22" s="209"/>
      <c r="R22" s="209"/>
      <c r="S22" s="209"/>
      <c r="T22" s="209"/>
      <c r="U22" s="209"/>
      <c r="V22" s="209"/>
      <c r="W22" s="209"/>
      <c r="X22" s="209"/>
    </row>
    <row r="23" spans="1:24" s="97" customFormat="1" ht="17.25" x14ac:dyDescent="0.3">
      <c r="A23" s="205">
        <v>322</v>
      </c>
      <c r="B23" s="152" t="s">
        <v>1299</v>
      </c>
      <c r="C23" s="163">
        <v>37.299999999999997</v>
      </c>
      <c r="D23" s="163">
        <v>33</v>
      </c>
      <c r="E23" s="163">
        <v>26.7</v>
      </c>
      <c r="F23" s="163">
        <v>29.1</v>
      </c>
      <c r="G23" s="163">
        <v>26.2</v>
      </c>
      <c r="H23" s="163">
        <v>23.2</v>
      </c>
      <c r="I23" s="163">
        <v>16.5</v>
      </c>
      <c r="J23" s="163">
        <v>11.9</v>
      </c>
      <c r="K23" s="163">
        <v>12</v>
      </c>
      <c r="L23" s="92">
        <v>14.49277</v>
      </c>
      <c r="M23" s="152" t="s">
        <v>1300</v>
      </c>
      <c r="O23" s="209"/>
      <c r="P23" s="209"/>
      <c r="Q23" s="209"/>
      <c r="R23" s="209"/>
      <c r="S23" s="209"/>
      <c r="T23" s="209"/>
      <c r="U23" s="209"/>
      <c r="V23" s="209"/>
      <c r="W23" s="209"/>
      <c r="X23" s="209"/>
    </row>
    <row r="24" spans="1:24" s="97" customFormat="1" ht="17.25" x14ac:dyDescent="0.3">
      <c r="A24" s="205">
        <v>323</v>
      </c>
      <c r="B24" s="152" t="s">
        <v>1301</v>
      </c>
      <c r="C24" s="163">
        <v>15.9</v>
      </c>
      <c r="D24" s="163">
        <v>11.9</v>
      </c>
      <c r="E24" s="163">
        <v>9.8000000000000007</v>
      </c>
      <c r="F24" s="163">
        <v>12</v>
      </c>
      <c r="G24" s="163">
        <v>17.100000000000001</v>
      </c>
      <c r="H24" s="163">
        <v>8.6999999999999993</v>
      </c>
      <c r="I24" s="163">
        <v>11.2</v>
      </c>
      <c r="J24" s="163">
        <v>52.4</v>
      </c>
      <c r="K24" s="163">
        <v>25.2</v>
      </c>
      <c r="L24" s="92">
        <v>17.658805999999998</v>
      </c>
      <c r="M24" s="152" t="s">
        <v>1302</v>
      </c>
      <c r="O24" s="209"/>
      <c r="P24" s="209"/>
      <c r="Q24" s="209"/>
      <c r="R24" s="209"/>
      <c r="S24" s="209"/>
      <c r="T24" s="209"/>
      <c r="U24" s="209"/>
      <c r="V24" s="209"/>
      <c r="W24" s="209"/>
      <c r="X24" s="209"/>
    </row>
    <row r="25" spans="1:24" s="97" customFormat="1" ht="17.25" x14ac:dyDescent="0.3">
      <c r="A25" s="205">
        <v>324</v>
      </c>
      <c r="B25" s="152" t="s">
        <v>1303</v>
      </c>
      <c r="C25" s="163">
        <v>170.4</v>
      </c>
      <c r="D25" s="163">
        <v>83.5</v>
      </c>
      <c r="E25" s="163">
        <v>67.5</v>
      </c>
      <c r="F25" s="163">
        <v>157.5</v>
      </c>
      <c r="G25" s="163">
        <v>595.29999999999995</v>
      </c>
      <c r="H25" s="163">
        <v>541.4</v>
      </c>
      <c r="I25" s="163">
        <v>459.1</v>
      </c>
      <c r="J25" s="163">
        <v>469</v>
      </c>
      <c r="K25" s="163">
        <v>494.7</v>
      </c>
      <c r="L25" s="92">
        <v>498.54390999999998</v>
      </c>
      <c r="M25" s="152" t="s">
        <v>1304</v>
      </c>
      <c r="O25" s="209"/>
      <c r="P25" s="209"/>
      <c r="Q25" s="209"/>
      <c r="R25" s="209"/>
      <c r="S25" s="209"/>
      <c r="T25" s="209"/>
      <c r="U25" s="209"/>
      <c r="V25" s="209"/>
      <c r="W25" s="209"/>
      <c r="X25" s="209"/>
    </row>
    <row r="26" spans="1:24" s="97" customFormat="1" ht="17.25" x14ac:dyDescent="0.3">
      <c r="A26" s="205">
        <v>325</v>
      </c>
      <c r="B26" s="152" t="s">
        <v>1305</v>
      </c>
      <c r="C26" s="163">
        <v>46536</v>
      </c>
      <c r="D26" s="163">
        <v>48165.3</v>
      </c>
      <c r="E26" s="163">
        <v>43991.8</v>
      </c>
      <c r="F26" s="163">
        <v>48016.7</v>
      </c>
      <c r="G26" s="163">
        <v>48008.800000000003</v>
      </c>
      <c r="H26" s="163">
        <v>53474</v>
      </c>
      <c r="I26" s="163">
        <v>55468.9</v>
      </c>
      <c r="J26" s="163">
        <v>55310.1</v>
      </c>
      <c r="K26" s="163">
        <v>46351.3</v>
      </c>
      <c r="L26" s="92">
        <v>49386.689823000001</v>
      </c>
      <c r="M26" s="152" t="s">
        <v>1306</v>
      </c>
      <c r="O26" s="209"/>
      <c r="P26" s="209"/>
      <c r="Q26" s="209"/>
      <c r="R26" s="209"/>
      <c r="S26" s="209"/>
      <c r="T26" s="209"/>
      <c r="U26" s="209"/>
      <c r="V26" s="209"/>
      <c r="W26" s="209"/>
      <c r="X26" s="209"/>
    </row>
    <row r="27" spans="1:24" s="97" customFormat="1" ht="17.25" x14ac:dyDescent="0.3">
      <c r="A27" s="205">
        <v>3254</v>
      </c>
      <c r="B27" s="152" t="s">
        <v>1307</v>
      </c>
      <c r="C27" s="163">
        <v>42492.7</v>
      </c>
      <c r="D27" s="163">
        <v>42626.5</v>
      </c>
      <c r="E27" s="163">
        <v>40276.699999999997</v>
      </c>
      <c r="F27" s="163">
        <v>43685</v>
      </c>
      <c r="G27" s="163">
        <v>43722.9</v>
      </c>
      <c r="H27" s="163">
        <v>48875.199999999997</v>
      </c>
      <c r="I27" s="163">
        <v>50962.3</v>
      </c>
      <c r="J27" s="163">
        <v>51668.2</v>
      </c>
      <c r="K27" s="163">
        <v>44093.2</v>
      </c>
      <c r="L27" s="92">
        <v>47200.531351999998</v>
      </c>
      <c r="M27" s="152" t="s">
        <v>1308</v>
      </c>
      <c r="O27" s="209"/>
      <c r="P27" s="209"/>
      <c r="Q27" s="209"/>
      <c r="R27" s="209"/>
      <c r="S27" s="209"/>
      <c r="T27" s="209"/>
      <c r="U27" s="209"/>
      <c r="V27" s="209"/>
      <c r="W27" s="209"/>
      <c r="X27" s="209"/>
    </row>
    <row r="28" spans="1:24" s="97" customFormat="1" ht="17.25" x14ac:dyDescent="0.3">
      <c r="A28" s="205">
        <v>326</v>
      </c>
      <c r="B28" s="152" t="s">
        <v>1309</v>
      </c>
      <c r="C28" s="163">
        <v>112.2</v>
      </c>
      <c r="D28" s="163">
        <v>130.30000000000001</v>
      </c>
      <c r="E28" s="163">
        <v>139</v>
      </c>
      <c r="F28" s="163">
        <v>143.80000000000001</v>
      </c>
      <c r="G28" s="163">
        <v>174.4</v>
      </c>
      <c r="H28" s="163">
        <v>191.8</v>
      </c>
      <c r="I28" s="163">
        <v>182.8</v>
      </c>
      <c r="J28" s="163">
        <v>192.8</v>
      </c>
      <c r="K28" s="163">
        <v>242.1</v>
      </c>
      <c r="L28" s="92">
        <v>281.70675899999998</v>
      </c>
      <c r="M28" s="152" t="s">
        <v>497</v>
      </c>
      <c r="O28" s="209"/>
      <c r="P28" s="209"/>
      <c r="Q28" s="209"/>
      <c r="R28" s="209"/>
      <c r="S28" s="209"/>
      <c r="T28" s="209"/>
      <c r="U28" s="209"/>
      <c r="V28" s="209"/>
      <c r="W28" s="209"/>
      <c r="X28" s="209"/>
    </row>
    <row r="29" spans="1:24" s="97" customFormat="1" ht="17.25" x14ac:dyDescent="0.3">
      <c r="A29" s="205">
        <v>327</v>
      </c>
      <c r="B29" s="152" t="s">
        <v>1310</v>
      </c>
      <c r="C29" s="163">
        <v>55.5</v>
      </c>
      <c r="D29" s="163">
        <v>51.3</v>
      </c>
      <c r="E29" s="163">
        <v>45.8</v>
      </c>
      <c r="F29" s="163">
        <v>53.6</v>
      </c>
      <c r="G29" s="163">
        <v>46.8</v>
      </c>
      <c r="H29" s="163">
        <v>51</v>
      </c>
      <c r="I29" s="163">
        <v>39.200000000000003</v>
      </c>
      <c r="J29" s="163">
        <v>24.8</v>
      </c>
      <c r="K29" s="163">
        <v>19.600000000000001</v>
      </c>
      <c r="L29" s="92">
        <v>25.927227999999999</v>
      </c>
      <c r="M29" s="152" t="s">
        <v>495</v>
      </c>
      <c r="O29" s="209"/>
      <c r="P29" s="209"/>
      <c r="Q29" s="209"/>
      <c r="R29" s="209"/>
      <c r="S29" s="209"/>
      <c r="T29" s="209"/>
      <c r="U29" s="209"/>
      <c r="V29" s="209"/>
      <c r="W29" s="209"/>
      <c r="X29" s="209"/>
    </row>
    <row r="30" spans="1:24" s="97" customFormat="1" ht="17.25" x14ac:dyDescent="0.3">
      <c r="A30" s="205">
        <v>331</v>
      </c>
      <c r="B30" s="152" t="s">
        <v>1311</v>
      </c>
      <c r="C30" s="163">
        <v>306.2</v>
      </c>
      <c r="D30" s="163">
        <v>562.6</v>
      </c>
      <c r="E30" s="163">
        <v>978.7</v>
      </c>
      <c r="F30" s="163">
        <v>190.9</v>
      </c>
      <c r="G30" s="163">
        <v>122.8</v>
      </c>
      <c r="H30" s="163">
        <v>147.6</v>
      </c>
      <c r="I30" s="163">
        <v>170.3</v>
      </c>
      <c r="J30" s="163">
        <v>41.6</v>
      </c>
      <c r="K30" s="163">
        <v>65.2</v>
      </c>
      <c r="L30" s="92">
        <v>68.078325000000007</v>
      </c>
      <c r="M30" s="152" t="s">
        <v>1312</v>
      </c>
      <c r="O30" s="209"/>
      <c r="P30" s="209"/>
      <c r="Q30" s="209"/>
      <c r="R30" s="209"/>
      <c r="S30" s="209"/>
      <c r="T30" s="209"/>
      <c r="U30" s="209"/>
      <c r="V30" s="209"/>
      <c r="W30" s="209"/>
      <c r="X30" s="209"/>
    </row>
    <row r="31" spans="1:24" s="97" customFormat="1" ht="17.25" x14ac:dyDescent="0.3">
      <c r="A31" s="205">
        <v>332</v>
      </c>
      <c r="B31" s="152" t="s">
        <v>1313</v>
      </c>
      <c r="C31" s="163">
        <v>92.3</v>
      </c>
      <c r="D31" s="163">
        <v>89</v>
      </c>
      <c r="E31" s="163">
        <v>83.1</v>
      </c>
      <c r="F31" s="163">
        <v>76.5</v>
      </c>
      <c r="G31" s="163">
        <v>73.400000000000006</v>
      </c>
      <c r="H31" s="163">
        <v>82.2</v>
      </c>
      <c r="I31" s="163">
        <v>99.1</v>
      </c>
      <c r="J31" s="163">
        <v>103.6</v>
      </c>
      <c r="K31" s="163">
        <v>96.9</v>
      </c>
      <c r="L31" s="92">
        <v>110.230463</v>
      </c>
      <c r="M31" s="152" t="s">
        <v>1314</v>
      </c>
      <c r="N31" s="163"/>
      <c r="O31" s="209"/>
      <c r="P31" s="209"/>
      <c r="Q31" s="209"/>
      <c r="R31" s="209"/>
      <c r="S31" s="209"/>
      <c r="T31" s="209"/>
      <c r="U31" s="209"/>
      <c r="V31" s="209"/>
      <c r="W31" s="209"/>
      <c r="X31" s="209"/>
    </row>
    <row r="32" spans="1:24" s="97" customFormat="1" ht="17.25" x14ac:dyDescent="0.3">
      <c r="A32" s="205">
        <v>333</v>
      </c>
      <c r="B32" s="152" t="s">
        <v>1315</v>
      </c>
      <c r="C32" s="163">
        <v>639</v>
      </c>
      <c r="D32" s="163">
        <v>743.5</v>
      </c>
      <c r="E32" s="163">
        <v>706.6</v>
      </c>
      <c r="F32" s="163">
        <v>765.7</v>
      </c>
      <c r="G32" s="163">
        <v>833.9</v>
      </c>
      <c r="H32" s="163">
        <v>960.5</v>
      </c>
      <c r="I32" s="163">
        <v>1133.5</v>
      </c>
      <c r="J32" s="163">
        <v>991</v>
      </c>
      <c r="K32" s="163">
        <v>1021.8</v>
      </c>
      <c r="L32" s="92">
        <v>1208.2074749999999</v>
      </c>
      <c r="M32" s="152" t="s">
        <v>1316</v>
      </c>
      <c r="N32" s="163"/>
      <c r="O32" s="209"/>
      <c r="P32" s="209"/>
      <c r="Q32" s="209"/>
      <c r="R32" s="209"/>
      <c r="S32" s="209"/>
      <c r="T32" s="209"/>
      <c r="U32" s="209"/>
      <c r="V32" s="209"/>
      <c r="W32" s="209"/>
      <c r="X32" s="209"/>
    </row>
    <row r="33" spans="1:24" s="97" customFormat="1" ht="17.25" x14ac:dyDescent="0.3">
      <c r="A33" s="205">
        <v>334</v>
      </c>
      <c r="B33" s="152" t="s">
        <v>1317</v>
      </c>
      <c r="C33" s="163">
        <v>2511.1</v>
      </c>
      <c r="D33" s="163">
        <v>2005.4</v>
      </c>
      <c r="E33" s="163">
        <v>1471.3</v>
      </c>
      <c r="F33" s="163">
        <v>1421.1</v>
      </c>
      <c r="G33" s="163">
        <v>1630.6</v>
      </c>
      <c r="H33" s="163">
        <v>1674.5</v>
      </c>
      <c r="I33" s="163">
        <v>1493.5</v>
      </c>
      <c r="J33" s="163">
        <v>1440.6</v>
      </c>
      <c r="K33" s="163">
        <v>1705.3</v>
      </c>
      <c r="L33" s="92">
        <v>1747.0180150000001</v>
      </c>
      <c r="M33" s="152" t="s">
        <v>1318</v>
      </c>
      <c r="N33" s="163"/>
      <c r="O33" s="209"/>
      <c r="P33" s="209"/>
      <c r="Q33" s="209"/>
      <c r="R33" s="209"/>
      <c r="S33" s="209"/>
      <c r="T33" s="209"/>
      <c r="U33" s="209"/>
      <c r="V33" s="209"/>
      <c r="W33" s="209"/>
      <c r="X33" s="209"/>
    </row>
    <row r="34" spans="1:24" s="97" customFormat="1" ht="17.25" x14ac:dyDescent="0.3">
      <c r="A34" s="205">
        <v>3341</v>
      </c>
      <c r="B34" s="152" t="s">
        <v>1319</v>
      </c>
      <c r="C34" s="163">
        <v>962.6</v>
      </c>
      <c r="D34" s="163">
        <v>815</v>
      </c>
      <c r="E34" s="163">
        <v>440.8</v>
      </c>
      <c r="F34" s="163">
        <v>337.8</v>
      </c>
      <c r="G34" s="163">
        <v>417.5</v>
      </c>
      <c r="H34" s="163">
        <v>348.9</v>
      </c>
      <c r="I34" s="163">
        <v>158.5</v>
      </c>
      <c r="J34" s="163">
        <v>51.9</v>
      </c>
      <c r="K34" s="163">
        <v>57.2</v>
      </c>
      <c r="L34" s="92">
        <v>55.590766000000002</v>
      </c>
      <c r="M34" s="152" t="s">
        <v>1320</v>
      </c>
      <c r="N34" s="114"/>
      <c r="O34" s="209"/>
      <c r="P34" s="209"/>
      <c r="Q34" s="209"/>
      <c r="R34" s="209"/>
      <c r="S34" s="209"/>
      <c r="T34" s="209"/>
      <c r="U34" s="209"/>
      <c r="V34" s="209"/>
      <c r="W34" s="209"/>
      <c r="X34" s="209"/>
    </row>
    <row r="35" spans="1:24" s="97" customFormat="1" ht="17.25" x14ac:dyDescent="0.3">
      <c r="A35" s="205">
        <v>335</v>
      </c>
      <c r="B35" s="152" t="s">
        <v>1321</v>
      </c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52" t="s">
        <v>1322</v>
      </c>
    </row>
    <row r="36" spans="1:24" s="97" customFormat="1" ht="17.25" x14ac:dyDescent="0.3">
      <c r="A36" s="90"/>
      <c r="B36" s="152" t="s">
        <v>1323</v>
      </c>
      <c r="C36" s="163">
        <v>876.9</v>
      </c>
      <c r="D36" s="163">
        <v>872.1</v>
      </c>
      <c r="E36" s="163">
        <v>1165.3</v>
      </c>
      <c r="F36" s="163">
        <v>1191.7</v>
      </c>
      <c r="G36" s="163">
        <v>1233.5</v>
      </c>
      <c r="H36" s="163">
        <v>1162.4000000000001</v>
      </c>
      <c r="I36" s="163">
        <v>1262.4000000000001</v>
      </c>
      <c r="J36" s="163">
        <v>1565.3</v>
      </c>
      <c r="K36" s="163">
        <v>1616.7</v>
      </c>
      <c r="L36" s="92">
        <v>1564.973937</v>
      </c>
      <c r="M36" s="152" t="s">
        <v>1324</v>
      </c>
      <c r="O36" s="209"/>
      <c r="P36" s="209"/>
      <c r="Q36" s="209"/>
      <c r="R36" s="209"/>
      <c r="S36" s="209"/>
      <c r="T36" s="209"/>
      <c r="U36" s="209"/>
      <c r="V36" s="209"/>
      <c r="W36" s="209"/>
      <c r="X36" s="209"/>
    </row>
    <row r="37" spans="1:24" s="97" customFormat="1" ht="17.25" x14ac:dyDescent="0.3">
      <c r="A37" s="205">
        <v>336</v>
      </c>
      <c r="B37" s="152" t="s">
        <v>1325</v>
      </c>
      <c r="C37" s="163">
        <v>233.6</v>
      </c>
      <c r="D37" s="163">
        <v>284.7</v>
      </c>
      <c r="E37" s="163">
        <v>197.6</v>
      </c>
      <c r="F37" s="163">
        <v>233</v>
      </c>
      <c r="G37" s="163">
        <v>239.3</v>
      </c>
      <c r="H37" s="163">
        <v>243.3</v>
      </c>
      <c r="I37" s="163">
        <v>202.5</v>
      </c>
      <c r="J37" s="163">
        <v>318.3</v>
      </c>
      <c r="K37" s="163">
        <v>354.2</v>
      </c>
      <c r="L37" s="92">
        <v>246.245104</v>
      </c>
      <c r="M37" s="152" t="s">
        <v>511</v>
      </c>
      <c r="O37" s="209"/>
      <c r="P37" s="209"/>
      <c r="Q37" s="209"/>
      <c r="R37" s="209"/>
      <c r="S37" s="209"/>
      <c r="T37" s="209"/>
      <c r="U37" s="209"/>
      <c r="V37" s="209"/>
      <c r="W37" s="209"/>
      <c r="X37" s="209"/>
    </row>
    <row r="38" spans="1:24" s="97" customFormat="1" ht="17.25" x14ac:dyDescent="0.3">
      <c r="A38" s="205">
        <v>337</v>
      </c>
      <c r="B38" s="152" t="s">
        <v>1326</v>
      </c>
      <c r="C38" s="163">
        <v>7.5</v>
      </c>
      <c r="D38" s="163">
        <v>7.9</v>
      </c>
      <c r="E38" s="163">
        <v>7.7</v>
      </c>
      <c r="F38" s="163">
        <v>10</v>
      </c>
      <c r="G38" s="163">
        <v>28.7</v>
      </c>
      <c r="H38" s="163">
        <v>35.5</v>
      </c>
      <c r="I38" s="163">
        <v>35.9</v>
      </c>
      <c r="J38" s="163">
        <v>33.799999999999997</v>
      </c>
      <c r="K38" s="163">
        <v>3.7</v>
      </c>
      <c r="L38" s="92">
        <v>6.7268720000000002</v>
      </c>
      <c r="M38" s="152" t="s">
        <v>517</v>
      </c>
      <c r="O38" s="209"/>
      <c r="P38" s="209"/>
      <c r="Q38" s="209"/>
      <c r="R38" s="209"/>
      <c r="S38" s="209"/>
      <c r="T38" s="209"/>
      <c r="U38" s="209"/>
      <c r="V38" s="209"/>
      <c r="W38" s="209"/>
      <c r="X38" s="209"/>
    </row>
    <row r="39" spans="1:24" s="97" customFormat="1" ht="17.25" x14ac:dyDescent="0.3">
      <c r="A39" s="205">
        <v>339</v>
      </c>
      <c r="B39" s="152" t="s">
        <v>1327</v>
      </c>
      <c r="C39" s="163">
        <v>4095.8</v>
      </c>
      <c r="D39" s="163">
        <v>4575</v>
      </c>
      <c r="E39" s="163">
        <v>4518.8</v>
      </c>
      <c r="F39" s="163">
        <v>4795.2</v>
      </c>
      <c r="G39" s="163">
        <v>5694.9</v>
      </c>
      <c r="H39" s="163">
        <v>6898.2</v>
      </c>
      <c r="I39" s="163">
        <v>6876.4</v>
      </c>
      <c r="J39" s="163">
        <v>6583.6</v>
      </c>
      <c r="K39" s="163">
        <v>6114.4</v>
      </c>
      <c r="L39" s="92">
        <v>6650.4992089999996</v>
      </c>
      <c r="M39" s="152" t="s">
        <v>1328</v>
      </c>
      <c r="O39" s="209"/>
      <c r="P39" s="209"/>
      <c r="Q39" s="209"/>
      <c r="R39" s="209"/>
      <c r="S39" s="209"/>
      <c r="T39" s="209"/>
      <c r="U39" s="209"/>
      <c r="V39" s="209"/>
      <c r="W39" s="209"/>
      <c r="X39" s="209"/>
    </row>
    <row r="40" spans="1:24" s="97" customFormat="1" ht="17.25" x14ac:dyDescent="0.3">
      <c r="A40" s="205">
        <v>3391</v>
      </c>
      <c r="B40" s="152" t="s">
        <v>1329</v>
      </c>
      <c r="C40" s="163">
        <v>4053.1</v>
      </c>
      <c r="D40" s="163">
        <v>4540.8999999999996</v>
      </c>
      <c r="E40" s="163">
        <v>4482.8</v>
      </c>
      <c r="F40" s="163">
        <v>4760.5</v>
      </c>
      <c r="G40" s="163">
        <v>5678.1</v>
      </c>
      <c r="H40" s="163">
        <v>6851.6</v>
      </c>
      <c r="I40" s="163">
        <v>6816.3</v>
      </c>
      <c r="J40" s="163">
        <v>6507.7</v>
      </c>
      <c r="K40" s="163">
        <v>5989.2</v>
      </c>
      <c r="L40" s="92">
        <v>6516.336268</v>
      </c>
      <c r="M40" s="152" t="s">
        <v>1330</v>
      </c>
      <c r="O40" s="209"/>
      <c r="P40" s="209"/>
      <c r="Q40" s="209"/>
      <c r="R40" s="209"/>
      <c r="S40" s="209"/>
      <c r="T40" s="209"/>
      <c r="U40" s="209"/>
      <c r="V40" s="209"/>
      <c r="W40" s="209"/>
      <c r="X40" s="209"/>
    </row>
    <row r="41" spans="1:24" s="97" customFormat="1" ht="17.25" x14ac:dyDescent="0.3">
      <c r="A41" s="152"/>
      <c r="B41" s="152"/>
      <c r="C41" s="206"/>
      <c r="D41" s="206"/>
      <c r="E41" s="206"/>
      <c r="F41" s="206"/>
      <c r="G41" s="163"/>
      <c r="H41" s="163"/>
      <c r="I41" s="163"/>
      <c r="J41" s="163"/>
      <c r="K41" s="163"/>
      <c r="L41" s="92"/>
      <c r="M41" s="152"/>
    </row>
    <row r="42" spans="1:24" s="97" customFormat="1" ht="17.25" x14ac:dyDescent="0.3">
      <c r="A42" s="205"/>
      <c r="B42" s="152" t="s">
        <v>1331</v>
      </c>
      <c r="C42" s="163">
        <v>1495.9</v>
      </c>
      <c r="D42" s="163">
        <v>1905.0999999999985</v>
      </c>
      <c r="E42" s="163">
        <v>708.69999999999709</v>
      </c>
      <c r="F42" s="163">
        <v>627.00000000000728</v>
      </c>
      <c r="G42" s="163">
        <v>585.29999999999563</v>
      </c>
      <c r="H42" s="163">
        <v>600.5</v>
      </c>
      <c r="I42" s="163">
        <v>640.69999999999709</v>
      </c>
      <c r="J42" s="163">
        <v>636.39999999999418</v>
      </c>
      <c r="K42" s="163">
        <v>580.40000000000146</v>
      </c>
      <c r="L42" s="92">
        <v>545.60140699999999</v>
      </c>
      <c r="M42" s="152" t="s">
        <v>1332</v>
      </c>
    </row>
    <row r="43" spans="1:24" s="97" customFormat="1" ht="17.25" x14ac:dyDescent="0.3">
      <c r="A43" s="434"/>
      <c r="B43" s="434"/>
      <c r="C43" s="434"/>
      <c r="D43" s="434"/>
      <c r="E43" s="434"/>
      <c r="F43" s="434"/>
      <c r="G43" s="434"/>
      <c r="H43" s="434"/>
      <c r="I43" s="434"/>
      <c r="J43" s="434"/>
      <c r="K43" s="435"/>
      <c r="L43" s="435"/>
      <c r="M43" s="434"/>
    </row>
    <row r="44" spans="1:24" x14ac:dyDescent="0.25">
      <c r="A44" s="153"/>
      <c r="B44" s="15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153"/>
    </row>
    <row r="45" spans="1:24" x14ac:dyDescent="0.25">
      <c r="A45" s="196" t="s">
        <v>189</v>
      </c>
      <c r="B45" s="196"/>
      <c r="C45" s="196"/>
      <c r="D45" s="196"/>
      <c r="E45" s="196"/>
      <c r="F45" s="196"/>
      <c r="G45" s="111"/>
      <c r="H45" s="196" t="s">
        <v>211</v>
      </c>
      <c r="I45" s="213"/>
      <c r="J45" s="213"/>
      <c r="K45" s="213"/>
      <c r="L45" s="213"/>
      <c r="M45" s="153"/>
    </row>
    <row r="46" spans="1:24" x14ac:dyDescent="0.25">
      <c r="A46" s="196" t="s">
        <v>269</v>
      </c>
      <c r="B46" s="196"/>
      <c r="C46" s="196"/>
      <c r="D46" s="196"/>
      <c r="E46" s="196"/>
      <c r="F46" s="196"/>
      <c r="G46" s="111"/>
      <c r="H46" s="196" t="s">
        <v>213</v>
      </c>
      <c r="I46" s="213"/>
      <c r="J46" s="213"/>
      <c r="K46" s="213"/>
      <c r="L46" s="213"/>
      <c r="M46" s="153"/>
    </row>
    <row r="47" spans="1:24" x14ac:dyDescent="0.25">
      <c r="A47" s="153" t="s">
        <v>1333</v>
      </c>
      <c r="B47" s="153"/>
      <c r="C47" s="153"/>
      <c r="D47" s="153"/>
      <c r="E47" s="153"/>
      <c r="H47" s="153" t="s">
        <v>1334</v>
      </c>
      <c r="I47" s="153"/>
      <c r="J47" s="153"/>
      <c r="K47" s="153"/>
      <c r="L47" s="153"/>
      <c r="M47" s="153"/>
    </row>
    <row r="48" spans="1:24" x14ac:dyDescent="0.25">
      <c r="A48" s="153"/>
      <c r="B48" s="153"/>
      <c r="C48" s="153"/>
      <c r="D48" s="153"/>
      <c r="E48" s="153"/>
      <c r="H48" s="153"/>
      <c r="I48" s="153"/>
      <c r="J48" s="153"/>
      <c r="K48" s="153"/>
      <c r="L48" s="153"/>
      <c r="M48" s="153"/>
    </row>
    <row r="49" spans="1:13" x14ac:dyDescent="0.25">
      <c r="A49" s="153" t="s">
        <v>1335</v>
      </c>
      <c r="B49" s="153"/>
      <c r="C49" s="153"/>
      <c r="D49" s="153"/>
      <c r="E49" s="153"/>
      <c r="H49" s="153" t="s">
        <v>1336</v>
      </c>
      <c r="I49" s="153"/>
      <c r="J49" s="153"/>
      <c r="K49" s="153"/>
      <c r="L49" s="153"/>
      <c r="M49" s="153"/>
    </row>
    <row r="50" spans="1:13" x14ac:dyDescent="0.25">
      <c r="A50" s="153" t="s">
        <v>1337</v>
      </c>
      <c r="B50" s="153"/>
      <c r="C50" s="153"/>
      <c r="D50" s="153"/>
      <c r="E50" s="153"/>
      <c r="H50" s="153" t="s">
        <v>1338</v>
      </c>
      <c r="I50" s="153"/>
      <c r="J50" s="153"/>
      <c r="K50" s="153"/>
      <c r="L50" s="153"/>
      <c r="M50" s="153"/>
    </row>
    <row r="52" spans="1:13" s="216" customFormat="1" ht="12.75" x14ac:dyDescent="0.2">
      <c r="A52" s="214" t="s">
        <v>730</v>
      </c>
      <c r="B52" s="214"/>
      <c r="C52" s="214"/>
      <c r="D52" s="214"/>
      <c r="E52" s="214"/>
      <c r="F52" s="215"/>
      <c r="G52" s="215"/>
      <c r="H52" s="214" t="s">
        <v>1339</v>
      </c>
      <c r="I52" s="214"/>
      <c r="J52" s="214"/>
      <c r="K52" s="214"/>
      <c r="L52" s="214"/>
      <c r="M52" s="214"/>
    </row>
    <row r="53" spans="1:13" s="216" customFormat="1" ht="12.75" x14ac:dyDescent="0.2">
      <c r="A53" s="214" t="s">
        <v>380</v>
      </c>
      <c r="B53" s="214"/>
      <c r="C53" s="214"/>
      <c r="D53" s="214"/>
      <c r="E53" s="214"/>
      <c r="F53" s="215"/>
      <c r="G53" s="215"/>
      <c r="H53" s="214" t="s">
        <v>1340</v>
      </c>
      <c r="I53" s="214"/>
      <c r="J53" s="214"/>
      <c r="K53" s="214"/>
      <c r="L53" s="214"/>
      <c r="M53" s="214"/>
    </row>
  </sheetData>
  <printOptions horizontalCentered="1"/>
  <pageMargins left="0" right="0" top="0.5" bottom="0.25" header="0.5" footer="0.5"/>
  <pageSetup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59999389629810485"/>
  </sheetPr>
  <dimension ref="A1:IE53"/>
  <sheetViews>
    <sheetView zoomScale="87" workbookViewId="0">
      <selection activeCell="J12" sqref="J12"/>
    </sheetView>
  </sheetViews>
  <sheetFormatPr defaultColWidth="12.5703125" defaultRowHeight="13.5" x14ac:dyDescent="0.25"/>
  <cols>
    <col min="1" max="1" width="10.5703125" style="83" customWidth="1"/>
    <col min="2" max="2" width="53.42578125" style="83" customWidth="1"/>
    <col min="3" max="12" width="11.5703125" style="83" customWidth="1"/>
    <col min="13" max="13" width="2.7109375" style="83" customWidth="1"/>
    <col min="14" max="14" width="47.42578125" style="83" customWidth="1"/>
    <col min="15" max="16384" width="12.5703125" style="111"/>
  </cols>
  <sheetData>
    <row r="1" spans="1:239" ht="17.850000000000001" customHeight="1" x14ac:dyDescent="0.3">
      <c r="A1" s="155" t="s">
        <v>1341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239" ht="17.25" x14ac:dyDescent="0.3">
      <c r="A2" s="152" t="s">
        <v>1342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239" ht="16.5" x14ac:dyDescent="0.3">
      <c r="A3" s="154" t="s">
        <v>324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1:239" x14ac:dyDescent="0.25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239" ht="17.25" x14ac:dyDescent="0.3">
      <c r="A5" s="365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66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HR5" s="153"/>
      <c r="HS5" s="153"/>
      <c r="HT5" s="153"/>
      <c r="HU5" s="153"/>
      <c r="HV5" s="153"/>
      <c r="HW5" s="153"/>
      <c r="HX5" s="153"/>
      <c r="HY5" s="153"/>
      <c r="HZ5" s="153"/>
      <c r="IA5" s="153"/>
      <c r="IB5" s="153"/>
      <c r="IC5" s="153"/>
      <c r="ID5" s="153"/>
      <c r="IE5" s="153"/>
    </row>
    <row r="6" spans="1:239" ht="17.25" x14ac:dyDescent="0.3">
      <c r="A6" s="365" t="s">
        <v>1343</v>
      </c>
      <c r="B6" s="359"/>
      <c r="C6" s="357">
        <v>2010</v>
      </c>
      <c r="D6" s="357">
        <v>2011</v>
      </c>
      <c r="E6" s="357">
        <v>2012</v>
      </c>
      <c r="F6" s="358">
        <v>2013</v>
      </c>
      <c r="G6" s="357">
        <v>2014</v>
      </c>
      <c r="H6" s="357">
        <v>2015</v>
      </c>
      <c r="I6" s="357">
        <v>2016</v>
      </c>
      <c r="J6" s="357" t="s">
        <v>2</v>
      </c>
      <c r="K6" s="357">
        <v>2018</v>
      </c>
      <c r="L6" s="357" t="s">
        <v>4</v>
      </c>
      <c r="M6" s="359" t="s">
        <v>5</v>
      </c>
      <c r="N6" s="366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EB6" s="153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3"/>
      <c r="GI6" s="153"/>
      <c r="GJ6" s="153"/>
      <c r="HR6" s="153"/>
      <c r="HS6" s="153"/>
      <c r="HT6" s="153"/>
      <c r="HU6" s="153"/>
      <c r="HV6" s="153"/>
      <c r="HW6" s="153"/>
      <c r="HX6" s="153"/>
      <c r="HY6" s="153"/>
      <c r="HZ6" s="153"/>
      <c r="IA6" s="153"/>
      <c r="IB6" s="153"/>
      <c r="IC6" s="153"/>
      <c r="ID6" s="153"/>
      <c r="IE6" s="153"/>
    </row>
    <row r="7" spans="1:239" ht="17.25" x14ac:dyDescent="0.3">
      <c r="A7" s="365" t="s">
        <v>1279</v>
      </c>
      <c r="B7" s="361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1"/>
      <c r="N7" s="366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EB7" s="153"/>
      <c r="EC7" s="153"/>
      <c r="ED7" s="153"/>
      <c r="EE7" s="153"/>
      <c r="EF7" s="153"/>
      <c r="EG7" s="153"/>
      <c r="EH7" s="153"/>
      <c r="EI7" s="153"/>
      <c r="EJ7" s="153"/>
      <c r="EK7" s="153"/>
      <c r="EL7" s="153"/>
      <c r="EM7" s="153"/>
      <c r="EN7" s="153"/>
      <c r="EO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53"/>
      <c r="HR7" s="153"/>
      <c r="HS7" s="153"/>
      <c r="HT7" s="153"/>
      <c r="HU7" s="153"/>
      <c r="HV7" s="153"/>
      <c r="HW7" s="153"/>
      <c r="HX7" s="153"/>
      <c r="HY7" s="153"/>
      <c r="HZ7" s="153"/>
      <c r="IA7" s="153"/>
      <c r="IB7" s="153"/>
      <c r="IC7" s="153"/>
      <c r="ID7" s="153"/>
      <c r="IE7" s="153"/>
    </row>
    <row r="8" spans="1:239" ht="17.25" x14ac:dyDescent="0.3">
      <c r="A8" s="90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1:239" ht="17.25" x14ac:dyDescent="0.3">
      <c r="A9" s="90"/>
      <c r="B9" s="205" t="s">
        <v>1344</v>
      </c>
      <c r="C9" s="163">
        <v>40810.5</v>
      </c>
      <c r="D9" s="163">
        <v>44662.2</v>
      </c>
      <c r="E9" s="163">
        <v>46576.2</v>
      </c>
      <c r="F9" s="163">
        <v>45100.800000000003</v>
      </c>
      <c r="G9" s="163">
        <v>42580.4</v>
      </c>
      <c r="H9" s="163">
        <v>43092.800000000003</v>
      </c>
      <c r="I9" s="163">
        <v>43316.7</v>
      </c>
      <c r="J9" s="163">
        <v>45938.3</v>
      </c>
      <c r="K9" s="163">
        <v>46462.5</v>
      </c>
      <c r="L9" s="163">
        <v>49421.790928000002</v>
      </c>
      <c r="M9" s="152"/>
      <c r="N9" s="205" t="s">
        <v>1345</v>
      </c>
    </row>
    <row r="10" spans="1:239" ht="17.25" x14ac:dyDescent="0.3">
      <c r="A10" s="152"/>
      <c r="B10" s="152"/>
      <c r="C10" s="206"/>
      <c r="D10" s="206"/>
      <c r="E10" s="206"/>
      <c r="F10" s="206"/>
      <c r="G10" s="163"/>
      <c r="H10" s="163"/>
      <c r="I10" s="163"/>
      <c r="J10" s="163"/>
      <c r="K10" s="163"/>
      <c r="L10" s="206"/>
      <c r="M10" s="152"/>
      <c r="N10" s="152"/>
    </row>
    <row r="11" spans="1:239" ht="17.25" x14ac:dyDescent="0.3">
      <c r="A11" s="205">
        <v>11</v>
      </c>
      <c r="B11" s="152" t="s">
        <v>1282</v>
      </c>
      <c r="C11" s="163">
        <v>511.3</v>
      </c>
      <c r="D11" s="163">
        <v>539.6</v>
      </c>
      <c r="E11" s="163">
        <v>525.20000000000005</v>
      </c>
      <c r="F11" s="163">
        <v>544.6</v>
      </c>
      <c r="G11" s="163">
        <v>568.79999999999995</v>
      </c>
      <c r="H11" s="163">
        <v>566.29999999999995</v>
      </c>
      <c r="I11" s="163">
        <v>559.6</v>
      </c>
      <c r="J11" s="163">
        <v>580.5</v>
      </c>
      <c r="K11" s="163">
        <v>616.20000000000005</v>
      </c>
      <c r="L11" s="207">
        <v>682.10922000000005</v>
      </c>
      <c r="M11" s="152"/>
      <c r="N11" s="152" t="s">
        <v>1283</v>
      </c>
    </row>
    <row r="12" spans="1:239" ht="17.25" x14ac:dyDescent="0.3">
      <c r="A12" s="152"/>
      <c r="B12" s="152"/>
      <c r="C12" s="206"/>
      <c r="D12" s="206"/>
      <c r="E12" s="206"/>
      <c r="F12" s="206"/>
      <c r="G12" s="163"/>
      <c r="H12" s="163"/>
      <c r="I12" s="163"/>
      <c r="J12" s="163"/>
      <c r="K12" s="163"/>
      <c r="L12" s="217"/>
      <c r="M12" s="152"/>
      <c r="N12" s="152"/>
    </row>
    <row r="13" spans="1:239" ht="17.25" x14ac:dyDescent="0.3">
      <c r="A13" s="205">
        <v>21</v>
      </c>
      <c r="B13" s="152" t="s">
        <v>1284</v>
      </c>
      <c r="C13" s="163">
        <v>407.4</v>
      </c>
      <c r="D13" s="163">
        <v>424.1</v>
      </c>
      <c r="E13" s="163">
        <v>604.79999999999995</v>
      </c>
      <c r="F13" s="163">
        <v>801.7</v>
      </c>
      <c r="G13" s="163">
        <v>968.1</v>
      </c>
      <c r="H13" s="163">
        <v>867</v>
      </c>
      <c r="I13" s="163">
        <v>623.1</v>
      </c>
      <c r="J13" s="163">
        <v>624.4</v>
      </c>
      <c r="K13" s="163">
        <v>520.1</v>
      </c>
      <c r="L13" s="207">
        <v>820.76605600000005</v>
      </c>
      <c r="M13" s="152"/>
      <c r="N13" s="152" t="s">
        <v>1285</v>
      </c>
    </row>
    <row r="14" spans="1:239" ht="17.25" x14ac:dyDescent="0.3">
      <c r="A14" s="152"/>
      <c r="B14" s="152"/>
      <c r="C14" s="206"/>
      <c r="D14" s="206"/>
      <c r="E14" s="206"/>
      <c r="F14" s="206"/>
      <c r="G14" s="163"/>
      <c r="H14" s="163"/>
      <c r="I14" s="163"/>
      <c r="J14" s="163"/>
      <c r="K14" s="163"/>
      <c r="L14" s="206"/>
      <c r="M14" s="152"/>
      <c r="N14" s="152"/>
    </row>
    <row r="15" spans="1:239" ht="17.25" x14ac:dyDescent="0.3">
      <c r="A15" s="205" t="s">
        <v>1286</v>
      </c>
      <c r="B15" s="152" t="s">
        <v>1287</v>
      </c>
      <c r="C15" s="163">
        <v>38517.300000000003</v>
      </c>
      <c r="D15" s="163">
        <v>42242.3</v>
      </c>
      <c r="E15" s="163">
        <v>44252.800000000003</v>
      </c>
      <c r="F15" s="163">
        <v>42378.2</v>
      </c>
      <c r="G15" s="163">
        <v>39391.4</v>
      </c>
      <c r="H15" s="163">
        <v>40238.6</v>
      </c>
      <c r="I15" s="163">
        <v>40787.4</v>
      </c>
      <c r="J15" s="163">
        <v>43181.5</v>
      </c>
      <c r="K15" s="163">
        <v>43761.7</v>
      </c>
      <c r="L15" s="163">
        <v>46376.037452999997</v>
      </c>
      <c r="M15" s="152"/>
      <c r="N15" s="152" t="s">
        <v>1288</v>
      </c>
    </row>
    <row r="16" spans="1:239" ht="17.25" x14ac:dyDescent="0.3">
      <c r="A16" s="205"/>
      <c r="B16" s="152"/>
      <c r="C16" s="163"/>
      <c r="D16" s="163"/>
      <c r="E16" s="90"/>
      <c r="F16" s="90"/>
      <c r="G16" s="115"/>
      <c r="H16" s="115"/>
      <c r="I16" s="115"/>
      <c r="J16" s="115"/>
      <c r="K16" s="115"/>
      <c r="L16" s="90"/>
      <c r="M16" s="152"/>
      <c r="N16" s="152"/>
    </row>
    <row r="17" spans="1:14" ht="17.25" x14ac:dyDescent="0.3">
      <c r="A17" s="205">
        <v>311</v>
      </c>
      <c r="B17" s="152" t="s">
        <v>1289</v>
      </c>
      <c r="C17" s="163">
        <v>2987.8</v>
      </c>
      <c r="D17" s="163">
        <v>3178.6</v>
      </c>
      <c r="E17" s="163">
        <v>3389.4</v>
      </c>
      <c r="F17" s="163">
        <v>3319.8</v>
      </c>
      <c r="G17" s="163">
        <v>3331.9</v>
      </c>
      <c r="H17" s="163">
        <v>3447.4</v>
      </c>
      <c r="I17" s="163">
        <v>3194.2</v>
      </c>
      <c r="J17" s="163">
        <v>3172.4</v>
      </c>
      <c r="K17" s="163">
        <v>3330.6</v>
      </c>
      <c r="L17" s="92">
        <v>3258.4063289999999</v>
      </c>
      <c r="M17" s="152"/>
      <c r="N17" s="152" t="s">
        <v>225</v>
      </c>
    </row>
    <row r="18" spans="1:14" ht="17.25" x14ac:dyDescent="0.3">
      <c r="A18" s="205">
        <v>312</v>
      </c>
      <c r="B18" s="152" t="s">
        <v>1290</v>
      </c>
      <c r="C18" s="163">
        <v>470.2</v>
      </c>
      <c r="D18" s="163">
        <v>466.9</v>
      </c>
      <c r="E18" s="163">
        <v>481.4</v>
      </c>
      <c r="F18" s="163">
        <v>495.8</v>
      </c>
      <c r="G18" s="163">
        <v>522.4</v>
      </c>
      <c r="H18" s="163">
        <v>496.9</v>
      </c>
      <c r="I18" s="163">
        <v>435.7</v>
      </c>
      <c r="J18" s="163">
        <v>464.1</v>
      </c>
      <c r="K18" s="163">
        <v>524.1</v>
      </c>
      <c r="L18" s="92">
        <v>490.53758399999998</v>
      </c>
      <c r="M18" s="152"/>
      <c r="N18" s="152" t="s">
        <v>1291</v>
      </c>
    </row>
    <row r="19" spans="1:14" ht="17.25" x14ac:dyDescent="0.3">
      <c r="A19" s="205" t="s">
        <v>1292</v>
      </c>
      <c r="B19" s="152" t="s">
        <v>1293</v>
      </c>
      <c r="C19" s="163">
        <v>338.2</v>
      </c>
      <c r="D19" s="163">
        <v>384.5</v>
      </c>
      <c r="E19" s="163">
        <v>369.2</v>
      </c>
      <c r="F19" s="163">
        <v>286.60000000000002</v>
      </c>
      <c r="G19" s="163">
        <v>232.6</v>
      </c>
      <c r="H19" s="163">
        <v>271.2</v>
      </c>
      <c r="I19" s="163">
        <v>259.3</v>
      </c>
      <c r="J19" s="163">
        <v>269.5</v>
      </c>
      <c r="K19" s="163">
        <v>313.39999999999998</v>
      </c>
      <c r="L19" s="92">
        <v>346.73735399999998</v>
      </c>
      <c r="M19" s="152"/>
      <c r="N19" s="152" t="s">
        <v>1293</v>
      </c>
    </row>
    <row r="20" spans="1:14" ht="17.25" x14ac:dyDescent="0.3">
      <c r="A20" s="205">
        <v>315</v>
      </c>
      <c r="B20" s="152" t="s">
        <v>1294</v>
      </c>
      <c r="C20" s="163">
        <v>501.8</v>
      </c>
      <c r="D20" s="163">
        <v>508.7</v>
      </c>
      <c r="E20" s="163">
        <v>596.70000000000005</v>
      </c>
      <c r="F20" s="163">
        <v>633.9</v>
      </c>
      <c r="G20" s="163">
        <v>511.2</v>
      </c>
      <c r="H20" s="163">
        <v>513.9</v>
      </c>
      <c r="I20" s="163">
        <v>482.4</v>
      </c>
      <c r="J20" s="163">
        <v>438.5</v>
      </c>
      <c r="K20" s="163">
        <v>457.9</v>
      </c>
      <c r="L20" s="92">
        <v>464.71769799999998</v>
      </c>
      <c r="M20" s="152"/>
      <c r="N20" s="152" t="s">
        <v>1295</v>
      </c>
    </row>
    <row r="21" spans="1:14" ht="17.25" x14ac:dyDescent="0.3">
      <c r="A21" s="205">
        <v>316</v>
      </c>
      <c r="B21" s="152" t="s">
        <v>1296</v>
      </c>
      <c r="C21" s="163">
        <v>241</v>
      </c>
      <c r="D21" s="163">
        <v>297.2</v>
      </c>
      <c r="E21" s="163">
        <v>265.5</v>
      </c>
      <c r="F21" s="163">
        <v>295.5</v>
      </c>
      <c r="G21" s="163">
        <v>281.8</v>
      </c>
      <c r="H21" s="163">
        <v>260.39999999999998</v>
      </c>
      <c r="I21" s="163">
        <v>254.9</v>
      </c>
      <c r="J21" s="163">
        <v>245.1</v>
      </c>
      <c r="K21" s="163">
        <v>241.1</v>
      </c>
      <c r="L21" s="92">
        <v>252.686125</v>
      </c>
      <c r="M21" s="152"/>
      <c r="N21" s="152" t="s">
        <v>1297</v>
      </c>
    </row>
    <row r="22" spans="1:14" ht="17.25" x14ac:dyDescent="0.3">
      <c r="A22" s="205">
        <v>321</v>
      </c>
      <c r="B22" s="152" t="s">
        <v>1298</v>
      </c>
      <c r="C22" s="163">
        <v>104.2</v>
      </c>
      <c r="D22" s="163">
        <v>121</v>
      </c>
      <c r="E22" s="163">
        <v>117</v>
      </c>
      <c r="F22" s="163">
        <v>114.5</v>
      </c>
      <c r="G22" s="163">
        <v>83.2</v>
      </c>
      <c r="H22" s="163">
        <v>96.3</v>
      </c>
      <c r="I22" s="163">
        <v>79.5</v>
      </c>
      <c r="J22" s="163">
        <v>67.2</v>
      </c>
      <c r="K22" s="163">
        <v>139.1</v>
      </c>
      <c r="L22" s="92">
        <v>104.334692</v>
      </c>
      <c r="M22" s="152"/>
      <c r="N22" s="152" t="s">
        <v>487</v>
      </c>
    </row>
    <row r="23" spans="1:14" ht="17.25" x14ac:dyDescent="0.3">
      <c r="A23" s="205">
        <v>322</v>
      </c>
      <c r="B23" s="152" t="s">
        <v>1299</v>
      </c>
      <c r="C23" s="163">
        <v>580.20000000000005</v>
      </c>
      <c r="D23" s="163">
        <v>578.6</v>
      </c>
      <c r="E23" s="163">
        <v>514</v>
      </c>
      <c r="F23" s="163">
        <v>496</v>
      </c>
      <c r="G23" s="163">
        <v>492.7</v>
      </c>
      <c r="H23" s="163">
        <v>481.8</v>
      </c>
      <c r="I23" s="163">
        <v>424.4</v>
      </c>
      <c r="J23" s="163">
        <v>401.6</v>
      </c>
      <c r="K23" s="163">
        <v>392.6</v>
      </c>
      <c r="L23" s="92">
        <v>418.366826</v>
      </c>
      <c r="M23" s="152"/>
      <c r="N23" s="152" t="s">
        <v>1300</v>
      </c>
    </row>
    <row r="24" spans="1:14" ht="17.25" x14ac:dyDescent="0.3">
      <c r="A24" s="205">
        <v>323</v>
      </c>
      <c r="B24" s="152" t="s">
        <v>1301</v>
      </c>
      <c r="C24" s="163">
        <v>161.9</v>
      </c>
      <c r="D24" s="163">
        <v>153.80000000000001</v>
      </c>
      <c r="E24" s="163">
        <v>147.30000000000001</v>
      </c>
      <c r="F24" s="163">
        <v>128.19999999999999</v>
      </c>
      <c r="G24" s="163">
        <v>111.7</v>
      </c>
      <c r="H24" s="163">
        <v>102.6</v>
      </c>
      <c r="I24" s="163">
        <v>91.3</v>
      </c>
      <c r="J24" s="163">
        <v>84.6</v>
      </c>
      <c r="K24" s="163">
        <v>72.3</v>
      </c>
      <c r="L24" s="92">
        <v>125.01711400000001</v>
      </c>
      <c r="M24" s="152"/>
      <c r="N24" s="152" t="s">
        <v>1302</v>
      </c>
    </row>
    <row r="25" spans="1:14" ht="17.25" x14ac:dyDescent="0.3">
      <c r="A25" s="205">
        <v>324</v>
      </c>
      <c r="B25" s="152" t="s">
        <v>1303</v>
      </c>
      <c r="C25" s="163">
        <v>4952.5</v>
      </c>
      <c r="D25" s="163">
        <v>5738.8</v>
      </c>
      <c r="E25" s="163">
        <v>6603.4</v>
      </c>
      <c r="F25" s="163">
        <v>5872.6</v>
      </c>
      <c r="G25" s="163">
        <v>4644.8</v>
      </c>
      <c r="H25" s="163">
        <v>3825.9</v>
      </c>
      <c r="I25" s="163">
        <v>2620</v>
      </c>
      <c r="J25" s="163">
        <v>2505.1</v>
      </c>
      <c r="K25" s="163">
        <v>3409.1</v>
      </c>
      <c r="L25" s="92">
        <v>3222.2739080000001</v>
      </c>
      <c r="M25" s="152"/>
      <c r="N25" s="152" t="s">
        <v>1304</v>
      </c>
    </row>
    <row r="26" spans="1:14" ht="17.25" x14ac:dyDescent="0.3">
      <c r="A26" s="205">
        <v>325</v>
      </c>
      <c r="B26" s="152" t="s">
        <v>1305</v>
      </c>
      <c r="C26" s="163">
        <v>18066.099999999999</v>
      </c>
      <c r="D26" s="163">
        <v>20022.8</v>
      </c>
      <c r="E26" s="163">
        <v>20580.5</v>
      </c>
      <c r="F26" s="163">
        <v>19562.400000000001</v>
      </c>
      <c r="G26" s="163">
        <v>18095</v>
      </c>
      <c r="H26" s="163">
        <v>19237.099999999999</v>
      </c>
      <c r="I26" s="163">
        <v>22258.3</v>
      </c>
      <c r="J26" s="163">
        <v>24142.7</v>
      </c>
      <c r="K26" s="163">
        <v>22408.5</v>
      </c>
      <c r="L26" s="92">
        <v>23900.588844000002</v>
      </c>
      <c r="M26" s="152"/>
      <c r="N26" s="152" t="s">
        <v>1306</v>
      </c>
    </row>
    <row r="27" spans="1:14" ht="17.25" x14ac:dyDescent="0.3">
      <c r="A27" s="205">
        <v>3251</v>
      </c>
      <c r="B27" s="152" t="s">
        <v>1346</v>
      </c>
      <c r="C27" s="163">
        <v>3249.7</v>
      </c>
      <c r="D27" s="163">
        <v>4428.5</v>
      </c>
      <c r="E27" s="163">
        <v>5046</v>
      </c>
      <c r="F27" s="163">
        <v>4984.0000000000018</v>
      </c>
      <c r="G27" s="163">
        <v>5508</v>
      </c>
      <c r="H27" s="163">
        <v>5046.2999999999993</v>
      </c>
      <c r="I27" s="163">
        <v>5509.7999999999993</v>
      </c>
      <c r="J27" s="163">
        <v>6369.7999999999993</v>
      </c>
      <c r="K27" s="163">
        <v>6501.5</v>
      </c>
      <c r="L27" s="92">
        <v>3905.397911</v>
      </c>
      <c r="M27" s="152"/>
      <c r="N27" s="152" t="s">
        <v>1347</v>
      </c>
    </row>
    <row r="28" spans="1:14" ht="17.25" x14ac:dyDescent="0.3">
      <c r="A28" s="205">
        <v>3254</v>
      </c>
      <c r="B28" s="152" t="s">
        <v>1307</v>
      </c>
      <c r="C28" s="163">
        <v>13761.7</v>
      </c>
      <c r="D28" s="163">
        <v>14481.2</v>
      </c>
      <c r="E28" s="163">
        <v>15534.5</v>
      </c>
      <c r="F28" s="163">
        <v>14578.4</v>
      </c>
      <c r="G28" s="163">
        <v>12587</v>
      </c>
      <c r="H28" s="163">
        <v>14190.8</v>
      </c>
      <c r="I28" s="163">
        <v>16748.5</v>
      </c>
      <c r="J28" s="163">
        <v>17772.900000000001</v>
      </c>
      <c r="K28" s="163">
        <v>15907</v>
      </c>
      <c r="L28" s="92">
        <v>18985.565854</v>
      </c>
      <c r="M28" s="152"/>
      <c r="N28" s="152" t="s">
        <v>1308</v>
      </c>
    </row>
    <row r="29" spans="1:14" ht="17.25" x14ac:dyDescent="0.3">
      <c r="A29" s="205">
        <v>326</v>
      </c>
      <c r="B29" s="152" t="s">
        <v>1309</v>
      </c>
      <c r="C29" s="163">
        <v>911.9</v>
      </c>
      <c r="D29" s="163">
        <v>1017.6</v>
      </c>
      <c r="E29" s="163">
        <v>1020.4</v>
      </c>
      <c r="F29" s="163">
        <v>949</v>
      </c>
      <c r="G29" s="163">
        <v>913.6</v>
      </c>
      <c r="H29" s="163">
        <v>946.3</v>
      </c>
      <c r="I29" s="163">
        <v>984.9</v>
      </c>
      <c r="J29" s="163">
        <v>960.3</v>
      </c>
      <c r="K29" s="163">
        <v>1105.5</v>
      </c>
      <c r="L29" s="92">
        <v>1114.59636</v>
      </c>
      <c r="M29" s="152"/>
      <c r="N29" s="152" t="s">
        <v>497</v>
      </c>
    </row>
    <row r="30" spans="1:14" ht="17.25" x14ac:dyDescent="0.3">
      <c r="A30" s="205">
        <v>327</v>
      </c>
      <c r="B30" s="152" t="s">
        <v>1310</v>
      </c>
      <c r="C30" s="163">
        <v>218</v>
      </c>
      <c r="D30" s="163">
        <v>215.6</v>
      </c>
      <c r="E30" s="163">
        <v>231.7</v>
      </c>
      <c r="F30" s="163">
        <v>230.5</v>
      </c>
      <c r="G30" s="163">
        <v>210.5</v>
      </c>
      <c r="H30" s="163">
        <v>214.2</v>
      </c>
      <c r="I30" s="163">
        <v>189.7</v>
      </c>
      <c r="J30" s="163">
        <v>174.4</v>
      </c>
      <c r="K30" s="163">
        <v>200.4</v>
      </c>
      <c r="L30" s="92">
        <v>241.01317700000001</v>
      </c>
      <c r="M30" s="152"/>
      <c r="N30" s="152" t="s">
        <v>495</v>
      </c>
    </row>
    <row r="31" spans="1:14" ht="17.25" x14ac:dyDescent="0.3">
      <c r="A31" s="205">
        <v>331</v>
      </c>
      <c r="B31" s="152" t="s">
        <v>1311</v>
      </c>
      <c r="C31" s="163">
        <v>452.6</v>
      </c>
      <c r="D31" s="163">
        <v>870.5</v>
      </c>
      <c r="E31" s="163">
        <v>715.1</v>
      </c>
      <c r="F31" s="163">
        <v>729.9</v>
      </c>
      <c r="G31" s="163">
        <v>797.7</v>
      </c>
      <c r="H31" s="163">
        <v>555.1</v>
      </c>
      <c r="I31" s="163">
        <v>336.7</v>
      </c>
      <c r="J31" s="163">
        <v>319.8</v>
      </c>
      <c r="K31" s="163">
        <v>449.9</v>
      </c>
      <c r="L31" s="92">
        <v>494.91026699999998</v>
      </c>
      <c r="M31" s="152"/>
      <c r="N31" s="152" t="s">
        <v>1312</v>
      </c>
    </row>
    <row r="32" spans="1:14" ht="17.25" x14ac:dyDescent="0.3">
      <c r="A32" s="205">
        <v>332</v>
      </c>
      <c r="B32" s="152" t="s">
        <v>1313</v>
      </c>
      <c r="C32" s="163">
        <v>413.4</v>
      </c>
      <c r="D32" s="163">
        <v>442.4</v>
      </c>
      <c r="E32" s="163">
        <v>499.1</v>
      </c>
      <c r="F32" s="163">
        <v>475.5</v>
      </c>
      <c r="G32" s="163">
        <v>437.2</v>
      </c>
      <c r="H32" s="163">
        <v>431.6</v>
      </c>
      <c r="I32" s="163">
        <v>426.8</v>
      </c>
      <c r="J32" s="163">
        <v>402</v>
      </c>
      <c r="K32" s="163">
        <v>475.5</v>
      </c>
      <c r="L32" s="92">
        <v>525.75012700000002</v>
      </c>
      <c r="M32" s="152"/>
      <c r="N32" s="152" t="s">
        <v>1314</v>
      </c>
    </row>
    <row r="33" spans="1:14" ht="17.25" x14ac:dyDescent="0.3">
      <c r="A33" s="205">
        <v>333</v>
      </c>
      <c r="B33" s="152" t="s">
        <v>1315</v>
      </c>
      <c r="C33" s="163">
        <v>1039.4000000000001</v>
      </c>
      <c r="D33" s="163">
        <v>1043.5999999999999</v>
      </c>
      <c r="E33" s="163">
        <v>1095.2</v>
      </c>
      <c r="F33" s="163">
        <v>1025</v>
      </c>
      <c r="G33" s="163">
        <v>961.7</v>
      </c>
      <c r="H33" s="163">
        <v>958.5</v>
      </c>
      <c r="I33" s="163">
        <v>931.2</v>
      </c>
      <c r="J33" s="163">
        <v>1001.6</v>
      </c>
      <c r="K33" s="163">
        <v>1242.8</v>
      </c>
      <c r="L33" s="92">
        <v>1274.159887</v>
      </c>
      <c r="M33" s="152"/>
      <c r="N33" s="152" t="s">
        <v>1316</v>
      </c>
    </row>
    <row r="34" spans="1:14" ht="17.25" x14ac:dyDescent="0.3">
      <c r="A34" s="205">
        <v>334</v>
      </c>
      <c r="B34" s="152" t="s">
        <v>1317</v>
      </c>
      <c r="C34" s="163">
        <v>2604.1</v>
      </c>
      <c r="D34" s="163">
        <v>2397.5</v>
      </c>
      <c r="E34" s="163">
        <v>2339.3000000000002</v>
      </c>
      <c r="F34" s="163">
        <v>2295.8000000000002</v>
      </c>
      <c r="G34" s="163">
        <v>2191.6</v>
      </c>
      <c r="H34" s="163">
        <v>2371.8000000000002</v>
      </c>
      <c r="I34" s="163">
        <v>2059.5</v>
      </c>
      <c r="J34" s="163">
        <v>1925.9</v>
      </c>
      <c r="K34" s="163">
        <v>2040.2</v>
      </c>
      <c r="L34" s="92">
        <v>2203.3184040000001</v>
      </c>
      <c r="M34" s="152"/>
      <c r="N34" s="152" t="s">
        <v>1318</v>
      </c>
    </row>
    <row r="35" spans="1:14" ht="17.25" x14ac:dyDescent="0.3">
      <c r="A35" s="205">
        <v>335</v>
      </c>
      <c r="B35" s="152" t="s">
        <v>1321</v>
      </c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52"/>
      <c r="N35" s="152" t="s">
        <v>1322</v>
      </c>
    </row>
    <row r="36" spans="1:14" ht="17.25" x14ac:dyDescent="0.3">
      <c r="A36" s="90"/>
      <c r="B36" s="152" t="s">
        <v>1323</v>
      </c>
      <c r="C36" s="163">
        <v>832</v>
      </c>
      <c r="D36" s="163">
        <v>905.2</v>
      </c>
      <c r="E36" s="163">
        <v>1081.3</v>
      </c>
      <c r="F36" s="163">
        <v>1061.0999999999999</v>
      </c>
      <c r="G36" s="163">
        <v>1098.5999999999999</v>
      </c>
      <c r="H36" s="163">
        <v>1289</v>
      </c>
      <c r="I36" s="163">
        <v>1149.2</v>
      </c>
      <c r="J36" s="163">
        <v>1058</v>
      </c>
      <c r="K36" s="163">
        <v>1665.3</v>
      </c>
      <c r="L36" s="92">
        <v>1409.3440000000001</v>
      </c>
      <c r="M36" s="152"/>
      <c r="N36" s="152" t="s">
        <v>1324</v>
      </c>
    </row>
    <row r="37" spans="1:14" ht="17.25" x14ac:dyDescent="0.3">
      <c r="A37" s="205">
        <v>336</v>
      </c>
      <c r="B37" s="152" t="s">
        <v>1325</v>
      </c>
      <c r="C37" s="163">
        <v>1841.6</v>
      </c>
      <c r="D37" s="163">
        <v>2002.5</v>
      </c>
      <c r="E37" s="163">
        <v>2222.3000000000002</v>
      </c>
      <c r="F37" s="163">
        <v>2433.9</v>
      </c>
      <c r="G37" s="163">
        <v>2436.1</v>
      </c>
      <c r="H37" s="163">
        <v>2715.6</v>
      </c>
      <c r="I37" s="163">
        <v>2584.8000000000002</v>
      </c>
      <c r="J37" s="163">
        <v>3489.2</v>
      </c>
      <c r="K37" s="163">
        <v>3166.9</v>
      </c>
      <c r="L37" s="92">
        <v>4181.2751390000003</v>
      </c>
      <c r="M37" s="152"/>
      <c r="N37" s="152" t="s">
        <v>511</v>
      </c>
    </row>
    <row r="38" spans="1:14" ht="17.25" x14ac:dyDescent="0.3">
      <c r="A38" s="205">
        <v>3361</v>
      </c>
      <c r="B38" s="152" t="s">
        <v>1348</v>
      </c>
      <c r="C38" s="163">
        <v>1535</v>
      </c>
      <c r="D38" s="163">
        <v>1713.3</v>
      </c>
      <c r="E38" s="163">
        <v>1965.2</v>
      </c>
      <c r="F38" s="163">
        <v>2154.6999999999998</v>
      </c>
      <c r="G38" s="163">
        <v>1991.8</v>
      </c>
      <c r="H38" s="163">
        <v>1613.58503</v>
      </c>
      <c r="I38" s="163">
        <v>1853.1681119999998</v>
      </c>
      <c r="J38" s="163">
        <v>2032.2884230000002</v>
      </c>
      <c r="K38" s="163">
        <v>2265.1876379999999</v>
      </c>
      <c r="L38" s="92">
        <v>2688.141126</v>
      </c>
      <c r="M38" s="152"/>
      <c r="N38" s="152" t="s">
        <v>1349</v>
      </c>
    </row>
    <row r="39" spans="1:14" ht="17.25" x14ac:dyDescent="0.3">
      <c r="A39" s="205">
        <v>337</v>
      </c>
      <c r="B39" s="152" t="s">
        <v>1326</v>
      </c>
      <c r="C39" s="163">
        <v>248.5</v>
      </c>
      <c r="D39" s="163">
        <v>249.3</v>
      </c>
      <c r="E39" s="163">
        <v>261.7</v>
      </c>
      <c r="F39" s="163">
        <v>307.10000000000002</v>
      </c>
      <c r="G39" s="163">
        <v>249.9</v>
      </c>
      <c r="H39" s="163">
        <v>281.60000000000002</v>
      </c>
      <c r="I39" s="163">
        <v>263.5</v>
      </c>
      <c r="J39" s="163">
        <v>245.6</v>
      </c>
      <c r="K39" s="163">
        <v>275.3</v>
      </c>
      <c r="L39" s="92">
        <v>364.99028099999998</v>
      </c>
      <c r="M39" s="152"/>
      <c r="N39" s="152" t="s">
        <v>517</v>
      </c>
    </row>
    <row r="40" spans="1:14" ht="17.25" x14ac:dyDescent="0.3">
      <c r="A40" s="205">
        <v>339</v>
      </c>
      <c r="B40" s="152" t="s">
        <v>1327</v>
      </c>
      <c r="C40" s="163">
        <v>1552</v>
      </c>
      <c r="D40" s="163">
        <v>1647.1</v>
      </c>
      <c r="E40" s="163">
        <v>1722.3</v>
      </c>
      <c r="F40" s="163">
        <v>1665.1</v>
      </c>
      <c r="G40" s="163">
        <v>1787.2</v>
      </c>
      <c r="H40" s="163">
        <v>1741.3</v>
      </c>
      <c r="I40" s="163">
        <v>1761</v>
      </c>
      <c r="J40" s="163">
        <v>1814.1</v>
      </c>
      <c r="K40" s="163">
        <v>1851</v>
      </c>
      <c r="L40" s="92">
        <v>1983.0133370000001</v>
      </c>
      <c r="M40" s="152"/>
      <c r="N40" s="152" t="s">
        <v>1328</v>
      </c>
    </row>
    <row r="41" spans="1:14" ht="17.25" x14ac:dyDescent="0.3">
      <c r="A41" s="152"/>
      <c r="B41" s="152"/>
      <c r="C41" s="206"/>
      <c r="D41" s="206"/>
      <c r="E41" s="206"/>
      <c r="F41" s="206"/>
      <c r="G41" s="163"/>
      <c r="H41" s="163"/>
      <c r="I41" s="163"/>
      <c r="J41" s="163"/>
      <c r="K41" s="163"/>
      <c r="L41" s="92"/>
      <c r="M41" s="152"/>
      <c r="N41" s="152"/>
    </row>
    <row r="42" spans="1:14" ht="17.25" x14ac:dyDescent="0.3">
      <c r="A42" s="205"/>
      <c r="B42" s="152" t="s">
        <v>1331</v>
      </c>
      <c r="C42" s="163">
        <v>1374.5072690000015</v>
      </c>
      <c r="D42" s="163">
        <v>1456.1999999999971</v>
      </c>
      <c r="E42" s="163">
        <v>1193.3999999999942</v>
      </c>
      <c r="F42" s="163">
        <v>1376.3000000000102</v>
      </c>
      <c r="G42" s="163">
        <v>1652.0999999999985</v>
      </c>
      <c r="H42" s="163">
        <v>1420.9000000000015</v>
      </c>
      <c r="I42" s="163">
        <v>1346.5999999999985</v>
      </c>
      <c r="J42" s="163">
        <v>1551.9000000000015</v>
      </c>
      <c r="K42" s="163">
        <v>1564.5000000000073</v>
      </c>
      <c r="L42" s="92">
        <v>1542.878199</v>
      </c>
      <c r="M42" s="152"/>
      <c r="N42" s="152" t="s">
        <v>1332</v>
      </c>
    </row>
    <row r="43" spans="1:14" ht="17.25" x14ac:dyDescent="0.3">
      <c r="A43" s="434"/>
      <c r="B43" s="434"/>
      <c r="C43" s="434"/>
      <c r="D43" s="434"/>
      <c r="E43" s="434"/>
      <c r="F43" s="434"/>
      <c r="G43" s="436"/>
      <c r="H43" s="436"/>
      <c r="I43" s="436"/>
      <c r="J43" s="436"/>
      <c r="K43" s="437"/>
      <c r="L43" s="435"/>
      <c r="M43" s="434"/>
      <c r="N43" s="434"/>
    </row>
    <row r="44" spans="1:14" x14ac:dyDescent="0.25">
      <c r="A44" s="153"/>
      <c r="B44" s="15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153"/>
      <c r="N44" s="153"/>
    </row>
    <row r="45" spans="1:14" x14ac:dyDescent="0.25">
      <c r="A45" s="196" t="s">
        <v>189</v>
      </c>
      <c r="B45" s="196"/>
      <c r="C45" s="196"/>
      <c r="D45" s="196"/>
      <c r="E45" s="196"/>
      <c r="F45" s="196"/>
      <c r="G45" s="111"/>
      <c r="H45" s="196" t="s">
        <v>211</v>
      </c>
      <c r="I45" s="213"/>
      <c r="J45" s="213"/>
      <c r="K45" s="213"/>
      <c r="L45" s="213"/>
      <c r="M45" s="153"/>
      <c r="N45" s="153"/>
    </row>
    <row r="46" spans="1:14" x14ac:dyDescent="0.25">
      <c r="A46" s="196" t="s">
        <v>269</v>
      </c>
      <c r="B46" s="196"/>
      <c r="C46" s="196"/>
      <c r="D46" s="196"/>
      <c r="E46" s="196"/>
      <c r="F46" s="196"/>
      <c r="G46" s="111"/>
      <c r="H46" s="196" t="s">
        <v>213</v>
      </c>
      <c r="I46" s="213"/>
      <c r="J46" s="213"/>
      <c r="K46" s="213"/>
      <c r="L46" s="213"/>
      <c r="M46" s="153"/>
      <c r="N46" s="153"/>
    </row>
    <row r="47" spans="1:14" x14ac:dyDescent="0.25">
      <c r="A47" s="153" t="s">
        <v>1333</v>
      </c>
      <c r="B47" s="153"/>
      <c r="C47" s="153"/>
      <c r="D47" s="153"/>
      <c r="E47" s="153"/>
      <c r="H47" s="153" t="s">
        <v>1334</v>
      </c>
      <c r="I47" s="153"/>
      <c r="J47" s="153"/>
      <c r="K47" s="153"/>
      <c r="L47" s="153"/>
      <c r="M47" s="153"/>
      <c r="N47" s="153"/>
    </row>
    <row r="48" spans="1:14" x14ac:dyDescent="0.25">
      <c r="A48" s="153"/>
      <c r="B48" s="153"/>
      <c r="C48" s="153"/>
      <c r="D48" s="153"/>
      <c r="E48" s="153"/>
      <c r="H48" s="153"/>
      <c r="I48" s="153"/>
      <c r="J48" s="153"/>
      <c r="K48" s="153"/>
      <c r="L48" s="153"/>
      <c r="M48" s="153"/>
      <c r="N48" s="153"/>
    </row>
    <row r="49" spans="1:14" x14ac:dyDescent="0.25">
      <c r="A49" s="153" t="s">
        <v>1335</v>
      </c>
      <c r="B49" s="153"/>
      <c r="C49" s="153"/>
      <c r="D49" s="153"/>
      <c r="E49" s="153"/>
      <c r="H49" s="153" t="s">
        <v>1336</v>
      </c>
      <c r="I49" s="153"/>
      <c r="J49" s="153"/>
      <c r="K49" s="153"/>
      <c r="L49" s="153"/>
      <c r="M49" s="153"/>
      <c r="N49" s="153"/>
    </row>
    <row r="50" spans="1:14" x14ac:dyDescent="0.25">
      <c r="A50" s="153" t="s">
        <v>1337</v>
      </c>
      <c r="B50" s="153"/>
      <c r="C50" s="153"/>
      <c r="D50" s="153"/>
      <c r="E50" s="153"/>
      <c r="H50" s="153" t="s">
        <v>1338</v>
      </c>
      <c r="I50" s="153"/>
      <c r="J50" s="153"/>
      <c r="K50" s="153"/>
      <c r="L50" s="153"/>
      <c r="M50" s="153"/>
      <c r="N50" s="153"/>
    </row>
    <row r="52" spans="1:14" s="216" customFormat="1" ht="12.75" x14ac:dyDescent="0.2">
      <c r="A52" s="214" t="s">
        <v>730</v>
      </c>
      <c r="B52" s="214"/>
      <c r="C52" s="214"/>
      <c r="D52" s="214"/>
      <c r="E52" s="214"/>
      <c r="F52" s="215"/>
      <c r="G52" s="215"/>
      <c r="H52" s="214" t="s">
        <v>1339</v>
      </c>
      <c r="I52" s="214"/>
      <c r="J52" s="214"/>
      <c r="K52" s="214"/>
      <c r="L52" s="214"/>
      <c r="M52" s="214"/>
      <c r="N52" s="214"/>
    </row>
    <row r="53" spans="1:14" s="216" customFormat="1" ht="12.75" x14ac:dyDescent="0.2">
      <c r="A53" s="214" t="s">
        <v>380</v>
      </c>
      <c r="B53" s="214"/>
      <c r="C53" s="214"/>
      <c r="D53" s="214"/>
      <c r="E53" s="214"/>
      <c r="F53" s="215"/>
      <c r="G53" s="215"/>
      <c r="H53" s="214" t="s">
        <v>1340</v>
      </c>
      <c r="I53" s="214"/>
      <c r="J53" s="214"/>
      <c r="K53" s="214"/>
      <c r="L53" s="214"/>
      <c r="M53" s="214"/>
      <c r="N53" s="214"/>
    </row>
  </sheetData>
  <printOptions horizontalCentered="1"/>
  <pageMargins left="0" right="0" top="0.5" bottom="0.25" header="0.5" footer="0.5"/>
  <pageSetup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transitionEvaluation="1">
    <tabColor theme="4" tint="0.59999389629810485"/>
  </sheetPr>
  <dimension ref="A1:T45"/>
  <sheetViews>
    <sheetView defaultGridColor="0" colorId="22" zoomScale="97" zoomScaleNormal="100" workbookViewId="0"/>
  </sheetViews>
  <sheetFormatPr defaultColWidth="12.5703125" defaultRowHeight="17.25" x14ac:dyDescent="0.3"/>
  <cols>
    <col min="1" max="1" width="39.28515625" style="219" customWidth="1"/>
    <col min="2" max="2" width="13.7109375" style="219" customWidth="1"/>
    <col min="3" max="3" width="13" style="219" customWidth="1"/>
    <col min="4" max="5" width="13.140625" style="219" customWidth="1"/>
    <col min="6" max="10" width="13.42578125" style="219" customWidth="1"/>
    <col min="11" max="11" width="13.140625" style="219" customWidth="1"/>
    <col min="12" max="16384" width="12.5703125" style="219"/>
  </cols>
  <sheetData>
    <row r="1" spans="1:20" x14ac:dyDescent="0.3">
      <c r="A1" s="218" t="s">
        <v>1350</v>
      </c>
    </row>
    <row r="2" spans="1:20" x14ac:dyDescent="0.3">
      <c r="A2" s="218" t="s">
        <v>1351</v>
      </c>
      <c r="B2" s="218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</row>
    <row r="3" spans="1:20" x14ac:dyDescent="0.3">
      <c r="A3" s="221" t="s">
        <v>1352</v>
      </c>
      <c r="B3" s="218"/>
      <c r="C3" s="218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</row>
    <row r="4" spans="1:20" x14ac:dyDescent="0.3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</row>
    <row r="5" spans="1:20" x14ac:dyDescent="0.3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67"/>
      <c r="N5" s="367"/>
    </row>
    <row r="6" spans="1:20" x14ac:dyDescent="0.3">
      <c r="A6" s="359"/>
      <c r="B6" s="357">
        <v>2010</v>
      </c>
      <c r="C6" s="357">
        <v>2011</v>
      </c>
      <c r="D6" s="357">
        <v>2012</v>
      </c>
      <c r="E6" s="358">
        <v>2013</v>
      </c>
      <c r="F6" s="357">
        <v>2014</v>
      </c>
      <c r="G6" s="357">
        <v>2015</v>
      </c>
      <c r="H6" s="357">
        <v>2016</v>
      </c>
      <c r="I6" s="357" t="s">
        <v>2</v>
      </c>
      <c r="J6" s="357" t="s">
        <v>3</v>
      </c>
      <c r="K6" s="357" t="s">
        <v>4</v>
      </c>
      <c r="L6" s="359" t="s">
        <v>5</v>
      </c>
      <c r="M6" s="368"/>
      <c r="N6" s="367"/>
    </row>
    <row r="7" spans="1:20" x14ac:dyDescent="0.3">
      <c r="A7" s="361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1"/>
      <c r="M7" s="368"/>
      <c r="N7" s="367"/>
    </row>
    <row r="8" spans="1:20" x14ac:dyDescent="0.3">
      <c r="A8" s="223"/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5"/>
      <c r="M8" s="225"/>
      <c r="N8" s="226"/>
    </row>
    <row r="9" spans="1:20" x14ac:dyDescent="0.3">
      <c r="A9" s="223" t="s">
        <v>1353</v>
      </c>
      <c r="B9" s="412">
        <v>61657.2</v>
      </c>
      <c r="C9" s="412">
        <v>64228</v>
      </c>
      <c r="D9" s="412">
        <v>58351.6</v>
      </c>
      <c r="E9" s="412">
        <v>62361.3</v>
      </c>
      <c r="F9" s="412">
        <v>62309.2</v>
      </c>
      <c r="G9" s="412">
        <v>69463.100000000006</v>
      </c>
      <c r="H9" s="412">
        <v>71742.2</v>
      </c>
      <c r="I9" s="412">
        <v>71091</v>
      </c>
      <c r="J9" s="412">
        <v>60573.8</v>
      </c>
      <c r="K9" s="412">
        <v>63684.5</v>
      </c>
      <c r="L9" s="225" t="s">
        <v>1354</v>
      </c>
      <c r="M9" s="225"/>
      <c r="N9" s="226"/>
      <c r="Q9" s="227"/>
      <c r="R9" s="227"/>
      <c r="S9" s="227"/>
      <c r="T9" s="227"/>
    </row>
    <row r="10" spans="1:20" x14ac:dyDescent="0.3">
      <c r="A10" s="223"/>
      <c r="B10" s="413"/>
      <c r="C10" s="413"/>
      <c r="D10" s="413"/>
      <c r="E10" s="413"/>
      <c r="F10" s="414"/>
      <c r="G10" s="414"/>
      <c r="H10" s="414"/>
      <c r="I10" s="414"/>
      <c r="J10" s="414"/>
      <c r="K10" s="413"/>
      <c r="L10" s="225"/>
      <c r="M10" s="225"/>
      <c r="N10" s="226"/>
    </row>
    <row r="11" spans="1:20" x14ac:dyDescent="0.3">
      <c r="A11" s="223"/>
      <c r="B11" s="413"/>
      <c r="C11" s="413"/>
      <c r="D11" s="413"/>
      <c r="E11" s="413"/>
      <c r="F11" s="414"/>
      <c r="G11" s="414"/>
      <c r="H11" s="414"/>
      <c r="I11" s="414"/>
      <c r="J11" s="414"/>
      <c r="K11" s="413"/>
      <c r="L11" s="225"/>
      <c r="M11" s="225"/>
      <c r="N11" s="226"/>
    </row>
    <row r="12" spans="1:20" x14ac:dyDescent="0.3">
      <c r="A12" s="223" t="s">
        <v>1355</v>
      </c>
      <c r="B12" s="412">
        <v>41989.2</v>
      </c>
      <c r="C12" s="412">
        <v>45872.7</v>
      </c>
      <c r="D12" s="412">
        <v>41798</v>
      </c>
      <c r="E12" s="412">
        <v>44665.8</v>
      </c>
      <c r="F12" s="412">
        <v>44853.1</v>
      </c>
      <c r="G12" s="412">
        <v>51433.1</v>
      </c>
      <c r="H12" s="412">
        <v>54592.5</v>
      </c>
      <c r="I12" s="412">
        <v>55257.1</v>
      </c>
      <c r="J12" s="412">
        <v>48479.9</v>
      </c>
      <c r="K12" s="412">
        <v>48236.2</v>
      </c>
      <c r="L12" s="225" t="s">
        <v>1356</v>
      </c>
      <c r="M12" s="225"/>
      <c r="N12" s="226"/>
    </row>
    <row r="13" spans="1:20" x14ac:dyDescent="0.3">
      <c r="A13" s="223"/>
      <c r="B13" s="413"/>
      <c r="C13" s="413"/>
      <c r="D13" s="413"/>
      <c r="E13" s="413"/>
      <c r="F13" s="414"/>
      <c r="G13" s="414"/>
      <c r="H13" s="414"/>
      <c r="I13" s="414"/>
      <c r="J13" s="414"/>
      <c r="K13" s="415"/>
      <c r="L13" s="225"/>
      <c r="M13" s="225"/>
      <c r="N13" s="226"/>
    </row>
    <row r="14" spans="1:20" x14ac:dyDescent="0.3">
      <c r="A14" s="223" t="s">
        <v>1357</v>
      </c>
      <c r="B14" s="412">
        <v>19526</v>
      </c>
      <c r="C14" s="412">
        <v>18174.7</v>
      </c>
      <c r="D14" s="412">
        <v>16390.7</v>
      </c>
      <c r="E14" s="412">
        <v>17462.7</v>
      </c>
      <c r="F14" s="412">
        <v>17162.3</v>
      </c>
      <c r="G14" s="412">
        <v>17749.599999999999</v>
      </c>
      <c r="H14" s="412">
        <v>16805.900000000001</v>
      </c>
      <c r="I14" s="412">
        <v>15538.8</v>
      </c>
      <c r="J14" s="412">
        <v>11879.2</v>
      </c>
      <c r="K14" s="412">
        <v>15172.8</v>
      </c>
      <c r="L14" s="225" t="s">
        <v>1358</v>
      </c>
      <c r="M14" s="225"/>
      <c r="N14" s="226"/>
    </row>
    <row r="15" spans="1:20" x14ac:dyDescent="0.3">
      <c r="A15" s="223"/>
      <c r="B15" s="413"/>
      <c r="C15" s="413"/>
      <c r="D15" s="413"/>
      <c r="E15" s="413"/>
      <c r="F15" s="414"/>
      <c r="G15" s="414"/>
      <c r="H15" s="414"/>
      <c r="I15" s="414"/>
      <c r="J15" s="414"/>
      <c r="K15" s="415"/>
      <c r="L15" s="225"/>
      <c r="M15" s="225"/>
      <c r="N15" s="226"/>
    </row>
    <row r="16" spans="1:20" x14ac:dyDescent="0.3">
      <c r="A16" s="223" t="s">
        <v>1359</v>
      </c>
      <c r="B16" s="412">
        <v>142.1</v>
      </c>
      <c r="C16" s="412">
        <v>180.6</v>
      </c>
      <c r="D16" s="412">
        <v>162.9</v>
      </c>
      <c r="E16" s="412">
        <v>232.8</v>
      </c>
      <c r="F16" s="412">
        <v>293.8</v>
      </c>
      <c r="G16" s="412">
        <v>280.5</v>
      </c>
      <c r="H16" s="412">
        <v>343.8</v>
      </c>
      <c r="I16" s="412">
        <v>295</v>
      </c>
      <c r="J16" s="412">
        <v>214.7</v>
      </c>
      <c r="K16" s="412">
        <v>275.5</v>
      </c>
      <c r="L16" s="225" t="s">
        <v>1360</v>
      </c>
      <c r="M16" s="225"/>
      <c r="N16" s="226"/>
    </row>
    <row r="17" spans="1:14" x14ac:dyDescent="0.3">
      <c r="A17" s="223"/>
      <c r="B17" s="412"/>
      <c r="C17" s="412"/>
      <c r="D17" s="412"/>
      <c r="E17" s="412"/>
      <c r="F17" s="412"/>
      <c r="G17" s="412"/>
      <c r="H17" s="412"/>
      <c r="I17" s="412"/>
      <c r="J17" s="412"/>
      <c r="K17" s="412"/>
      <c r="L17" s="225"/>
      <c r="M17" s="225"/>
      <c r="N17" s="226"/>
    </row>
    <row r="18" spans="1:14" x14ac:dyDescent="0.3">
      <c r="A18" s="223"/>
      <c r="B18" s="412"/>
      <c r="C18" s="412"/>
      <c r="D18" s="412"/>
      <c r="E18" s="412"/>
      <c r="F18" s="412"/>
      <c r="G18" s="412"/>
      <c r="H18" s="412"/>
      <c r="I18" s="412"/>
      <c r="J18" s="412"/>
      <c r="K18" s="412"/>
      <c r="L18" s="225"/>
      <c r="M18" s="225"/>
      <c r="N18" s="226"/>
    </row>
    <row r="19" spans="1:14" x14ac:dyDescent="0.3">
      <c r="A19" s="223" t="s">
        <v>1361</v>
      </c>
      <c r="B19" s="412">
        <v>40810.5</v>
      </c>
      <c r="C19" s="412">
        <v>44662.2</v>
      </c>
      <c r="D19" s="412">
        <v>46576.2</v>
      </c>
      <c r="E19" s="412">
        <v>45100.800000000003</v>
      </c>
      <c r="F19" s="412">
        <v>42580.4</v>
      </c>
      <c r="G19" s="412">
        <v>43092.800000000003</v>
      </c>
      <c r="H19" s="412">
        <v>43316.7</v>
      </c>
      <c r="I19" s="412">
        <v>45938.3</v>
      </c>
      <c r="J19" s="412">
        <v>46462.5</v>
      </c>
      <c r="K19" s="412">
        <v>49421.8</v>
      </c>
      <c r="L19" s="225" t="s">
        <v>1362</v>
      </c>
      <c r="M19" s="225"/>
      <c r="N19" s="226"/>
    </row>
    <row r="20" spans="1:14" x14ac:dyDescent="0.3">
      <c r="A20" s="223"/>
      <c r="B20" s="412"/>
      <c r="C20" s="412"/>
      <c r="D20" s="412"/>
      <c r="E20" s="412"/>
      <c r="F20" s="412"/>
      <c r="G20" s="412"/>
      <c r="H20" s="412"/>
      <c r="I20" s="414"/>
      <c r="J20" s="414"/>
      <c r="K20" s="413"/>
      <c r="L20" s="225"/>
      <c r="M20" s="225"/>
      <c r="N20" s="226"/>
    </row>
    <row r="21" spans="1:14" x14ac:dyDescent="0.3">
      <c r="A21" s="223"/>
      <c r="B21" s="412"/>
      <c r="C21" s="412"/>
      <c r="D21" s="412"/>
      <c r="E21" s="412"/>
      <c r="F21" s="412"/>
      <c r="G21" s="412"/>
      <c r="H21" s="412"/>
      <c r="I21" s="414"/>
      <c r="J21" s="414"/>
      <c r="K21" s="413"/>
      <c r="L21" s="225"/>
      <c r="M21" s="225"/>
      <c r="N21" s="226"/>
    </row>
    <row r="22" spans="1:14" x14ac:dyDescent="0.3">
      <c r="A22" s="223" t="s">
        <v>1355</v>
      </c>
      <c r="B22" s="412">
        <v>20895.5</v>
      </c>
      <c r="C22" s="412">
        <v>20579.099999999999</v>
      </c>
      <c r="D22" s="412">
        <v>19837.099999999999</v>
      </c>
      <c r="E22" s="412">
        <v>20454.900000000001</v>
      </c>
      <c r="F22" s="412">
        <v>20063.8</v>
      </c>
      <c r="G22" s="412">
        <v>22333.7</v>
      </c>
      <c r="H22" s="412">
        <v>24076.1</v>
      </c>
      <c r="I22" s="412">
        <v>24589</v>
      </c>
      <c r="J22" s="412">
        <v>25104.3</v>
      </c>
      <c r="K22" s="412">
        <v>24661.1</v>
      </c>
      <c r="L22" s="225" t="s">
        <v>1356</v>
      </c>
      <c r="M22" s="225"/>
      <c r="N22" s="226"/>
    </row>
    <row r="23" spans="1:14" x14ac:dyDescent="0.3">
      <c r="A23" s="223"/>
      <c r="B23" s="412"/>
      <c r="C23" s="412"/>
      <c r="D23" s="412"/>
      <c r="E23" s="412"/>
      <c r="F23" s="412"/>
      <c r="G23" s="412"/>
      <c r="H23" s="412"/>
      <c r="I23" s="414"/>
      <c r="J23" s="414"/>
      <c r="K23" s="415"/>
      <c r="L23" s="225"/>
      <c r="M23" s="225"/>
      <c r="N23" s="226"/>
    </row>
    <row r="24" spans="1:14" x14ac:dyDescent="0.3">
      <c r="A24" s="223" t="s">
        <v>1357</v>
      </c>
      <c r="B24" s="412">
        <v>18341.599999999999</v>
      </c>
      <c r="C24" s="412">
        <v>22068.1</v>
      </c>
      <c r="D24" s="412">
        <v>24964</v>
      </c>
      <c r="E24" s="412">
        <v>24637.1</v>
      </c>
      <c r="F24" s="412">
        <v>22506</v>
      </c>
      <c r="G24" s="412">
        <v>20744</v>
      </c>
      <c r="H24" s="412">
        <v>19239.3</v>
      </c>
      <c r="I24" s="412">
        <v>21113.3</v>
      </c>
      <c r="J24" s="412">
        <v>21186.9</v>
      </c>
      <c r="K24" s="412">
        <v>24645.4</v>
      </c>
      <c r="L24" s="225" t="s">
        <v>1358</v>
      </c>
      <c r="M24" s="225"/>
      <c r="N24" s="226"/>
    </row>
    <row r="25" spans="1:14" x14ac:dyDescent="0.3">
      <c r="A25" s="223"/>
      <c r="B25" s="412"/>
      <c r="C25" s="412"/>
      <c r="D25" s="412"/>
      <c r="E25" s="412"/>
      <c r="F25" s="412"/>
      <c r="G25" s="412"/>
      <c r="H25" s="412"/>
      <c r="I25" s="414"/>
      <c r="J25" s="414"/>
      <c r="K25" s="415"/>
      <c r="L25" s="225"/>
      <c r="M25" s="225"/>
      <c r="N25" s="226"/>
    </row>
    <row r="26" spans="1:14" x14ac:dyDescent="0.3">
      <c r="A26" s="223" t="s">
        <v>1359</v>
      </c>
      <c r="B26" s="412">
        <v>1573.4</v>
      </c>
      <c r="C26" s="412">
        <v>2015</v>
      </c>
      <c r="D26" s="412">
        <v>1775.1</v>
      </c>
      <c r="E26" s="412">
        <v>8.8000000000000007</v>
      </c>
      <c r="F26" s="412">
        <v>10.6</v>
      </c>
      <c r="G26" s="412">
        <v>15.1</v>
      </c>
      <c r="H26" s="412">
        <v>1.3</v>
      </c>
      <c r="I26" s="412">
        <v>236</v>
      </c>
      <c r="J26" s="412">
        <v>171.3</v>
      </c>
      <c r="K26" s="412">
        <v>115.3</v>
      </c>
      <c r="L26" s="225" t="s">
        <v>1360</v>
      </c>
      <c r="M26" s="225"/>
      <c r="N26" s="226"/>
    </row>
    <row r="27" spans="1:14" x14ac:dyDescent="0.3">
      <c r="A27" s="223"/>
      <c r="B27" s="413"/>
      <c r="C27" s="413"/>
      <c r="D27" s="413"/>
      <c r="E27" s="413"/>
      <c r="F27" s="414"/>
      <c r="G27" s="414"/>
      <c r="H27" s="414"/>
      <c r="I27" s="414"/>
      <c r="J27" s="414"/>
      <c r="K27" s="413"/>
      <c r="L27" s="225"/>
      <c r="M27" s="225"/>
      <c r="N27" s="226"/>
    </row>
    <row r="28" spans="1:14" x14ac:dyDescent="0.3">
      <c r="A28" s="223"/>
      <c r="B28" s="413"/>
      <c r="C28" s="413"/>
      <c r="D28" s="413"/>
      <c r="E28" s="413"/>
      <c r="F28" s="414"/>
      <c r="G28" s="414"/>
      <c r="H28" s="414"/>
      <c r="I28" s="414"/>
      <c r="J28" s="414"/>
      <c r="K28" s="413"/>
      <c r="L28" s="225"/>
      <c r="M28" s="225"/>
      <c r="N28" s="226"/>
    </row>
    <row r="29" spans="1:14" x14ac:dyDescent="0.3">
      <c r="A29" s="223" t="s">
        <v>1363</v>
      </c>
      <c r="B29" s="412">
        <v>20846.8</v>
      </c>
      <c r="C29" s="412">
        <v>19565.8</v>
      </c>
      <c r="D29" s="412">
        <v>11775.4</v>
      </c>
      <c r="E29" s="412">
        <v>17260.599999999999</v>
      </c>
      <c r="F29" s="412">
        <v>19728.8</v>
      </c>
      <c r="G29" s="412">
        <v>26370.3</v>
      </c>
      <c r="H29" s="412">
        <v>28425.5</v>
      </c>
      <c r="I29" s="412">
        <v>25152.7</v>
      </c>
      <c r="J29" s="412">
        <v>14111.3</v>
      </c>
      <c r="K29" s="412">
        <v>14262.7</v>
      </c>
      <c r="L29" s="225" t="s">
        <v>1364</v>
      </c>
      <c r="M29" s="225"/>
      <c r="N29" s="226"/>
    </row>
    <row r="30" spans="1:14" x14ac:dyDescent="0.3">
      <c r="A30" s="223"/>
      <c r="B30" s="413"/>
      <c r="C30" s="413"/>
      <c r="D30" s="413"/>
      <c r="E30" s="413"/>
      <c r="F30" s="414"/>
      <c r="G30" s="414"/>
      <c r="H30" s="414"/>
      <c r="I30" s="414"/>
      <c r="J30" s="414"/>
      <c r="K30" s="413"/>
      <c r="L30" s="225"/>
      <c r="M30" s="225"/>
      <c r="N30" s="226"/>
    </row>
    <row r="31" spans="1:14" x14ac:dyDescent="0.3">
      <c r="A31" s="223"/>
      <c r="B31" s="412"/>
      <c r="C31" s="412"/>
      <c r="D31" s="412"/>
      <c r="E31" s="412"/>
      <c r="F31" s="412"/>
      <c r="G31" s="412"/>
      <c r="H31" s="412"/>
      <c r="I31" s="414"/>
      <c r="J31" s="414"/>
      <c r="K31" s="413"/>
      <c r="L31" s="225"/>
      <c r="M31" s="225"/>
      <c r="N31" s="226"/>
    </row>
    <row r="32" spans="1:14" x14ac:dyDescent="0.3">
      <c r="A32" s="223" t="s">
        <v>1355</v>
      </c>
      <c r="B32" s="412">
        <v>21093.699999999997</v>
      </c>
      <c r="C32" s="412">
        <v>25293.599999999999</v>
      </c>
      <c r="D32" s="412">
        <v>21960.9</v>
      </c>
      <c r="E32" s="412">
        <v>24211</v>
      </c>
      <c r="F32" s="412">
        <v>24789.3</v>
      </c>
      <c r="G32" s="412">
        <v>29099.4</v>
      </c>
      <c r="H32" s="412">
        <v>30516.400000000001</v>
      </c>
      <c r="I32" s="412">
        <v>30668.2</v>
      </c>
      <c r="J32" s="412">
        <v>23375.599999999999</v>
      </c>
      <c r="K32" s="412">
        <v>23575.1</v>
      </c>
      <c r="L32" s="225" t="s">
        <v>1356</v>
      </c>
      <c r="M32" s="225"/>
      <c r="N32" s="226"/>
    </row>
    <row r="33" spans="1:14" x14ac:dyDescent="0.3">
      <c r="A33" s="223"/>
      <c r="B33" s="412"/>
      <c r="C33" s="412"/>
      <c r="D33" s="412"/>
      <c r="E33" s="412"/>
      <c r="F33" s="412"/>
      <c r="G33" s="412"/>
      <c r="H33" s="412"/>
      <c r="I33" s="414"/>
      <c r="J33" s="414"/>
      <c r="K33" s="415"/>
      <c r="L33" s="225"/>
      <c r="M33" s="225"/>
      <c r="N33" s="226"/>
    </row>
    <row r="34" spans="1:14" x14ac:dyDescent="0.3">
      <c r="A34" s="223" t="s">
        <v>1357</v>
      </c>
      <c r="B34" s="412">
        <v>1184.4000000000015</v>
      </c>
      <c r="C34" s="412">
        <v>-3893.4</v>
      </c>
      <c r="D34" s="412">
        <v>-8573.4</v>
      </c>
      <c r="E34" s="412">
        <v>-7174.4</v>
      </c>
      <c r="F34" s="412">
        <v>-5343.7</v>
      </c>
      <c r="G34" s="412">
        <v>-2994.4</v>
      </c>
      <c r="H34" s="412">
        <v>-2433.4</v>
      </c>
      <c r="I34" s="412">
        <v>-5574.5</v>
      </c>
      <c r="J34" s="412">
        <v>-9307.7000000000007</v>
      </c>
      <c r="K34" s="412">
        <v>-9472.6</v>
      </c>
      <c r="L34" s="225" t="s">
        <v>1358</v>
      </c>
      <c r="M34" s="225"/>
      <c r="N34" s="226"/>
    </row>
    <row r="35" spans="1:14" x14ac:dyDescent="0.3">
      <c r="A35" s="223"/>
      <c r="B35" s="412"/>
      <c r="C35" s="412"/>
      <c r="D35" s="412"/>
      <c r="E35" s="412"/>
      <c r="F35" s="412"/>
      <c r="G35" s="412"/>
      <c r="H35" s="412"/>
      <c r="I35" s="414"/>
      <c r="J35" s="414"/>
      <c r="K35" s="415"/>
      <c r="L35" s="225"/>
      <c r="M35" s="225"/>
      <c r="N35" s="226"/>
    </row>
    <row r="36" spans="1:14" x14ac:dyDescent="0.3">
      <c r="A36" s="223" t="s">
        <v>1359</v>
      </c>
      <c r="B36" s="412">
        <v>-1431.3000000000002</v>
      </c>
      <c r="C36" s="412">
        <v>-1834.4</v>
      </c>
      <c r="D36" s="412">
        <v>-1612.2</v>
      </c>
      <c r="E36" s="412">
        <v>224</v>
      </c>
      <c r="F36" s="412">
        <v>283.2</v>
      </c>
      <c r="G36" s="412">
        <v>265.39999999999998</v>
      </c>
      <c r="H36" s="412">
        <v>342.5</v>
      </c>
      <c r="I36" s="412">
        <v>59</v>
      </c>
      <c r="J36" s="412">
        <v>43.4</v>
      </c>
      <c r="K36" s="412">
        <v>160.19999999999999</v>
      </c>
      <c r="L36" s="225" t="s">
        <v>1360</v>
      </c>
      <c r="M36" s="225"/>
      <c r="N36" s="226"/>
    </row>
    <row r="37" spans="1:14" x14ac:dyDescent="0.3">
      <c r="A37" s="228"/>
      <c r="B37" s="228"/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9"/>
    </row>
    <row r="38" spans="1:14" x14ac:dyDescent="0.3">
      <c r="A38" s="223"/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30"/>
    </row>
    <row r="39" spans="1:14" x14ac:dyDescent="0.3">
      <c r="A39" s="231" t="s">
        <v>396</v>
      </c>
      <c r="B39" s="218"/>
      <c r="C39" s="218"/>
      <c r="D39" s="218"/>
      <c r="E39" s="218"/>
      <c r="F39" s="218"/>
      <c r="G39" s="218" t="s">
        <v>1365</v>
      </c>
      <c r="H39" s="218"/>
      <c r="I39" s="218"/>
      <c r="J39" s="218"/>
      <c r="K39" s="218"/>
      <c r="L39" s="218"/>
      <c r="M39" s="218"/>
      <c r="N39" s="220"/>
    </row>
    <row r="40" spans="1:14" s="111" customFormat="1" x14ac:dyDescent="0.3">
      <c r="A40" s="407" t="s">
        <v>189</v>
      </c>
      <c r="B40" s="407"/>
      <c r="C40" s="407"/>
      <c r="D40" s="407"/>
      <c r="E40" s="407"/>
      <c r="F40" s="407"/>
      <c r="G40" s="407" t="s">
        <v>644</v>
      </c>
      <c r="H40" s="97"/>
      <c r="I40" s="206"/>
      <c r="J40" s="206"/>
      <c r="K40" s="206"/>
      <c r="L40" s="206"/>
      <c r="M40" s="152"/>
      <c r="N40" s="153"/>
    </row>
    <row r="41" spans="1:14" s="111" customFormat="1" x14ac:dyDescent="0.3">
      <c r="A41" s="407" t="s">
        <v>269</v>
      </c>
      <c r="B41" s="407"/>
      <c r="C41" s="407"/>
      <c r="D41" s="407"/>
      <c r="E41" s="407"/>
      <c r="F41" s="407"/>
      <c r="G41" s="407" t="s">
        <v>645</v>
      </c>
      <c r="H41" s="97"/>
      <c r="I41" s="206"/>
      <c r="J41" s="206"/>
      <c r="K41" s="206"/>
      <c r="L41" s="206"/>
      <c r="M41" s="152"/>
      <c r="N41" s="153"/>
    </row>
    <row r="42" spans="1:14" x14ac:dyDescent="0.3">
      <c r="A42" s="231"/>
      <c r="B42" s="218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20"/>
    </row>
    <row r="43" spans="1:14" x14ac:dyDescent="0.3">
      <c r="A43" s="231"/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20"/>
    </row>
    <row r="44" spans="1:14" s="234" customFormat="1" ht="15.75" x14ac:dyDescent="0.2">
      <c r="A44" s="232" t="s">
        <v>174</v>
      </c>
      <c r="B44" s="232"/>
      <c r="C44" s="232"/>
      <c r="D44" s="232"/>
      <c r="E44" s="232"/>
      <c r="F44" s="232"/>
      <c r="G44" s="232" t="s">
        <v>1366</v>
      </c>
      <c r="H44" s="232"/>
      <c r="I44" s="232"/>
      <c r="J44" s="232"/>
      <c r="K44" s="232"/>
      <c r="L44" s="232"/>
      <c r="M44" s="232"/>
      <c r="N44" s="233"/>
    </row>
    <row r="45" spans="1:14" s="234" customFormat="1" ht="15.75" x14ac:dyDescent="0.2">
      <c r="A45" s="232" t="s">
        <v>176</v>
      </c>
      <c r="B45" s="232"/>
      <c r="C45" s="232"/>
      <c r="D45" s="232"/>
      <c r="E45" s="232"/>
      <c r="F45" s="232"/>
      <c r="G45" s="232" t="s">
        <v>1367</v>
      </c>
      <c r="H45" s="232"/>
      <c r="I45" s="232"/>
      <c r="J45" s="232"/>
      <c r="K45" s="232"/>
      <c r="L45" s="232"/>
      <c r="M45" s="232"/>
      <c r="N45" s="233"/>
    </row>
  </sheetData>
  <printOptions horizontalCentered="1"/>
  <pageMargins left="0.5" right="0.5" top="0.5" bottom="0.25" header="0.5" footer="0.5"/>
  <pageSetup scale="65" orientation="landscape" verticalDpi="1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0.39997558519241921"/>
  </sheetPr>
  <dimension ref="A1:L48"/>
  <sheetViews>
    <sheetView zoomScaleNormal="100" workbookViewId="0"/>
  </sheetViews>
  <sheetFormatPr defaultColWidth="9.140625" defaultRowHeight="13.5" x14ac:dyDescent="0.25"/>
  <cols>
    <col min="1" max="1" width="37.5703125" style="196" customWidth="1"/>
    <col min="2" max="6" width="12.28515625" style="196" bestFit="1" customWidth="1"/>
    <col min="7" max="7" width="12.42578125" style="196" customWidth="1"/>
    <col min="8" max="10" width="12.28515625" style="196" bestFit="1" customWidth="1"/>
    <col min="11" max="11" width="13" style="196" bestFit="1" customWidth="1"/>
    <col min="12" max="12" width="36.85546875" style="196" customWidth="1"/>
    <col min="13" max="256" width="9.140625" style="196"/>
    <col min="257" max="257" width="29.7109375" style="196" customWidth="1"/>
    <col min="258" max="263" width="9.140625" style="196"/>
    <col min="264" max="264" width="11.28515625" style="196" bestFit="1" customWidth="1"/>
    <col min="265" max="265" width="9.140625" style="196"/>
    <col min="266" max="266" width="11.28515625" style="196" bestFit="1" customWidth="1"/>
    <col min="267" max="267" width="9.140625" style="196"/>
    <col min="268" max="268" width="29.7109375" style="196" customWidth="1"/>
    <col min="269" max="512" width="9.140625" style="196"/>
    <col min="513" max="513" width="29.7109375" style="196" customWidth="1"/>
    <col min="514" max="519" width="9.140625" style="196"/>
    <col min="520" max="520" width="11.28515625" style="196" bestFit="1" customWidth="1"/>
    <col min="521" max="521" width="9.140625" style="196"/>
    <col min="522" max="522" width="11.28515625" style="196" bestFit="1" customWidth="1"/>
    <col min="523" max="523" width="9.140625" style="196"/>
    <col min="524" max="524" width="29.7109375" style="196" customWidth="1"/>
    <col min="525" max="768" width="9.140625" style="196"/>
    <col min="769" max="769" width="29.7109375" style="196" customWidth="1"/>
    <col min="770" max="775" width="9.140625" style="196"/>
    <col min="776" max="776" width="11.28515625" style="196" bestFit="1" customWidth="1"/>
    <col min="777" max="777" width="9.140625" style="196"/>
    <col min="778" max="778" width="11.28515625" style="196" bestFit="1" customWidth="1"/>
    <col min="779" max="779" width="9.140625" style="196"/>
    <col min="780" max="780" width="29.7109375" style="196" customWidth="1"/>
    <col min="781" max="1024" width="9.140625" style="196"/>
    <col min="1025" max="1025" width="29.7109375" style="196" customWidth="1"/>
    <col min="1026" max="1031" width="9.140625" style="196"/>
    <col min="1032" max="1032" width="11.28515625" style="196" bestFit="1" customWidth="1"/>
    <col min="1033" max="1033" width="9.140625" style="196"/>
    <col min="1034" max="1034" width="11.28515625" style="196" bestFit="1" customWidth="1"/>
    <col min="1035" max="1035" width="9.140625" style="196"/>
    <col min="1036" max="1036" width="29.7109375" style="196" customWidth="1"/>
    <col min="1037" max="1280" width="9.140625" style="196"/>
    <col min="1281" max="1281" width="29.7109375" style="196" customWidth="1"/>
    <col min="1282" max="1287" width="9.140625" style="196"/>
    <col min="1288" max="1288" width="11.28515625" style="196" bestFit="1" customWidth="1"/>
    <col min="1289" max="1289" width="9.140625" style="196"/>
    <col min="1290" max="1290" width="11.28515625" style="196" bestFit="1" customWidth="1"/>
    <col min="1291" max="1291" width="9.140625" style="196"/>
    <col min="1292" max="1292" width="29.7109375" style="196" customWidth="1"/>
    <col min="1293" max="1536" width="9.140625" style="196"/>
    <col min="1537" max="1537" width="29.7109375" style="196" customWidth="1"/>
    <col min="1538" max="1543" width="9.140625" style="196"/>
    <col min="1544" max="1544" width="11.28515625" style="196" bestFit="1" customWidth="1"/>
    <col min="1545" max="1545" width="9.140625" style="196"/>
    <col min="1546" max="1546" width="11.28515625" style="196" bestFit="1" customWidth="1"/>
    <col min="1547" max="1547" width="9.140625" style="196"/>
    <col min="1548" max="1548" width="29.7109375" style="196" customWidth="1"/>
    <col min="1549" max="1792" width="9.140625" style="196"/>
    <col min="1793" max="1793" width="29.7109375" style="196" customWidth="1"/>
    <col min="1794" max="1799" width="9.140625" style="196"/>
    <col min="1800" max="1800" width="11.28515625" style="196" bestFit="1" customWidth="1"/>
    <col min="1801" max="1801" width="9.140625" style="196"/>
    <col min="1802" max="1802" width="11.28515625" style="196" bestFit="1" customWidth="1"/>
    <col min="1803" max="1803" width="9.140625" style="196"/>
    <col min="1804" max="1804" width="29.7109375" style="196" customWidth="1"/>
    <col min="1805" max="2048" width="9.140625" style="196"/>
    <col min="2049" max="2049" width="29.7109375" style="196" customWidth="1"/>
    <col min="2050" max="2055" width="9.140625" style="196"/>
    <col min="2056" max="2056" width="11.28515625" style="196" bestFit="1" customWidth="1"/>
    <col min="2057" max="2057" width="9.140625" style="196"/>
    <col min="2058" max="2058" width="11.28515625" style="196" bestFit="1" customWidth="1"/>
    <col min="2059" max="2059" width="9.140625" style="196"/>
    <col min="2060" max="2060" width="29.7109375" style="196" customWidth="1"/>
    <col min="2061" max="2304" width="9.140625" style="196"/>
    <col min="2305" max="2305" width="29.7109375" style="196" customWidth="1"/>
    <col min="2306" max="2311" width="9.140625" style="196"/>
    <col min="2312" max="2312" width="11.28515625" style="196" bestFit="1" customWidth="1"/>
    <col min="2313" max="2313" width="9.140625" style="196"/>
    <col min="2314" max="2314" width="11.28515625" style="196" bestFit="1" customWidth="1"/>
    <col min="2315" max="2315" width="9.140625" style="196"/>
    <col min="2316" max="2316" width="29.7109375" style="196" customWidth="1"/>
    <col min="2317" max="2560" width="9.140625" style="196"/>
    <col min="2561" max="2561" width="29.7109375" style="196" customWidth="1"/>
    <col min="2562" max="2567" width="9.140625" style="196"/>
    <col min="2568" max="2568" width="11.28515625" style="196" bestFit="1" customWidth="1"/>
    <col min="2569" max="2569" width="9.140625" style="196"/>
    <col min="2570" max="2570" width="11.28515625" style="196" bestFit="1" customWidth="1"/>
    <col min="2571" max="2571" width="9.140625" style="196"/>
    <col min="2572" max="2572" width="29.7109375" style="196" customWidth="1"/>
    <col min="2573" max="2816" width="9.140625" style="196"/>
    <col min="2817" max="2817" width="29.7109375" style="196" customWidth="1"/>
    <col min="2818" max="2823" width="9.140625" style="196"/>
    <col min="2824" max="2824" width="11.28515625" style="196" bestFit="1" customWidth="1"/>
    <col min="2825" max="2825" width="9.140625" style="196"/>
    <col min="2826" max="2826" width="11.28515625" style="196" bestFit="1" customWidth="1"/>
    <col min="2827" max="2827" width="9.140625" style="196"/>
    <col min="2828" max="2828" width="29.7109375" style="196" customWidth="1"/>
    <col min="2829" max="3072" width="9.140625" style="196"/>
    <col min="3073" max="3073" width="29.7109375" style="196" customWidth="1"/>
    <col min="3074" max="3079" width="9.140625" style="196"/>
    <col min="3080" max="3080" width="11.28515625" style="196" bestFit="1" customWidth="1"/>
    <col min="3081" max="3081" width="9.140625" style="196"/>
    <col min="3082" max="3082" width="11.28515625" style="196" bestFit="1" customWidth="1"/>
    <col min="3083" max="3083" width="9.140625" style="196"/>
    <col min="3084" max="3084" width="29.7109375" style="196" customWidth="1"/>
    <col min="3085" max="3328" width="9.140625" style="196"/>
    <col min="3329" max="3329" width="29.7109375" style="196" customWidth="1"/>
    <col min="3330" max="3335" width="9.140625" style="196"/>
    <col min="3336" max="3336" width="11.28515625" style="196" bestFit="1" customWidth="1"/>
    <col min="3337" max="3337" width="9.140625" style="196"/>
    <col min="3338" max="3338" width="11.28515625" style="196" bestFit="1" customWidth="1"/>
    <col min="3339" max="3339" width="9.140625" style="196"/>
    <col min="3340" max="3340" width="29.7109375" style="196" customWidth="1"/>
    <col min="3341" max="3584" width="9.140625" style="196"/>
    <col min="3585" max="3585" width="29.7109375" style="196" customWidth="1"/>
    <col min="3586" max="3591" width="9.140625" style="196"/>
    <col min="3592" max="3592" width="11.28515625" style="196" bestFit="1" customWidth="1"/>
    <col min="3593" max="3593" width="9.140625" style="196"/>
    <col min="3594" max="3594" width="11.28515625" style="196" bestFit="1" customWidth="1"/>
    <col min="3595" max="3595" width="9.140625" style="196"/>
    <col min="3596" max="3596" width="29.7109375" style="196" customWidth="1"/>
    <col min="3597" max="3840" width="9.140625" style="196"/>
    <col min="3841" max="3841" width="29.7109375" style="196" customWidth="1"/>
    <col min="3842" max="3847" width="9.140625" style="196"/>
    <col min="3848" max="3848" width="11.28515625" style="196" bestFit="1" customWidth="1"/>
    <col min="3849" max="3849" width="9.140625" style="196"/>
    <col min="3850" max="3850" width="11.28515625" style="196" bestFit="1" customWidth="1"/>
    <col min="3851" max="3851" width="9.140625" style="196"/>
    <col min="3852" max="3852" width="29.7109375" style="196" customWidth="1"/>
    <col min="3853" max="4096" width="9.140625" style="196"/>
    <col min="4097" max="4097" width="29.7109375" style="196" customWidth="1"/>
    <col min="4098" max="4103" width="9.140625" style="196"/>
    <col min="4104" max="4104" width="11.28515625" style="196" bestFit="1" customWidth="1"/>
    <col min="4105" max="4105" width="9.140625" style="196"/>
    <col min="4106" max="4106" width="11.28515625" style="196" bestFit="1" customWidth="1"/>
    <col min="4107" max="4107" width="9.140625" style="196"/>
    <col min="4108" max="4108" width="29.7109375" style="196" customWidth="1"/>
    <col min="4109" max="4352" width="9.140625" style="196"/>
    <col min="4353" max="4353" width="29.7109375" style="196" customWidth="1"/>
    <col min="4354" max="4359" width="9.140625" style="196"/>
    <col min="4360" max="4360" width="11.28515625" style="196" bestFit="1" customWidth="1"/>
    <col min="4361" max="4361" width="9.140625" style="196"/>
    <col min="4362" max="4362" width="11.28515625" style="196" bestFit="1" customWidth="1"/>
    <col min="4363" max="4363" width="9.140625" style="196"/>
    <col min="4364" max="4364" width="29.7109375" style="196" customWidth="1"/>
    <col min="4365" max="4608" width="9.140625" style="196"/>
    <col min="4609" max="4609" width="29.7109375" style="196" customWidth="1"/>
    <col min="4610" max="4615" width="9.140625" style="196"/>
    <col min="4616" max="4616" width="11.28515625" style="196" bestFit="1" customWidth="1"/>
    <col min="4617" max="4617" width="9.140625" style="196"/>
    <col min="4618" max="4618" width="11.28515625" style="196" bestFit="1" customWidth="1"/>
    <col min="4619" max="4619" width="9.140625" style="196"/>
    <col min="4620" max="4620" width="29.7109375" style="196" customWidth="1"/>
    <col min="4621" max="4864" width="9.140625" style="196"/>
    <col min="4865" max="4865" width="29.7109375" style="196" customWidth="1"/>
    <col min="4866" max="4871" width="9.140625" style="196"/>
    <col min="4872" max="4872" width="11.28515625" style="196" bestFit="1" customWidth="1"/>
    <col min="4873" max="4873" width="9.140625" style="196"/>
    <col min="4874" max="4874" width="11.28515625" style="196" bestFit="1" customWidth="1"/>
    <col min="4875" max="4875" width="9.140625" style="196"/>
    <col min="4876" max="4876" width="29.7109375" style="196" customWidth="1"/>
    <col min="4877" max="5120" width="9.140625" style="196"/>
    <col min="5121" max="5121" width="29.7109375" style="196" customWidth="1"/>
    <col min="5122" max="5127" width="9.140625" style="196"/>
    <col min="5128" max="5128" width="11.28515625" style="196" bestFit="1" customWidth="1"/>
    <col min="5129" max="5129" width="9.140625" style="196"/>
    <col min="5130" max="5130" width="11.28515625" style="196" bestFit="1" customWidth="1"/>
    <col min="5131" max="5131" width="9.140625" style="196"/>
    <col min="5132" max="5132" width="29.7109375" style="196" customWidth="1"/>
    <col min="5133" max="5376" width="9.140625" style="196"/>
    <col min="5377" max="5377" width="29.7109375" style="196" customWidth="1"/>
    <col min="5378" max="5383" width="9.140625" style="196"/>
    <col min="5384" max="5384" width="11.28515625" style="196" bestFit="1" customWidth="1"/>
    <col min="5385" max="5385" width="9.140625" style="196"/>
    <col min="5386" max="5386" width="11.28515625" style="196" bestFit="1" customWidth="1"/>
    <col min="5387" max="5387" width="9.140625" style="196"/>
    <col min="5388" max="5388" width="29.7109375" style="196" customWidth="1"/>
    <col min="5389" max="5632" width="9.140625" style="196"/>
    <col min="5633" max="5633" width="29.7109375" style="196" customWidth="1"/>
    <col min="5634" max="5639" width="9.140625" style="196"/>
    <col min="5640" max="5640" width="11.28515625" style="196" bestFit="1" customWidth="1"/>
    <col min="5641" max="5641" width="9.140625" style="196"/>
    <col min="5642" max="5642" width="11.28515625" style="196" bestFit="1" customWidth="1"/>
    <col min="5643" max="5643" width="9.140625" style="196"/>
    <col min="5644" max="5644" width="29.7109375" style="196" customWidth="1"/>
    <col min="5645" max="5888" width="9.140625" style="196"/>
    <col min="5889" max="5889" width="29.7109375" style="196" customWidth="1"/>
    <col min="5890" max="5895" width="9.140625" style="196"/>
    <col min="5896" max="5896" width="11.28515625" style="196" bestFit="1" customWidth="1"/>
    <col min="5897" max="5897" width="9.140625" style="196"/>
    <col min="5898" max="5898" width="11.28515625" style="196" bestFit="1" customWidth="1"/>
    <col min="5899" max="5899" width="9.140625" style="196"/>
    <col min="5900" max="5900" width="29.7109375" style="196" customWidth="1"/>
    <col min="5901" max="6144" width="9.140625" style="196"/>
    <col min="6145" max="6145" width="29.7109375" style="196" customWidth="1"/>
    <col min="6146" max="6151" width="9.140625" style="196"/>
    <col min="6152" max="6152" width="11.28515625" style="196" bestFit="1" customWidth="1"/>
    <col min="6153" max="6153" width="9.140625" style="196"/>
    <col min="6154" max="6154" width="11.28515625" style="196" bestFit="1" customWidth="1"/>
    <col min="6155" max="6155" width="9.140625" style="196"/>
    <col min="6156" max="6156" width="29.7109375" style="196" customWidth="1"/>
    <col min="6157" max="6400" width="9.140625" style="196"/>
    <col min="6401" max="6401" width="29.7109375" style="196" customWidth="1"/>
    <col min="6402" max="6407" width="9.140625" style="196"/>
    <col min="6408" max="6408" width="11.28515625" style="196" bestFit="1" customWidth="1"/>
    <col min="6409" max="6409" width="9.140625" style="196"/>
    <col min="6410" max="6410" width="11.28515625" style="196" bestFit="1" customWidth="1"/>
    <col min="6411" max="6411" width="9.140625" style="196"/>
    <col min="6412" max="6412" width="29.7109375" style="196" customWidth="1"/>
    <col min="6413" max="6656" width="9.140625" style="196"/>
    <col min="6657" max="6657" width="29.7109375" style="196" customWidth="1"/>
    <col min="6658" max="6663" width="9.140625" style="196"/>
    <col min="6664" max="6664" width="11.28515625" style="196" bestFit="1" customWidth="1"/>
    <col min="6665" max="6665" width="9.140625" style="196"/>
    <col min="6666" max="6666" width="11.28515625" style="196" bestFit="1" customWidth="1"/>
    <col min="6667" max="6667" width="9.140625" style="196"/>
    <col min="6668" max="6668" width="29.7109375" style="196" customWidth="1"/>
    <col min="6669" max="6912" width="9.140625" style="196"/>
    <col min="6913" max="6913" width="29.7109375" style="196" customWidth="1"/>
    <col min="6914" max="6919" width="9.140625" style="196"/>
    <col min="6920" max="6920" width="11.28515625" style="196" bestFit="1" customWidth="1"/>
    <col min="6921" max="6921" width="9.140625" style="196"/>
    <col min="6922" max="6922" width="11.28515625" style="196" bestFit="1" customWidth="1"/>
    <col min="6923" max="6923" width="9.140625" style="196"/>
    <col min="6924" max="6924" width="29.7109375" style="196" customWidth="1"/>
    <col min="6925" max="7168" width="9.140625" style="196"/>
    <col min="7169" max="7169" width="29.7109375" style="196" customWidth="1"/>
    <col min="7170" max="7175" width="9.140625" style="196"/>
    <col min="7176" max="7176" width="11.28515625" style="196" bestFit="1" customWidth="1"/>
    <col min="7177" max="7177" width="9.140625" style="196"/>
    <col min="7178" max="7178" width="11.28515625" style="196" bestFit="1" customWidth="1"/>
    <col min="7179" max="7179" width="9.140625" style="196"/>
    <col min="7180" max="7180" width="29.7109375" style="196" customWidth="1"/>
    <col min="7181" max="7424" width="9.140625" style="196"/>
    <col min="7425" max="7425" width="29.7109375" style="196" customWidth="1"/>
    <col min="7426" max="7431" width="9.140625" style="196"/>
    <col min="7432" max="7432" width="11.28515625" style="196" bestFit="1" customWidth="1"/>
    <col min="7433" max="7433" width="9.140625" style="196"/>
    <col min="7434" max="7434" width="11.28515625" style="196" bestFit="1" customWidth="1"/>
    <col min="7435" max="7435" width="9.140625" style="196"/>
    <col min="7436" max="7436" width="29.7109375" style="196" customWidth="1"/>
    <col min="7437" max="7680" width="9.140625" style="196"/>
    <col min="7681" max="7681" width="29.7109375" style="196" customWidth="1"/>
    <col min="7682" max="7687" width="9.140625" style="196"/>
    <col min="7688" max="7688" width="11.28515625" style="196" bestFit="1" customWidth="1"/>
    <col min="7689" max="7689" width="9.140625" style="196"/>
    <col min="7690" max="7690" width="11.28515625" style="196" bestFit="1" customWidth="1"/>
    <col min="7691" max="7691" width="9.140625" style="196"/>
    <col min="7692" max="7692" width="29.7109375" style="196" customWidth="1"/>
    <col min="7693" max="7936" width="9.140625" style="196"/>
    <col min="7937" max="7937" width="29.7109375" style="196" customWidth="1"/>
    <col min="7938" max="7943" width="9.140625" style="196"/>
    <col min="7944" max="7944" width="11.28515625" style="196" bestFit="1" customWidth="1"/>
    <col min="7945" max="7945" width="9.140625" style="196"/>
    <col min="7946" max="7946" width="11.28515625" style="196" bestFit="1" customWidth="1"/>
    <col min="7947" max="7947" width="9.140625" style="196"/>
    <col min="7948" max="7948" width="29.7109375" style="196" customWidth="1"/>
    <col min="7949" max="8192" width="9.140625" style="196"/>
    <col min="8193" max="8193" width="29.7109375" style="196" customWidth="1"/>
    <col min="8194" max="8199" width="9.140625" style="196"/>
    <col min="8200" max="8200" width="11.28515625" style="196" bestFit="1" customWidth="1"/>
    <col min="8201" max="8201" width="9.140625" style="196"/>
    <col min="8202" max="8202" width="11.28515625" style="196" bestFit="1" customWidth="1"/>
    <col min="8203" max="8203" width="9.140625" style="196"/>
    <col min="8204" max="8204" width="29.7109375" style="196" customWidth="1"/>
    <col min="8205" max="8448" width="9.140625" style="196"/>
    <col min="8449" max="8449" width="29.7109375" style="196" customWidth="1"/>
    <col min="8450" max="8455" width="9.140625" style="196"/>
    <col min="8456" max="8456" width="11.28515625" style="196" bestFit="1" customWidth="1"/>
    <col min="8457" max="8457" width="9.140625" style="196"/>
    <col min="8458" max="8458" width="11.28515625" style="196" bestFit="1" customWidth="1"/>
    <col min="8459" max="8459" width="9.140625" style="196"/>
    <col min="8460" max="8460" width="29.7109375" style="196" customWidth="1"/>
    <col min="8461" max="8704" width="9.140625" style="196"/>
    <col min="8705" max="8705" width="29.7109375" style="196" customWidth="1"/>
    <col min="8706" max="8711" width="9.140625" style="196"/>
    <col min="8712" max="8712" width="11.28515625" style="196" bestFit="1" customWidth="1"/>
    <col min="8713" max="8713" width="9.140625" style="196"/>
    <col min="8714" max="8714" width="11.28515625" style="196" bestFit="1" customWidth="1"/>
    <col min="8715" max="8715" width="9.140625" style="196"/>
    <col min="8716" max="8716" width="29.7109375" style="196" customWidth="1"/>
    <col min="8717" max="8960" width="9.140625" style="196"/>
    <col min="8961" max="8961" width="29.7109375" style="196" customWidth="1"/>
    <col min="8962" max="8967" width="9.140625" style="196"/>
    <col min="8968" max="8968" width="11.28515625" style="196" bestFit="1" customWidth="1"/>
    <col min="8969" max="8969" width="9.140625" style="196"/>
    <col min="8970" max="8970" width="11.28515625" style="196" bestFit="1" customWidth="1"/>
    <col min="8971" max="8971" width="9.140625" style="196"/>
    <col min="8972" max="8972" width="29.7109375" style="196" customWidth="1"/>
    <col min="8973" max="9216" width="9.140625" style="196"/>
    <col min="9217" max="9217" width="29.7109375" style="196" customWidth="1"/>
    <col min="9218" max="9223" width="9.140625" style="196"/>
    <col min="9224" max="9224" width="11.28515625" style="196" bestFit="1" customWidth="1"/>
    <col min="9225" max="9225" width="9.140625" style="196"/>
    <col min="9226" max="9226" width="11.28515625" style="196" bestFit="1" customWidth="1"/>
    <col min="9227" max="9227" width="9.140625" style="196"/>
    <col min="9228" max="9228" width="29.7109375" style="196" customWidth="1"/>
    <col min="9229" max="9472" width="9.140625" style="196"/>
    <col min="9473" max="9473" width="29.7109375" style="196" customWidth="1"/>
    <col min="9474" max="9479" width="9.140625" style="196"/>
    <col min="9480" max="9480" width="11.28515625" style="196" bestFit="1" customWidth="1"/>
    <col min="9481" max="9481" width="9.140625" style="196"/>
    <col min="9482" max="9482" width="11.28515625" style="196" bestFit="1" customWidth="1"/>
    <col min="9483" max="9483" width="9.140625" style="196"/>
    <col min="9484" max="9484" width="29.7109375" style="196" customWidth="1"/>
    <col min="9485" max="9728" width="9.140625" style="196"/>
    <col min="9729" max="9729" width="29.7109375" style="196" customWidth="1"/>
    <col min="9730" max="9735" width="9.140625" style="196"/>
    <col min="9736" max="9736" width="11.28515625" style="196" bestFit="1" customWidth="1"/>
    <col min="9737" max="9737" width="9.140625" style="196"/>
    <col min="9738" max="9738" width="11.28515625" style="196" bestFit="1" customWidth="1"/>
    <col min="9739" max="9739" width="9.140625" style="196"/>
    <col min="9740" max="9740" width="29.7109375" style="196" customWidth="1"/>
    <col min="9741" max="9984" width="9.140625" style="196"/>
    <col min="9985" max="9985" width="29.7109375" style="196" customWidth="1"/>
    <col min="9986" max="9991" width="9.140625" style="196"/>
    <col min="9992" max="9992" width="11.28515625" style="196" bestFit="1" customWidth="1"/>
    <col min="9993" max="9993" width="9.140625" style="196"/>
    <col min="9994" max="9994" width="11.28515625" style="196" bestFit="1" customWidth="1"/>
    <col min="9995" max="9995" width="9.140625" style="196"/>
    <col min="9996" max="9996" width="29.7109375" style="196" customWidth="1"/>
    <col min="9997" max="10240" width="9.140625" style="196"/>
    <col min="10241" max="10241" width="29.7109375" style="196" customWidth="1"/>
    <col min="10242" max="10247" width="9.140625" style="196"/>
    <col min="10248" max="10248" width="11.28515625" style="196" bestFit="1" customWidth="1"/>
    <col min="10249" max="10249" width="9.140625" style="196"/>
    <col min="10250" max="10250" width="11.28515625" style="196" bestFit="1" customWidth="1"/>
    <col min="10251" max="10251" width="9.140625" style="196"/>
    <col min="10252" max="10252" width="29.7109375" style="196" customWidth="1"/>
    <col min="10253" max="10496" width="9.140625" style="196"/>
    <col min="10497" max="10497" width="29.7109375" style="196" customWidth="1"/>
    <col min="10498" max="10503" width="9.140625" style="196"/>
    <col min="10504" max="10504" width="11.28515625" style="196" bestFit="1" customWidth="1"/>
    <col min="10505" max="10505" width="9.140625" style="196"/>
    <col min="10506" max="10506" width="11.28515625" style="196" bestFit="1" customWidth="1"/>
    <col min="10507" max="10507" width="9.140625" style="196"/>
    <col min="10508" max="10508" width="29.7109375" style="196" customWidth="1"/>
    <col min="10509" max="10752" width="9.140625" style="196"/>
    <col min="10753" max="10753" width="29.7109375" style="196" customWidth="1"/>
    <col min="10754" max="10759" width="9.140625" style="196"/>
    <col min="10760" max="10760" width="11.28515625" style="196" bestFit="1" customWidth="1"/>
    <col min="10761" max="10761" width="9.140625" style="196"/>
    <col min="10762" max="10762" width="11.28515625" style="196" bestFit="1" customWidth="1"/>
    <col min="10763" max="10763" width="9.140625" style="196"/>
    <col min="10764" max="10764" width="29.7109375" style="196" customWidth="1"/>
    <col min="10765" max="11008" width="9.140625" style="196"/>
    <col min="11009" max="11009" width="29.7109375" style="196" customWidth="1"/>
    <col min="11010" max="11015" width="9.140625" style="196"/>
    <col min="11016" max="11016" width="11.28515625" style="196" bestFit="1" customWidth="1"/>
    <col min="11017" max="11017" width="9.140625" style="196"/>
    <col min="11018" max="11018" width="11.28515625" style="196" bestFit="1" customWidth="1"/>
    <col min="11019" max="11019" width="9.140625" style="196"/>
    <col min="11020" max="11020" width="29.7109375" style="196" customWidth="1"/>
    <col min="11021" max="11264" width="9.140625" style="196"/>
    <col min="11265" max="11265" width="29.7109375" style="196" customWidth="1"/>
    <col min="11266" max="11271" width="9.140625" style="196"/>
    <col min="11272" max="11272" width="11.28515625" style="196" bestFit="1" customWidth="1"/>
    <col min="11273" max="11273" width="9.140625" style="196"/>
    <col min="11274" max="11274" width="11.28515625" style="196" bestFit="1" customWidth="1"/>
    <col min="11275" max="11275" width="9.140625" style="196"/>
    <col min="11276" max="11276" width="29.7109375" style="196" customWidth="1"/>
    <col min="11277" max="11520" width="9.140625" style="196"/>
    <col min="11521" max="11521" width="29.7109375" style="196" customWidth="1"/>
    <col min="11522" max="11527" width="9.140625" style="196"/>
    <col min="11528" max="11528" width="11.28515625" style="196" bestFit="1" customWidth="1"/>
    <col min="11529" max="11529" width="9.140625" style="196"/>
    <col min="11530" max="11530" width="11.28515625" style="196" bestFit="1" customWidth="1"/>
    <col min="11531" max="11531" width="9.140625" style="196"/>
    <col min="11532" max="11532" width="29.7109375" style="196" customWidth="1"/>
    <col min="11533" max="11776" width="9.140625" style="196"/>
    <col min="11777" max="11777" width="29.7109375" style="196" customWidth="1"/>
    <col min="11778" max="11783" width="9.140625" style="196"/>
    <col min="11784" max="11784" width="11.28515625" style="196" bestFit="1" customWidth="1"/>
    <col min="11785" max="11785" width="9.140625" style="196"/>
    <col min="11786" max="11786" width="11.28515625" style="196" bestFit="1" customWidth="1"/>
    <col min="11787" max="11787" width="9.140625" style="196"/>
    <col min="11788" max="11788" width="29.7109375" style="196" customWidth="1"/>
    <col min="11789" max="12032" width="9.140625" style="196"/>
    <col min="12033" max="12033" width="29.7109375" style="196" customWidth="1"/>
    <col min="12034" max="12039" width="9.140625" style="196"/>
    <col min="12040" max="12040" width="11.28515625" style="196" bestFit="1" customWidth="1"/>
    <col min="12041" max="12041" width="9.140625" style="196"/>
    <col min="12042" max="12042" width="11.28515625" style="196" bestFit="1" customWidth="1"/>
    <col min="12043" max="12043" width="9.140625" style="196"/>
    <col min="12044" max="12044" width="29.7109375" style="196" customWidth="1"/>
    <col min="12045" max="12288" width="9.140625" style="196"/>
    <col min="12289" max="12289" width="29.7109375" style="196" customWidth="1"/>
    <col min="12290" max="12295" width="9.140625" style="196"/>
    <col min="12296" max="12296" width="11.28515625" style="196" bestFit="1" customWidth="1"/>
    <col min="12297" max="12297" width="9.140625" style="196"/>
    <col min="12298" max="12298" width="11.28515625" style="196" bestFit="1" customWidth="1"/>
    <col min="12299" max="12299" width="9.140625" style="196"/>
    <col min="12300" max="12300" width="29.7109375" style="196" customWidth="1"/>
    <col min="12301" max="12544" width="9.140625" style="196"/>
    <col min="12545" max="12545" width="29.7109375" style="196" customWidth="1"/>
    <col min="12546" max="12551" width="9.140625" style="196"/>
    <col min="12552" max="12552" width="11.28515625" style="196" bestFit="1" customWidth="1"/>
    <col min="12553" max="12553" width="9.140625" style="196"/>
    <col min="12554" max="12554" width="11.28515625" style="196" bestFit="1" customWidth="1"/>
    <col min="12555" max="12555" width="9.140625" style="196"/>
    <col min="12556" max="12556" width="29.7109375" style="196" customWidth="1"/>
    <col min="12557" max="12800" width="9.140625" style="196"/>
    <col min="12801" max="12801" width="29.7109375" style="196" customWidth="1"/>
    <col min="12802" max="12807" width="9.140625" style="196"/>
    <col min="12808" max="12808" width="11.28515625" style="196" bestFit="1" customWidth="1"/>
    <col min="12809" max="12809" width="9.140625" style="196"/>
    <col min="12810" max="12810" width="11.28515625" style="196" bestFit="1" customWidth="1"/>
    <col min="12811" max="12811" width="9.140625" style="196"/>
    <col min="12812" max="12812" width="29.7109375" style="196" customWidth="1"/>
    <col min="12813" max="13056" width="9.140625" style="196"/>
    <col min="13057" max="13057" width="29.7109375" style="196" customWidth="1"/>
    <col min="13058" max="13063" width="9.140625" style="196"/>
    <col min="13064" max="13064" width="11.28515625" style="196" bestFit="1" customWidth="1"/>
    <col min="13065" max="13065" width="9.140625" style="196"/>
    <col min="13066" max="13066" width="11.28515625" style="196" bestFit="1" customWidth="1"/>
    <col min="13067" max="13067" width="9.140625" style="196"/>
    <col min="13068" max="13068" width="29.7109375" style="196" customWidth="1"/>
    <col min="13069" max="13312" width="9.140625" style="196"/>
    <col min="13313" max="13313" width="29.7109375" style="196" customWidth="1"/>
    <col min="13314" max="13319" width="9.140625" style="196"/>
    <col min="13320" max="13320" width="11.28515625" style="196" bestFit="1" customWidth="1"/>
    <col min="13321" max="13321" width="9.140625" style="196"/>
    <col min="13322" max="13322" width="11.28515625" style="196" bestFit="1" customWidth="1"/>
    <col min="13323" max="13323" width="9.140625" style="196"/>
    <col min="13324" max="13324" width="29.7109375" style="196" customWidth="1"/>
    <col min="13325" max="13568" width="9.140625" style="196"/>
    <col min="13569" max="13569" width="29.7109375" style="196" customWidth="1"/>
    <col min="13570" max="13575" width="9.140625" style="196"/>
    <col min="13576" max="13576" width="11.28515625" style="196" bestFit="1" customWidth="1"/>
    <col min="13577" max="13577" width="9.140625" style="196"/>
    <col min="13578" max="13578" width="11.28515625" style="196" bestFit="1" customWidth="1"/>
    <col min="13579" max="13579" width="9.140625" style="196"/>
    <col min="13580" max="13580" width="29.7109375" style="196" customWidth="1"/>
    <col min="13581" max="13824" width="9.140625" style="196"/>
    <col min="13825" max="13825" width="29.7109375" style="196" customWidth="1"/>
    <col min="13826" max="13831" width="9.140625" style="196"/>
    <col min="13832" max="13832" width="11.28515625" style="196" bestFit="1" customWidth="1"/>
    <col min="13833" max="13833" width="9.140625" style="196"/>
    <col min="13834" max="13834" width="11.28515625" style="196" bestFit="1" customWidth="1"/>
    <col min="13835" max="13835" width="9.140625" style="196"/>
    <col min="13836" max="13836" width="29.7109375" style="196" customWidth="1"/>
    <col min="13837" max="14080" width="9.140625" style="196"/>
    <col min="14081" max="14081" width="29.7109375" style="196" customWidth="1"/>
    <col min="14082" max="14087" width="9.140625" style="196"/>
    <col min="14088" max="14088" width="11.28515625" style="196" bestFit="1" customWidth="1"/>
    <col min="14089" max="14089" width="9.140625" style="196"/>
    <col min="14090" max="14090" width="11.28515625" style="196" bestFit="1" customWidth="1"/>
    <col min="14091" max="14091" width="9.140625" style="196"/>
    <col min="14092" max="14092" width="29.7109375" style="196" customWidth="1"/>
    <col min="14093" max="14336" width="9.140625" style="196"/>
    <col min="14337" max="14337" width="29.7109375" style="196" customWidth="1"/>
    <col min="14338" max="14343" width="9.140625" style="196"/>
    <col min="14344" max="14344" width="11.28515625" style="196" bestFit="1" customWidth="1"/>
    <col min="14345" max="14345" width="9.140625" style="196"/>
    <col min="14346" max="14346" width="11.28515625" style="196" bestFit="1" customWidth="1"/>
    <col min="14347" max="14347" width="9.140625" style="196"/>
    <col min="14348" max="14348" width="29.7109375" style="196" customWidth="1"/>
    <col min="14349" max="14592" width="9.140625" style="196"/>
    <col min="14593" max="14593" width="29.7109375" style="196" customWidth="1"/>
    <col min="14594" max="14599" width="9.140625" style="196"/>
    <col min="14600" max="14600" width="11.28515625" style="196" bestFit="1" customWidth="1"/>
    <col min="14601" max="14601" width="9.140625" style="196"/>
    <col min="14602" max="14602" width="11.28515625" style="196" bestFit="1" customWidth="1"/>
    <col min="14603" max="14603" width="9.140625" style="196"/>
    <col min="14604" max="14604" width="29.7109375" style="196" customWidth="1"/>
    <col min="14605" max="14848" width="9.140625" style="196"/>
    <col min="14849" max="14849" width="29.7109375" style="196" customWidth="1"/>
    <col min="14850" max="14855" width="9.140625" style="196"/>
    <col min="14856" max="14856" width="11.28515625" style="196" bestFit="1" customWidth="1"/>
    <col min="14857" max="14857" width="9.140625" style="196"/>
    <col min="14858" max="14858" width="11.28515625" style="196" bestFit="1" customWidth="1"/>
    <col min="14859" max="14859" width="9.140625" style="196"/>
    <col min="14860" max="14860" width="29.7109375" style="196" customWidth="1"/>
    <col min="14861" max="15104" width="9.140625" style="196"/>
    <col min="15105" max="15105" width="29.7109375" style="196" customWidth="1"/>
    <col min="15106" max="15111" width="9.140625" style="196"/>
    <col min="15112" max="15112" width="11.28515625" style="196" bestFit="1" customWidth="1"/>
    <col min="15113" max="15113" width="9.140625" style="196"/>
    <col min="15114" max="15114" width="11.28515625" style="196" bestFit="1" customWidth="1"/>
    <col min="15115" max="15115" width="9.140625" style="196"/>
    <col min="15116" max="15116" width="29.7109375" style="196" customWidth="1"/>
    <col min="15117" max="15360" width="9.140625" style="196"/>
    <col min="15361" max="15361" width="29.7109375" style="196" customWidth="1"/>
    <col min="15362" max="15367" width="9.140625" style="196"/>
    <col min="15368" max="15368" width="11.28515625" style="196" bestFit="1" customWidth="1"/>
    <col min="15369" max="15369" width="9.140625" style="196"/>
    <col min="15370" max="15370" width="11.28515625" style="196" bestFit="1" customWidth="1"/>
    <col min="15371" max="15371" width="9.140625" style="196"/>
    <col min="15372" max="15372" width="29.7109375" style="196" customWidth="1"/>
    <col min="15373" max="15616" width="9.140625" style="196"/>
    <col min="15617" max="15617" width="29.7109375" style="196" customWidth="1"/>
    <col min="15618" max="15623" width="9.140625" style="196"/>
    <col min="15624" max="15624" width="11.28515625" style="196" bestFit="1" customWidth="1"/>
    <col min="15625" max="15625" width="9.140625" style="196"/>
    <col min="15626" max="15626" width="11.28515625" style="196" bestFit="1" customWidth="1"/>
    <col min="15627" max="15627" width="9.140625" style="196"/>
    <col min="15628" max="15628" width="29.7109375" style="196" customWidth="1"/>
    <col min="15629" max="15872" width="9.140625" style="196"/>
    <col min="15873" max="15873" width="29.7109375" style="196" customWidth="1"/>
    <col min="15874" max="15879" width="9.140625" style="196"/>
    <col min="15880" max="15880" width="11.28515625" style="196" bestFit="1" customWidth="1"/>
    <col min="15881" max="15881" width="9.140625" style="196"/>
    <col min="15882" max="15882" width="11.28515625" style="196" bestFit="1" customWidth="1"/>
    <col min="15883" max="15883" width="9.140625" style="196"/>
    <col min="15884" max="15884" width="29.7109375" style="196" customWidth="1"/>
    <col min="15885" max="16128" width="9.140625" style="196"/>
    <col min="16129" max="16129" width="29.7109375" style="196" customWidth="1"/>
    <col min="16130" max="16135" width="9.140625" style="196"/>
    <col min="16136" max="16136" width="11.28515625" style="196" bestFit="1" customWidth="1"/>
    <col min="16137" max="16137" width="9.140625" style="196"/>
    <col min="16138" max="16138" width="11.28515625" style="196" bestFit="1" customWidth="1"/>
    <col min="16139" max="16139" width="9.140625" style="196"/>
    <col min="16140" max="16140" width="29.7109375" style="196" customWidth="1"/>
    <col min="16141" max="16384" width="9.140625" style="196"/>
  </cols>
  <sheetData>
    <row r="1" spans="1:12" ht="17.25" x14ac:dyDescent="0.3">
      <c r="A1" s="407" t="s">
        <v>1368</v>
      </c>
    </row>
    <row r="2" spans="1:12" ht="17.25" x14ac:dyDescent="0.3">
      <c r="A2" s="407" t="s">
        <v>1369</v>
      </c>
    </row>
    <row r="3" spans="1:12" ht="16.5" x14ac:dyDescent="0.3">
      <c r="A3" s="199" t="s">
        <v>1370</v>
      </c>
    </row>
    <row r="5" spans="1:12" s="174" customFormat="1" ht="17.25" x14ac:dyDescent="0.3">
      <c r="A5" s="369"/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</row>
    <row r="6" spans="1:12" s="174" customFormat="1" ht="17.25" x14ac:dyDescent="0.3">
      <c r="A6" s="369"/>
      <c r="B6" s="357" t="s">
        <v>526</v>
      </c>
      <c r="C6" s="357" t="s">
        <v>527</v>
      </c>
      <c r="D6" s="357" t="s">
        <v>528</v>
      </c>
      <c r="E6" s="357" t="s">
        <v>529</v>
      </c>
      <c r="F6" s="357" t="s">
        <v>1277</v>
      </c>
      <c r="G6" s="357" t="s">
        <v>1278</v>
      </c>
      <c r="H6" s="357" t="s">
        <v>1371</v>
      </c>
      <c r="I6" s="357" t="s">
        <v>2</v>
      </c>
      <c r="J6" s="357" t="s">
        <v>3</v>
      </c>
      <c r="K6" s="357" t="s">
        <v>4</v>
      </c>
      <c r="L6" s="369"/>
    </row>
    <row r="7" spans="1:12" s="174" customFormat="1" ht="17.25" x14ac:dyDescent="0.3">
      <c r="A7" s="369"/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69"/>
    </row>
    <row r="8" spans="1:12" s="195" customFormat="1" ht="15" customHeight="1" x14ac:dyDescent="0.3">
      <c r="A8" s="407"/>
      <c r="B8" s="407"/>
      <c r="C8" s="407"/>
      <c r="D8" s="407"/>
      <c r="E8" s="407"/>
      <c r="F8" s="407"/>
      <c r="G8" s="407"/>
      <c r="H8" s="407"/>
      <c r="I8" s="407"/>
      <c r="J8" s="407"/>
      <c r="K8" s="407"/>
      <c r="L8" s="407"/>
    </row>
    <row r="9" spans="1:12" s="195" customFormat="1" ht="15" customHeight="1" x14ac:dyDescent="0.3">
      <c r="A9" s="407" t="s">
        <v>1372</v>
      </c>
      <c r="B9" s="409">
        <v>46200.6</v>
      </c>
      <c r="C9" s="409">
        <v>48901.5</v>
      </c>
      <c r="D9" s="409">
        <v>49401.599999999999</v>
      </c>
      <c r="E9" s="409">
        <v>49242.1</v>
      </c>
      <c r="F9" s="409">
        <v>48577.9</v>
      </c>
      <c r="G9" s="409">
        <v>48381.8</v>
      </c>
      <c r="H9" s="409">
        <v>48382.7</v>
      </c>
      <c r="I9" s="409">
        <v>49892</v>
      </c>
      <c r="J9" s="409">
        <v>53735.7</v>
      </c>
      <c r="K9" s="401">
        <v>55859.5</v>
      </c>
      <c r="L9" s="407" t="s">
        <v>1373</v>
      </c>
    </row>
    <row r="10" spans="1:12" s="195" customFormat="1" ht="15" customHeight="1" x14ac:dyDescent="0.3">
      <c r="A10" s="407"/>
      <c r="B10" s="409"/>
      <c r="C10" s="409"/>
      <c r="D10" s="409"/>
      <c r="E10" s="409"/>
      <c r="F10" s="409"/>
      <c r="G10" s="409"/>
      <c r="H10" s="409"/>
      <c r="I10" s="409"/>
      <c r="J10" s="409"/>
      <c r="K10" s="401"/>
      <c r="L10" s="407"/>
    </row>
    <row r="11" spans="1:12" s="195" customFormat="1" ht="15" customHeight="1" x14ac:dyDescent="0.3">
      <c r="A11" s="407"/>
      <c r="B11" s="409"/>
      <c r="C11" s="409"/>
      <c r="D11" s="409"/>
      <c r="E11" s="409"/>
      <c r="F11" s="409"/>
      <c r="G11" s="409"/>
      <c r="H11" s="409"/>
      <c r="I11" s="409"/>
      <c r="J11" s="409"/>
      <c r="K11" s="401"/>
      <c r="L11" s="407"/>
    </row>
    <row r="12" spans="1:12" s="195" customFormat="1" ht="15" customHeight="1" x14ac:dyDescent="0.3">
      <c r="A12" s="407" t="s">
        <v>1374</v>
      </c>
      <c r="B12" s="409">
        <v>11249</v>
      </c>
      <c r="C12" s="409">
        <v>11889.5</v>
      </c>
      <c r="D12" s="409">
        <v>12966.5</v>
      </c>
      <c r="E12" s="409">
        <v>12064.5</v>
      </c>
      <c r="F12" s="409">
        <v>11316.2</v>
      </c>
      <c r="G12" s="409">
        <v>11333.6</v>
      </c>
      <c r="H12" s="409">
        <v>11034.4</v>
      </c>
      <c r="I12" s="409">
        <v>12564.3</v>
      </c>
      <c r="J12" s="409">
        <v>13839.5</v>
      </c>
      <c r="K12" s="401">
        <v>15213</v>
      </c>
      <c r="L12" s="407" t="s">
        <v>1375</v>
      </c>
    </row>
    <row r="13" spans="1:12" s="195" customFormat="1" ht="15" customHeight="1" x14ac:dyDescent="0.3">
      <c r="A13" s="407"/>
      <c r="B13" s="409"/>
      <c r="C13" s="409"/>
      <c r="D13" s="409"/>
      <c r="E13" s="409"/>
      <c r="F13" s="409"/>
      <c r="G13" s="409"/>
      <c r="H13" s="409"/>
      <c r="I13" s="409"/>
      <c r="J13" s="409"/>
      <c r="K13" s="401"/>
      <c r="L13" s="407"/>
    </row>
    <row r="14" spans="1:12" s="195" customFormat="1" ht="15" customHeight="1" x14ac:dyDescent="0.3">
      <c r="A14" s="407"/>
      <c r="B14" s="409"/>
      <c r="C14" s="409"/>
      <c r="D14" s="409"/>
      <c r="E14" s="409"/>
      <c r="F14" s="409"/>
      <c r="G14" s="409"/>
      <c r="H14" s="409"/>
      <c r="I14" s="409"/>
      <c r="J14" s="409"/>
      <c r="K14" s="401"/>
      <c r="L14" s="407"/>
    </row>
    <row r="15" spans="1:12" s="195" customFormat="1" ht="15" customHeight="1" x14ac:dyDescent="0.3">
      <c r="A15" s="407" t="s">
        <v>1376</v>
      </c>
      <c r="B15" s="409">
        <v>2373.8000000000002</v>
      </c>
      <c r="C15" s="409">
        <v>2654.6</v>
      </c>
      <c r="D15" s="409">
        <v>2885</v>
      </c>
      <c r="E15" s="409">
        <v>3183.5</v>
      </c>
      <c r="F15" s="409">
        <v>2897.2</v>
      </c>
      <c r="G15" s="409">
        <v>2698.2</v>
      </c>
      <c r="H15" s="409">
        <v>2797.5</v>
      </c>
      <c r="I15" s="409">
        <v>3011.8</v>
      </c>
      <c r="J15" s="409">
        <v>3268.7</v>
      </c>
      <c r="K15" s="401">
        <v>3970.4</v>
      </c>
      <c r="L15" s="407" t="s">
        <v>1377</v>
      </c>
    </row>
    <row r="16" spans="1:12" s="195" customFormat="1" ht="15" customHeight="1" x14ac:dyDescent="0.3">
      <c r="A16" s="407"/>
      <c r="B16" s="409"/>
      <c r="C16" s="409"/>
      <c r="D16" s="409"/>
      <c r="E16" s="409"/>
      <c r="F16" s="409"/>
      <c r="G16" s="409"/>
      <c r="H16" s="409"/>
      <c r="I16" s="409"/>
      <c r="J16" s="409"/>
      <c r="K16" s="401"/>
      <c r="L16" s="407"/>
    </row>
    <row r="17" spans="1:12" s="195" customFormat="1" ht="15" customHeight="1" x14ac:dyDescent="0.3">
      <c r="A17" s="407" t="s">
        <v>1378</v>
      </c>
      <c r="B17" s="409">
        <v>1042.4000000000001</v>
      </c>
      <c r="C17" s="409">
        <v>1171.8</v>
      </c>
      <c r="D17" s="409">
        <v>1452.8</v>
      </c>
      <c r="E17" s="409">
        <v>1654.4</v>
      </c>
      <c r="F17" s="409">
        <v>1501.8</v>
      </c>
      <c r="G17" s="409">
        <v>1205.4000000000001</v>
      </c>
      <c r="H17" s="409">
        <v>1371.8</v>
      </c>
      <c r="I17" s="409">
        <v>1523.7</v>
      </c>
      <c r="J17" s="409">
        <v>1653.7</v>
      </c>
      <c r="K17" s="401">
        <v>1814.5</v>
      </c>
      <c r="L17" s="407" t="s">
        <v>1379</v>
      </c>
    </row>
    <row r="18" spans="1:12" s="195" customFormat="1" ht="15" customHeight="1" x14ac:dyDescent="0.3">
      <c r="A18" s="407"/>
      <c r="B18" s="409"/>
      <c r="C18" s="409"/>
      <c r="D18" s="409"/>
      <c r="E18" s="409"/>
      <c r="F18" s="409"/>
      <c r="G18" s="409"/>
      <c r="H18" s="409"/>
      <c r="I18" s="409"/>
      <c r="J18" s="409"/>
      <c r="K18" s="401"/>
      <c r="L18" s="407"/>
    </row>
    <row r="19" spans="1:12" s="195" customFormat="1" ht="15" customHeight="1" x14ac:dyDescent="0.3">
      <c r="A19" s="407" t="s">
        <v>1380</v>
      </c>
      <c r="B19" s="409">
        <v>431</v>
      </c>
      <c r="C19" s="409">
        <v>460.9</v>
      </c>
      <c r="D19" s="409">
        <v>428.4</v>
      </c>
      <c r="E19" s="409">
        <v>457.2</v>
      </c>
      <c r="F19" s="409">
        <v>361.4</v>
      </c>
      <c r="G19" s="409">
        <v>370.6</v>
      </c>
      <c r="H19" s="409">
        <v>344.2</v>
      </c>
      <c r="I19" s="409">
        <v>358.6</v>
      </c>
      <c r="J19" s="409">
        <v>457.2</v>
      </c>
      <c r="K19" s="401">
        <v>450.2</v>
      </c>
      <c r="L19" s="407" t="s">
        <v>1381</v>
      </c>
    </row>
    <row r="20" spans="1:12" s="195" customFormat="1" ht="15" customHeight="1" x14ac:dyDescent="0.3">
      <c r="A20" s="407"/>
      <c r="B20" s="409"/>
      <c r="C20" s="409"/>
      <c r="D20" s="409"/>
      <c r="E20" s="409"/>
      <c r="F20" s="409"/>
      <c r="G20" s="409"/>
      <c r="H20" s="409"/>
      <c r="I20" s="409"/>
      <c r="J20" s="409"/>
      <c r="K20" s="401"/>
      <c r="L20" s="407"/>
    </row>
    <row r="21" spans="1:12" s="195" customFormat="1" ht="15" customHeight="1" x14ac:dyDescent="0.3">
      <c r="A21" s="407" t="s">
        <v>1382</v>
      </c>
      <c r="B21" s="409">
        <v>795</v>
      </c>
      <c r="C21" s="409">
        <v>865</v>
      </c>
      <c r="D21" s="409">
        <v>911.9</v>
      </c>
      <c r="E21" s="409">
        <v>990.1</v>
      </c>
      <c r="F21" s="409">
        <v>942.9</v>
      </c>
      <c r="G21" s="409">
        <v>1029.5999999999999</v>
      </c>
      <c r="H21" s="409">
        <v>987.1</v>
      </c>
      <c r="I21" s="409">
        <v>1039.0999999999999</v>
      </c>
      <c r="J21" s="409">
        <v>1134.5999999999999</v>
      </c>
      <c r="K21" s="401">
        <v>1282.4000000000001</v>
      </c>
      <c r="L21" s="407" t="s">
        <v>1383</v>
      </c>
    </row>
    <row r="22" spans="1:12" s="195" customFormat="1" ht="15" customHeight="1" x14ac:dyDescent="0.3">
      <c r="A22" s="407"/>
      <c r="B22" s="409"/>
      <c r="C22" s="409"/>
      <c r="D22" s="409"/>
      <c r="E22" s="409"/>
      <c r="F22" s="409"/>
      <c r="G22" s="409"/>
      <c r="H22" s="409"/>
      <c r="I22" s="409"/>
      <c r="J22" s="409"/>
      <c r="K22" s="401"/>
      <c r="L22" s="407"/>
    </row>
    <row r="23" spans="1:12" s="195" customFormat="1" ht="15" customHeight="1" x14ac:dyDescent="0.3">
      <c r="A23" s="407" t="s">
        <v>1384</v>
      </c>
      <c r="B23" s="409">
        <v>8875.2999999999993</v>
      </c>
      <c r="C23" s="409">
        <v>9234.9</v>
      </c>
      <c r="D23" s="409">
        <v>10081.5</v>
      </c>
      <c r="E23" s="409">
        <v>8881</v>
      </c>
      <c r="F23" s="409">
        <v>8419.1</v>
      </c>
      <c r="G23" s="409">
        <v>8635.4</v>
      </c>
      <c r="H23" s="409">
        <v>8236.7999999999993</v>
      </c>
      <c r="I23" s="409">
        <v>9552.4</v>
      </c>
      <c r="J23" s="409">
        <v>10570.9</v>
      </c>
      <c r="K23" s="401">
        <v>11242.7</v>
      </c>
      <c r="L23" s="407" t="s">
        <v>1385</v>
      </c>
    </row>
    <row r="24" spans="1:12" s="195" customFormat="1" ht="15" customHeight="1" x14ac:dyDescent="0.3">
      <c r="A24" s="407"/>
      <c r="B24" s="409"/>
      <c r="C24" s="409"/>
      <c r="D24" s="409"/>
      <c r="E24" s="409"/>
      <c r="F24" s="409"/>
      <c r="G24" s="409"/>
      <c r="H24" s="409"/>
      <c r="I24" s="409"/>
      <c r="J24" s="409"/>
      <c r="K24" s="401"/>
      <c r="L24" s="407"/>
    </row>
    <row r="25" spans="1:12" s="195" customFormat="1" ht="15" customHeight="1" x14ac:dyDescent="0.3">
      <c r="A25" s="407" t="s">
        <v>1289</v>
      </c>
      <c r="B25" s="409">
        <v>3037.9</v>
      </c>
      <c r="C25" s="409">
        <v>3213.4</v>
      </c>
      <c r="D25" s="409">
        <v>3406.8</v>
      </c>
      <c r="E25" s="409">
        <v>3309.9</v>
      </c>
      <c r="F25" s="409">
        <v>3363.2</v>
      </c>
      <c r="G25" s="409">
        <v>3481.6</v>
      </c>
      <c r="H25" s="409">
        <v>3227.4</v>
      </c>
      <c r="I25" s="409">
        <v>3286.3</v>
      </c>
      <c r="J25" s="409">
        <v>3532.4</v>
      </c>
      <c r="K25" s="401">
        <v>3446.2</v>
      </c>
      <c r="L25" s="407" t="s">
        <v>1386</v>
      </c>
    </row>
    <row r="26" spans="1:12" s="195" customFormat="1" ht="15" customHeight="1" x14ac:dyDescent="0.3">
      <c r="A26" s="407"/>
      <c r="B26" s="409"/>
      <c r="C26" s="409"/>
      <c r="D26" s="409"/>
      <c r="E26" s="409"/>
      <c r="F26" s="409"/>
      <c r="G26" s="409"/>
      <c r="H26" s="409"/>
      <c r="I26" s="409"/>
      <c r="J26" s="409"/>
      <c r="K26" s="401"/>
      <c r="L26" s="407"/>
    </row>
    <row r="27" spans="1:12" s="195" customFormat="1" ht="15" customHeight="1" x14ac:dyDescent="0.3">
      <c r="A27" s="407" t="s">
        <v>1387</v>
      </c>
      <c r="B27" s="409"/>
      <c r="C27" s="409"/>
      <c r="D27" s="409"/>
      <c r="E27" s="409"/>
      <c r="F27" s="409"/>
      <c r="G27" s="409"/>
      <c r="H27" s="409"/>
      <c r="I27" s="409"/>
      <c r="J27" s="409"/>
      <c r="K27" s="401"/>
      <c r="L27" s="407" t="s">
        <v>1388</v>
      </c>
    </row>
    <row r="28" spans="1:12" s="195" customFormat="1" ht="15" customHeight="1" x14ac:dyDescent="0.3">
      <c r="A28" s="407" t="s">
        <v>1389</v>
      </c>
      <c r="B28" s="409">
        <v>421.7</v>
      </c>
      <c r="C28" s="409">
        <v>426.6</v>
      </c>
      <c r="D28" s="409">
        <v>423.8</v>
      </c>
      <c r="E28" s="409">
        <v>416.2</v>
      </c>
      <c r="F28" s="409">
        <v>426.2</v>
      </c>
      <c r="G28" s="409">
        <v>388.2</v>
      </c>
      <c r="H28" s="409">
        <v>340.5</v>
      </c>
      <c r="I28" s="409">
        <v>360.8</v>
      </c>
      <c r="J28" s="409">
        <v>366.6</v>
      </c>
      <c r="K28" s="401">
        <v>376.4</v>
      </c>
      <c r="L28" s="407" t="s">
        <v>1390</v>
      </c>
    </row>
    <row r="29" spans="1:12" s="195" customFormat="1" ht="15" customHeight="1" x14ac:dyDescent="0.3">
      <c r="A29" s="407"/>
      <c r="B29" s="409"/>
      <c r="C29" s="409"/>
      <c r="D29" s="409"/>
      <c r="E29" s="409"/>
      <c r="F29" s="409"/>
      <c r="G29" s="409"/>
      <c r="H29" s="409"/>
      <c r="I29" s="409"/>
      <c r="J29" s="409"/>
      <c r="K29" s="401"/>
      <c r="L29" s="407"/>
    </row>
    <row r="30" spans="1:12" s="195" customFormat="1" ht="15" customHeight="1" x14ac:dyDescent="0.3">
      <c r="A30" s="407" t="s">
        <v>1382</v>
      </c>
      <c r="B30" s="409">
        <v>5514.5</v>
      </c>
      <c r="C30" s="409">
        <v>5692.5</v>
      </c>
      <c r="D30" s="409">
        <v>6349.2</v>
      </c>
      <c r="E30" s="409">
        <v>5243.9</v>
      </c>
      <c r="F30" s="409">
        <v>4721.3</v>
      </c>
      <c r="G30" s="409">
        <v>4859.8999999999996</v>
      </c>
      <c r="H30" s="409">
        <v>4765.7</v>
      </c>
      <c r="I30" s="409">
        <v>5905.2</v>
      </c>
      <c r="J30" s="409">
        <v>6671.8</v>
      </c>
      <c r="K30" s="401">
        <v>7420</v>
      </c>
      <c r="L30" s="407" t="s">
        <v>1383</v>
      </c>
    </row>
    <row r="31" spans="1:12" s="195" customFormat="1" ht="15" customHeight="1" x14ac:dyDescent="0.3">
      <c r="A31" s="407"/>
      <c r="B31" s="409"/>
      <c r="C31" s="409"/>
      <c r="D31" s="409"/>
      <c r="E31" s="409"/>
      <c r="F31" s="409"/>
      <c r="G31" s="409"/>
      <c r="H31" s="409"/>
      <c r="I31" s="409"/>
      <c r="J31" s="409"/>
      <c r="K31" s="401"/>
      <c r="L31" s="407"/>
    </row>
    <row r="32" spans="1:12" s="195" customFormat="1" ht="15" customHeight="1" x14ac:dyDescent="0.3">
      <c r="A32" s="407"/>
      <c r="B32" s="409"/>
      <c r="C32" s="409"/>
      <c r="D32" s="409"/>
      <c r="E32" s="409"/>
      <c r="F32" s="409"/>
      <c r="G32" s="409"/>
      <c r="H32" s="409"/>
      <c r="I32" s="409"/>
      <c r="J32" s="409"/>
      <c r="K32" s="401"/>
      <c r="L32" s="407"/>
    </row>
    <row r="33" spans="1:12" s="195" customFormat="1" ht="15" customHeight="1" x14ac:dyDescent="0.3">
      <c r="A33" s="407" t="s">
        <v>1391</v>
      </c>
      <c r="B33" s="409">
        <v>3020.9</v>
      </c>
      <c r="C33" s="409">
        <v>3132.3</v>
      </c>
      <c r="D33" s="409">
        <v>3356.1</v>
      </c>
      <c r="E33" s="409">
        <v>3280.4</v>
      </c>
      <c r="F33" s="409">
        <v>3294.6</v>
      </c>
      <c r="G33" s="409">
        <v>3925.4</v>
      </c>
      <c r="H33" s="409">
        <v>3484.6</v>
      </c>
      <c r="I33" s="409">
        <v>4233</v>
      </c>
      <c r="J33" s="409">
        <v>4526.3</v>
      </c>
      <c r="K33" s="401">
        <v>5087.8999999999996</v>
      </c>
      <c r="L33" s="407" t="s">
        <v>1392</v>
      </c>
    </row>
    <row r="34" spans="1:12" s="195" customFormat="1" ht="15" customHeight="1" x14ac:dyDescent="0.3">
      <c r="A34" s="407"/>
      <c r="B34" s="409"/>
      <c r="C34" s="409"/>
      <c r="D34" s="409"/>
      <c r="E34" s="409"/>
      <c r="F34" s="409"/>
      <c r="G34" s="409"/>
      <c r="H34" s="409"/>
      <c r="I34" s="409"/>
      <c r="J34" s="409"/>
      <c r="K34" s="401"/>
      <c r="L34" s="407"/>
    </row>
    <row r="35" spans="1:12" s="195" customFormat="1" ht="15" customHeight="1" x14ac:dyDescent="0.3">
      <c r="A35" s="407"/>
      <c r="B35" s="409"/>
      <c r="C35" s="409"/>
      <c r="D35" s="409"/>
      <c r="E35" s="409"/>
      <c r="F35" s="409"/>
      <c r="G35" s="409"/>
      <c r="H35" s="409"/>
      <c r="I35" s="409"/>
      <c r="J35" s="409"/>
      <c r="K35" s="401"/>
      <c r="L35" s="407"/>
    </row>
    <row r="36" spans="1:12" s="195" customFormat="1" ht="15" customHeight="1" x14ac:dyDescent="0.3">
      <c r="A36" s="407" t="s">
        <v>1393</v>
      </c>
      <c r="B36" s="409"/>
      <c r="C36" s="409"/>
      <c r="D36" s="409"/>
      <c r="E36" s="409"/>
      <c r="F36" s="409"/>
      <c r="G36" s="409"/>
      <c r="H36" s="409"/>
      <c r="I36" s="409"/>
      <c r="J36" s="409"/>
      <c r="K36" s="401"/>
      <c r="L36" s="407" t="s">
        <v>1394</v>
      </c>
    </row>
    <row r="37" spans="1:12" s="195" customFormat="1" ht="15" customHeight="1" x14ac:dyDescent="0.3">
      <c r="A37" s="407" t="s">
        <v>1395</v>
      </c>
      <c r="B37" s="409">
        <v>31937.200000000001</v>
      </c>
      <c r="C37" s="409">
        <v>33939.1</v>
      </c>
      <c r="D37" s="409">
        <v>33072.6</v>
      </c>
      <c r="E37" s="409">
        <v>33889.9</v>
      </c>
      <c r="F37" s="409">
        <v>33966.400000000001</v>
      </c>
      <c r="G37" s="409">
        <v>33121.199999999997</v>
      </c>
      <c r="H37" s="409">
        <v>33861.5</v>
      </c>
      <c r="I37" s="409">
        <v>33185.300000000003</v>
      </c>
      <c r="J37" s="409">
        <v>35393.1</v>
      </c>
      <c r="K37" s="401">
        <v>35981.9</v>
      </c>
      <c r="L37" s="407" t="s">
        <v>1396</v>
      </c>
    </row>
    <row r="38" spans="1:12" s="195" customFormat="1" ht="15" customHeight="1" x14ac:dyDescent="0.3">
      <c r="A38" s="197"/>
      <c r="B38" s="408"/>
      <c r="C38" s="408"/>
      <c r="D38" s="408"/>
      <c r="E38" s="408"/>
      <c r="F38" s="408"/>
      <c r="G38" s="408"/>
      <c r="H38" s="408"/>
      <c r="I38" s="408"/>
      <c r="J38" s="408"/>
      <c r="K38" s="408"/>
      <c r="L38" s="197"/>
    </row>
    <row r="40" spans="1:12" x14ac:dyDescent="0.25">
      <c r="A40" s="196" t="s">
        <v>164</v>
      </c>
      <c r="G40" s="196" t="s">
        <v>1144</v>
      </c>
    </row>
    <row r="41" spans="1:12" x14ac:dyDescent="0.25">
      <c r="A41" s="196" t="s">
        <v>166</v>
      </c>
      <c r="G41" s="196" t="s">
        <v>1145</v>
      </c>
    </row>
    <row r="42" spans="1:12" x14ac:dyDescent="0.25">
      <c r="A42" s="196" t="s">
        <v>1397</v>
      </c>
      <c r="G42" s="196" t="s">
        <v>1398</v>
      </c>
    </row>
    <row r="43" spans="1:12" x14ac:dyDescent="0.25">
      <c r="A43" s="196" t="s">
        <v>1399</v>
      </c>
      <c r="G43" s="196" t="s">
        <v>1400</v>
      </c>
    </row>
    <row r="44" spans="1:12" x14ac:dyDescent="0.25">
      <c r="A44" s="196" t="s">
        <v>1401</v>
      </c>
      <c r="G44" s="196" t="s">
        <v>1402</v>
      </c>
    </row>
    <row r="45" spans="1:12" x14ac:dyDescent="0.25">
      <c r="A45" s="196" t="s">
        <v>1403</v>
      </c>
      <c r="G45" s="196" t="s">
        <v>1404</v>
      </c>
    </row>
    <row r="47" spans="1:12" ht="16.5" x14ac:dyDescent="0.3">
      <c r="A47" s="198" t="s">
        <v>108</v>
      </c>
      <c r="B47" s="199"/>
      <c r="C47" s="199"/>
      <c r="D47" s="199"/>
      <c r="E47" s="199"/>
      <c r="F47" s="199"/>
      <c r="G47" s="16" t="s">
        <v>175</v>
      </c>
      <c r="H47" s="16"/>
    </row>
    <row r="48" spans="1:12" ht="16.5" x14ac:dyDescent="0.3">
      <c r="A48" s="198" t="s">
        <v>700</v>
      </c>
      <c r="B48" s="199"/>
      <c r="C48" s="199"/>
      <c r="D48" s="199"/>
      <c r="E48" s="199"/>
      <c r="F48" s="199"/>
      <c r="G48" s="16" t="s">
        <v>177</v>
      </c>
      <c r="H48" s="16"/>
    </row>
  </sheetData>
  <pageMargins left="0.7" right="0.7" top="0.75" bottom="0.75" header="0.3" footer="0.3"/>
  <pageSetup scale="5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/>
  </sheetPr>
  <dimension ref="A1:M91"/>
  <sheetViews>
    <sheetView zoomScaleNormal="100" workbookViewId="0"/>
  </sheetViews>
  <sheetFormatPr defaultColWidth="9.140625" defaultRowHeight="13.5" x14ac:dyDescent="0.25"/>
  <cols>
    <col min="1" max="1" width="46.28515625" style="172" customWidth="1"/>
    <col min="2" max="2" width="14.85546875" style="172" customWidth="1"/>
    <col min="3" max="3" width="15" style="172" customWidth="1"/>
    <col min="4" max="4" width="14.85546875" style="172" customWidth="1"/>
    <col min="5" max="5" width="15" style="172" customWidth="1"/>
    <col min="6" max="6" width="14.140625" style="196" customWidth="1"/>
    <col min="7" max="7" width="15" style="196" customWidth="1"/>
    <col min="8" max="11" width="13.5703125" style="196" customWidth="1"/>
    <col min="12" max="12" width="1.42578125" style="196" customWidth="1"/>
    <col min="13" max="13" width="45.5703125" style="172" customWidth="1"/>
    <col min="14" max="202" width="9.140625" style="172"/>
    <col min="203" max="203" width="40.7109375" style="172" customWidth="1"/>
    <col min="204" max="206" width="11" style="172" bestFit="1" customWidth="1"/>
    <col min="207" max="208" width="11" style="172" customWidth="1"/>
    <col min="209" max="210" width="11" style="172" bestFit="1" customWidth="1"/>
    <col min="211" max="211" width="10.7109375" style="172" customWidth="1"/>
    <col min="212" max="213" width="12" style="172" customWidth="1"/>
    <col min="214" max="214" width="39.7109375" style="172" customWidth="1"/>
    <col min="215" max="458" width="9.140625" style="172"/>
    <col min="459" max="459" width="40.7109375" style="172" customWidth="1"/>
    <col min="460" max="462" width="11" style="172" bestFit="1" customWidth="1"/>
    <col min="463" max="464" width="11" style="172" customWidth="1"/>
    <col min="465" max="466" width="11" style="172" bestFit="1" customWidth="1"/>
    <col min="467" max="467" width="10.7109375" style="172" customWidth="1"/>
    <col min="468" max="469" width="12" style="172" customWidth="1"/>
    <col min="470" max="470" width="39.7109375" style="172" customWidth="1"/>
    <col min="471" max="714" width="9.140625" style="172"/>
    <col min="715" max="715" width="40.7109375" style="172" customWidth="1"/>
    <col min="716" max="718" width="11" style="172" bestFit="1" customWidth="1"/>
    <col min="719" max="720" width="11" style="172" customWidth="1"/>
    <col min="721" max="722" width="11" style="172" bestFit="1" customWidth="1"/>
    <col min="723" max="723" width="10.7109375" style="172" customWidth="1"/>
    <col min="724" max="725" width="12" style="172" customWidth="1"/>
    <col min="726" max="726" width="39.7109375" style="172" customWidth="1"/>
    <col min="727" max="970" width="9.140625" style="172"/>
    <col min="971" max="971" width="40.7109375" style="172" customWidth="1"/>
    <col min="972" max="974" width="11" style="172" bestFit="1" customWidth="1"/>
    <col min="975" max="976" width="11" style="172" customWidth="1"/>
    <col min="977" max="978" width="11" style="172" bestFit="1" customWidth="1"/>
    <col min="979" max="979" width="10.7109375" style="172" customWidth="1"/>
    <col min="980" max="981" width="12" style="172" customWidth="1"/>
    <col min="982" max="982" width="39.7109375" style="172" customWidth="1"/>
    <col min="983" max="1226" width="9.140625" style="172"/>
    <col min="1227" max="1227" width="40.7109375" style="172" customWidth="1"/>
    <col min="1228" max="1230" width="11" style="172" bestFit="1" customWidth="1"/>
    <col min="1231" max="1232" width="11" style="172" customWidth="1"/>
    <col min="1233" max="1234" width="11" style="172" bestFit="1" customWidth="1"/>
    <col min="1235" max="1235" width="10.7109375" style="172" customWidth="1"/>
    <col min="1236" max="1237" width="12" style="172" customWidth="1"/>
    <col min="1238" max="1238" width="39.7109375" style="172" customWidth="1"/>
    <col min="1239" max="1482" width="9.140625" style="172"/>
    <col min="1483" max="1483" width="40.7109375" style="172" customWidth="1"/>
    <col min="1484" max="1486" width="11" style="172" bestFit="1" customWidth="1"/>
    <col min="1487" max="1488" width="11" style="172" customWidth="1"/>
    <col min="1489" max="1490" width="11" style="172" bestFit="1" customWidth="1"/>
    <col min="1491" max="1491" width="10.7109375" style="172" customWidth="1"/>
    <col min="1492" max="1493" width="12" style="172" customWidth="1"/>
    <col min="1494" max="1494" width="39.7109375" style="172" customWidth="1"/>
    <col min="1495" max="1738" width="9.140625" style="172"/>
    <col min="1739" max="1739" width="40.7109375" style="172" customWidth="1"/>
    <col min="1740" max="1742" width="11" style="172" bestFit="1" customWidth="1"/>
    <col min="1743" max="1744" width="11" style="172" customWidth="1"/>
    <col min="1745" max="1746" width="11" style="172" bestFit="1" customWidth="1"/>
    <col min="1747" max="1747" width="10.7109375" style="172" customWidth="1"/>
    <col min="1748" max="1749" width="12" style="172" customWidth="1"/>
    <col min="1750" max="1750" width="39.7109375" style="172" customWidth="1"/>
    <col min="1751" max="1994" width="9.140625" style="172"/>
    <col min="1995" max="1995" width="40.7109375" style="172" customWidth="1"/>
    <col min="1996" max="1998" width="11" style="172" bestFit="1" customWidth="1"/>
    <col min="1999" max="2000" width="11" style="172" customWidth="1"/>
    <col min="2001" max="2002" width="11" style="172" bestFit="1" customWidth="1"/>
    <col min="2003" max="2003" width="10.7109375" style="172" customWidth="1"/>
    <col min="2004" max="2005" width="12" style="172" customWidth="1"/>
    <col min="2006" max="2006" width="39.7109375" style="172" customWidth="1"/>
    <col min="2007" max="2250" width="9.140625" style="172"/>
    <col min="2251" max="2251" width="40.7109375" style="172" customWidth="1"/>
    <col min="2252" max="2254" width="11" style="172" bestFit="1" customWidth="1"/>
    <col min="2255" max="2256" width="11" style="172" customWidth="1"/>
    <col min="2257" max="2258" width="11" style="172" bestFit="1" customWidth="1"/>
    <col min="2259" max="2259" width="10.7109375" style="172" customWidth="1"/>
    <col min="2260" max="2261" width="12" style="172" customWidth="1"/>
    <col min="2262" max="2262" width="39.7109375" style="172" customWidth="1"/>
    <col min="2263" max="2506" width="9.140625" style="172"/>
    <col min="2507" max="2507" width="40.7109375" style="172" customWidth="1"/>
    <col min="2508" max="2510" width="11" style="172" bestFit="1" customWidth="1"/>
    <col min="2511" max="2512" width="11" style="172" customWidth="1"/>
    <col min="2513" max="2514" width="11" style="172" bestFit="1" customWidth="1"/>
    <col min="2515" max="2515" width="10.7109375" style="172" customWidth="1"/>
    <col min="2516" max="2517" width="12" style="172" customWidth="1"/>
    <col min="2518" max="2518" width="39.7109375" style="172" customWidth="1"/>
    <col min="2519" max="2762" width="9.140625" style="172"/>
    <col min="2763" max="2763" width="40.7109375" style="172" customWidth="1"/>
    <col min="2764" max="2766" width="11" style="172" bestFit="1" customWidth="1"/>
    <col min="2767" max="2768" width="11" style="172" customWidth="1"/>
    <col min="2769" max="2770" width="11" style="172" bestFit="1" customWidth="1"/>
    <col min="2771" max="2771" width="10.7109375" style="172" customWidth="1"/>
    <col min="2772" max="2773" width="12" style="172" customWidth="1"/>
    <col min="2774" max="2774" width="39.7109375" style="172" customWidth="1"/>
    <col min="2775" max="3018" width="9.140625" style="172"/>
    <col min="3019" max="3019" width="40.7109375" style="172" customWidth="1"/>
    <col min="3020" max="3022" width="11" style="172" bestFit="1" customWidth="1"/>
    <col min="3023" max="3024" width="11" style="172" customWidth="1"/>
    <col min="3025" max="3026" width="11" style="172" bestFit="1" customWidth="1"/>
    <col min="3027" max="3027" width="10.7109375" style="172" customWidth="1"/>
    <col min="3028" max="3029" width="12" style="172" customWidth="1"/>
    <col min="3030" max="3030" width="39.7109375" style="172" customWidth="1"/>
    <col min="3031" max="3274" width="9.140625" style="172"/>
    <col min="3275" max="3275" width="40.7109375" style="172" customWidth="1"/>
    <col min="3276" max="3278" width="11" style="172" bestFit="1" customWidth="1"/>
    <col min="3279" max="3280" width="11" style="172" customWidth="1"/>
    <col min="3281" max="3282" width="11" style="172" bestFit="1" customWidth="1"/>
    <col min="3283" max="3283" width="10.7109375" style="172" customWidth="1"/>
    <col min="3284" max="3285" width="12" style="172" customWidth="1"/>
    <col min="3286" max="3286" width="39.7109375" style="172" customWidth="1"/>
    <col min="3287" max="3530" width="9.140625" style="172"/>
    <col min="3531" max="3531" width="40.7109375" style="172" customWidth="1"/>
    <col min="3532" max="3534" width="11" style="172" bestFit="1" customWidth="1"/>
    <col min="3535" max="3536" width="11" style="172" customWidth="1"/>
    <col min="3537" max="3538" width="11" style="172" bestFit="1" customWidth="1"/>
    <col min="3539" max="3539" width="10.7109375" style="172" customWidth="1"/>
    <col min="3540" max="3541" width="12" style="172" customWidth="1"/>
    <col min="3542" max="3542" width="39.7109375" style="172" customWidth="1"/>
    <col min="3543" max="3786" width="9.140625" style="172"/>
    <col min="3787" max="3787" width="40.7109375" style="172" customWidth="1"/>
    <col min="3788" max="3790" width="11" style="172" bestFit="1" customWidth="1"/>
    <col min="3791" max="3792" width="11" style="172" customWidth="1"/>
    <col min="3793" max="3794" width="11" style="172" bestFit="1" customWidth="1"/>
    <col min="3795" max="3795" width="10.7109375" style="172" customWidth="1"/>
    <col min="3796" max="3797" width="12" style="172" customWidth="1"/>
    <col min="3798" max="3798" width="39.7109375" style="172" customWidth="1"/>
    <col min="3799" max="4042" width="9.140625" style="172"/>
    <col min="4043" max="4043" width="40.7109375" style="172" customWidth="1"/>
    <col min="4044" max="4046" width="11" style="172" bestFit="1" customWidth="1"/>
    <col min="4047" max="4048" width="11" style="172" customWidth="1"/>
    <col min="4049" max="4050" width="11" style="172" bestFit="1" customWidth="1"/>
    <col min="4051" max="4051" width="10.7109375" style="172" customWidth="1"/>
    <col min="4052" max="4053" width="12" style="172" customWidth="1"/>
    <col min="4054" max="4054" width="39.7109375" style="172" customWidth="1"/>
    <col min="4055" max="4298" width="9.140625" style="172"/>
    <col min="4299" max="4299" width="40.7109375" style="172" customWidth="1"/>
    <col min="4300" max="4302" width="11" style="172" bestFit="1" customWidth="1"/>
    <col min="4303" max="4304" width="11" style="172" customWidth="1"/>
    <col min="4305" max="4306" width="11" style="172" bestFit="1" customWidth="1"/>
    <col min="4307" max="4307" width="10.7109375" style="172" customWidth="1"/>
    <col min="4308" max="4309" width="12" style="172" customWidth="1"/>
    <col min="4310" max="4310" width="39.7109375" style="172" customWidth="1"/>
    <col min="4311" max="4554" width="9.140625" style="172"/>
    <col min="4555" max="4555" width="40.7109375" style="172" customWidth="1"/>
    <col min="4556" max="4558" width="11" style="172" bestFit="1" customWidth="1"/>
    <col min="4559" max="4560" width="11" style="172" customWidth="1"/>
    <col min="4561" max="4562" width="11" style="172" bestFit="1" customWidth="1"/>
    <col min="4563" max="4563" width="10.7109375" style="172" customWidth="1"/>
    <col min="4564" max="4565" width="12" style="172" customWidth="1"/>
    <col min="4566" max="4566" width="39.7109375" style="172" customWidth="1"/>
    <col min="4567" max="4810" width="9.140625" style="172"/>
    <col min="4811" max="4811" width="40.7109375" style="172" customWidth="1"/>
    <col min="4812" max="4814" width="11" style="172" bestFit="1" customWidth="1"/>
    <col min="4815" max="4816" width="11" style="172" customWidth="1"/>
    <col min="4817" max="4818" width="11" style="172" bestFit="1" customWidth="1"/>
    <col min="4819" max="4819" width="10.7109375" style="172" customWidth="1"/>
    <col min="4820" max="4821" width="12" style="172" customWidth="1"/>
    <col min="4822" max="4822" width="39.7109375" style="172" customWidth="1"/>
    <col min="4823" max="5066" width="9.140625" style="172"/>
    <col min="5067" max="5067" width="40.7109375" style="172" customWidth="1"/>
    <col min="5068" max="5070" width="11" style="172" bestFit="1" customWidth="1"/>
    <col min="5071" max="5072" width="11" style="172" customWidth="1"/>
    <col min="5073" max="5074" width="11" style="172" bestFit="1" customWidth="1"/>
    <col min="5075" max="5075" width="10.7109375" style="172" customWidth="1"/>
    <col min="5076" max="5077" width="12" style="172" customWidth="1"/>
    <col min="5078" max="5078" width="39.7109375" style="172" customWidth="1"/>
    <col min="5079" max="5322" width="9.140625" style="172"/>
    <col min="5323" max="5323" width="40.7109375" style="172" customWidth="1"/>
    <col min="5324" max="5326" width="11" style="172" bestFit="1" customWidth="1"/>
    <col min="5327" max="5328" width="11" style="172" customWidth="1"/>
    <col min="5329" max="5330" width="11" style="172" bestFit="1" customWidth="1"/>
    <col min="5331" max="5331" width="10.7109375" style="172" customWidth="1"/>
    <col min="5332" max="5333" width="12" style="172" customWidth="1"/>
    <col min="5334" max="5334" width="39.7109375" style="172" customWidth="1"/>
    <col min="5335" max="5578" width="9.140625" style="172"/>
    <col min="5579" max="5579" width="40.7109375" style="172" customWidth="1"/>
    <col min="5580" max="5582" width="11" style="172" bestFit="1" customWidth="1"/>
    <col min="5583" max="5584" width="11" style="172" customWidth="1"/>
    <col min="5585" max="5586" width="11" style="172" bestFit="1" customWidth="1"/>
    <col min="5587" max="5587" width="10.7109375" style="172" customWidth="1"/>
    <col min="5588" max="5589" width="12" style="172" customWidth="1"/>
    <col min="5590" max="5590" width="39.7109375" style="172" customWidth="1"/>
    <col min="5591" max="5834" width="9.140625" style="172"/>
    <col min="5835" max="5835" width="40.7109375" style="172" customWidth="1"/>
    <col min="5836" max="5838" width="11" style="172" bestFit="1" customWidth="1"/>
    <col min="5839" max="5840" width="11" style="172" customWidth="1"/>
    <col min="5841" max="5842" width="11" style="172" bestFit="1" customWidth="1"/>
    <col min="5843" max="5843" width="10.7109375" style="172" customWidth="1"/>
    <col min="5844" max="5845" width="12" style="172" customWidth="1"/>
    <col min="5846" max="5846" width="39.7109375" style="172" customWidth="1"/>
    <col min="5847" max="6090" width="9.140625" style="172"/>
    <col min="6091" max="6091" width="40.7109375" style="172" customWidth="1"/>
    <col min="6092" max="6094" width="11" style="172" bestFit="1" customWidth="1"/>
    <col min="6095" max="6096" width="11" style="172" customWidth="1"/>
    <col min="6097" max="6098" width="11" style="172" bestFit="1" customWidth="1"/>
    <col min="6099" max="6099" width="10.7109375" style="172" customWidth="1"/>
    <col min="6100" max="6101" width="12" style="172" customWidth="1"/>
    <col min="6102" max="6102" width="39.7109375" style="172" customWidth="1"/>
    <col min="6103" max="6346" width="9.140625" style="172"/>
    <col min="6347" max="6347" width="40.7109375" style="172" customWidth="1"/>
    <col min="6348" max="6350" width="11" style="172" bestFit="1" customWidth="1"/>
    <col min="6351" max="6352" width="11" style="172" customWidth="1"/>
    <col min="6353" max="6354" width="11" style="172" bestFit="1" customWidth="1"/>
    <col min="6355" max="6355" width="10.7109375" style="172" customWidth="1"/>
    <col min="6356" max="6357" width="12" style="172" customWidth="1"/>
    <col min="6358" max="6358" width="39.7109375" style="172" customWidth="1"/>
    <col min="6359" max="6602" width="9.140625" style="172"/>
    <col min="6603" max="6603" width="40.7109375" style="172" customWidth="1"/>
    <col min="6604" max="6606" width="11" style="172" bestFit="1" customWidth="1"/>
    <col min="6607" max="6608" width="11" style="172" customWidth="1"/>
    <col min="6609" max="6610" width="11" style="172" bestFit="1" customWidth="1"/>
    <col min="6611" max="6611" width="10.7109375" style="172" customWidth="1"/>
    <col min="6612" max="6613" width="12" style="172" customWidth="1"/>
    <col min="6614" max="6614" width="39.7109375" style="172" customWidth="1"/>
    <col min="6615" max="6858" width="9.140625" style="172"/>
    <col min="6859" max="6859" width="40.7109375" style="172" customWidth="1"/>
    <col min="6860" max="6862" width="11" style="172" bestFit="1" customWidth="1"/>
    <col min="6863" max="6864" width="11" style="172" customWidth="1"/>
    <col min="6865" max="6866" width="11" style="172" bestFit="1" customWidth="1"/>
    <col min="6867" max="6867" width="10.7109375" style="172" customWidth="1"/>
    <col min="6868" max="6869" width="12" style="172" customWidth="1"/>
    <col min="6870" max="6870" width="39.7109375" style="172" customWidth="1"/>
    <col min="6871" max="7114" width="9.140625" style="172"/>
    <col min="7115" max="7115" width="40.7109375" style="172" customWidth="1"/>
    <col min="7116" max="7118" width="11" style="172" bestFit="1" customWidth="1"/>
    <col min="7119" max="7120" width="11" style="172" customWidth="1"/>
    <col min="7121" max="7122" width="11" style="172" bestFit="1" customWidth="1"/>
    <col min="7123" max="7123" width="10.7109375" style="172" customWidth="1"/>
    <col min="7124" max="7125" width="12" style="172" customWidth="1"/>
    <col min="7126" max="7126" width="39.7109375" style="172" customWidth="1"/>
    <col min="7127" max="7370" width="9.140625" style="172"/>
    <col min="7371" max="7371" width="40.7109375" style="172" customWidth="1"/>
    <col min="7372" max="7374" width="11" style="172" bestFit="1" customWidth="1"/>
    <col min="7375" max="7376" width="11" style="172" customWidth="1"/>
    <col min="7377" max="7378" width="11" style="172" bestFit="1" customWidth="1"/>
    <col min="7379" max="7379" width="10.7109375" style="172" customWidth="1"/>
    <col min="7380" max="7381" width="12" style="172" customWidth="1"/>
    <col min="7382" max="7382" width="39.7109375" style="172" customWidth="1"/>
    <col min="7383" max="7626" width="9.140625" style="172"/>
    <col min="7627" max="7627" width="40.7109375" style="172" customWidth="1"/>
    <col min="7628" max="7630" width="11" style="172" bestFit="1" customWidth="1"/>
    <col min="7631" max="7632" width="11" style="172" customWidth="1"/>
    <col min="7633" max="7634" width="11" style="172" bestFit="1" customWidth="1"/>
    <col min="7635" max="7635" width="10.7109375" style="172" customWidth="1"/>
    <col min="7636" max="7637" width="12" style="172" customWidth="1"/>
    <col min="7638" max="7638" width="39.7109375" style="172" customWidth="1"/>
    <col min="7639" max="7882" width="9.140625" style="172"/>
    <col min="7883" max="7883" width="40.7109375" style="172" customWidth="1"/>
    <col min="7884" max="7886" width="11" style="172" bestFit="1" customWidth="1"/>
    <col min="7887" max="7888" width="11" style="172" customWidth="1"/>
    <col min="7889" max="7890" width="11" style="172" bestFit="1" customWidth="1"/>
    <col min="7891" max="7891" width="10.7109375" style="172" customWidth="1"/>
    <col min="7892" max="7893" width="12" style="172" customWidth="1"/>
    <col min="7894" max="7894" width="39.7109375" style="172" customWidth="1"/>
    <col min="7895" max="8138" width="9.140625" style="172"/>
    <col min="8139" max="8139" width="40.7109375" style="172" customWidth="1"/>
    <col min="8140" max="8142" width="11" style="172" bestFit="1" customWidth="1"/>
    <col min="8143" max="8144" width="11" style="172" customWidth="1"/>
    <col min="8145" max="8146" width="11" style="172" bestFit="1" customWidth="1"/>
    <col min="8147" max="8147" width="10.7109375" style="172" customWidth="1"/>
    <col min="8148" max="8149" width="12" style="172" customWidth="1"/>
    <col min="8150" max="8150" width="39.7109375" style="172" customWidth="1"/>
    <col min="8151" max="8394" width="9.140625" style="172"/>
    <col min="8395" max="8395" width="40.7109375" style="172" customWidth="1"/>
    <col min="8396" max="8398" width="11" style="172" bestFit="1" customWidth="1"/>
    <col min="8399" max="8400" width="11" style="172" customWidth="1"/>
    <col min="8401" max="8402" width="11" style="172" bestFit="1" customWidth="1"/>
    <col min="8403" max="8403" width="10.7109375" style="172" customWidth="1"/>
    <col min="8404" max="8405" width="12" style="172" customWidth="1"/>
    <col min="8406" max="8406" width="39.7109375" style="172" customWidth="1"/>
    <col min="8407" max="8650" width="9.140625" style="172"/>
    <col min="8651" max="8651" width="40.7109375" style="172" customWidth="1"/>
    <col min="8652" max="8654" width="11" style="172" bestFit="1" customWidth="1"/>
    <col min="8655" max="8656" width="11" style="172" customWidth="1"/>
    <col min="8657" max="8658" width="11" style="172" bestFit="1" customWidth="1"/>
    <col min="8659" max="8659" width="10.7109375" style="172" customWidth="1"/>
    <col min="8660" max="8661" width="12" style="172" customWidth="1"/>
    <col min="8662" max="8662" width="39.7109375" style="172" customWidth="1"/>
    <col min="8663" max="8906" width="9.140625" style="172"/>
    <col min="8907" max="8907" width="40.7109375" style="172" customWidth="1"/>
    <col min="8908" max="8910" width="11" style="172" bestFit="1" customWidth="1"/>
    <col min="8911" max="8912" width="11" style="172" customWidth="1"/>
    <col min="8913" max="8914" width="11" style="172" bestFit="1" customWidth="1"/>
    <col min="8915" max="8915" width="10.7109375" style="172" customWidth="1"/>
    <col min="8916" max="8917" width="12" style="172" customWidth="1"/>
    <col min="8918" max="8918" width="39.7109375" style="172" customWidth="1"/>
    <col min="8919" max="9162" width="9.140625" style="172"/>
    <col min="9163" max="9163" width="40.7109375" style="172" customWidth="1"/>
    <col min="9164" max="9166" width="11" style="172" bestFit="1" customWidth="1"/>
    <col min="9167" max="9168" width="11" style="172" customWidth="1"/>
    <col min="9169" max="9170" width="11" style="172" bestFit="1" customWidth="1"/>
    <col min="9171" max="9171" width="10.7109375" style="172" customWidth="1"/>
    <col min="9172" max="9173" width="12" style="172" customWidth="1"/>
    <col min="9174" max="9174" width="39.7109375" style="172" customWidth="1"/>
    <col min="9175" max="9418" width="9.140625" style="172"/>
    <col min="9419" max="9419" width="40.7109375" style="172" customWidth="1"/>
    <col min="9420" max="9422" width="11" style="172" bestFit="1" customWidth="1"/>
    <col min="9423" max="9424" width="11" style="172" customWidth="1"/>
    <col min="9425" max="9426" width="11" style="172" bestFit="1" customWidth="1"/>
    <col min="9427" max="9427" width="10.7109375" style="172" customWidth="1"/>
    <col min="9428" max="9429" width="12" style="172" customWidth="1"/>
    <col min="9430" max="9430" width="39.7109375" style="172" customWidth="1"/>
    <col min="9431" max="9674" width="9.140625" style="172"/>
    <col min="9675" max="9675" width="40.7109375" style="172" customWidth="1"/>
    <col min="9676" max="9678" width="11" style="172" bestFit="1" customWidth="1"/>
    <col min="9679" max="9680" width="11" style="172" customWidth="1"/>
    <col min="9681" max="9682" width="11" style="172" bestFit="1" customWidth="1"/>
    <col min="9683" max="9683" width="10.7109375" style="172" customWidth="1"/>
    <col min="9684" max="9685" width="12" style="172" customWidth="1"/>
    <col min="9686" max="9686" width="39.7109375" style="172" customWidth="1"/>
    <col min="9687" max="9930" width="9.140625" style="172"/>
    <col min="9931" max="9931" width="40.7109375" style="172" customWidth="1"/>
    <col min="9932" max="9934" width="11" style="172" bestFit="1" customWidth="1"/>
    <col min="9935" max="9936" width="11" style="172" customWidth="1"/>
    <col min="9937" max="9938" width="11" style="172" bestFit="1" customWidth="1"/>
    <col min="9939" max="9939" width="10.7109375" style="172" customWidth="1"/>
    <col min="9940" max="9941" width="12" style="172" customWidth="1"/>
    <col min="9942" max="9942" width="39.7109375" style="172" customWidth="1"/>
    <col min="9943" max="10186" width="9.140625" style="172"/>
    <col min="10187" max="10187" width="40.7109375" style="172" customWidth="1"/>
    <col min="10188" max="10190" width="11" style="172" bestFit="1" customWidth="1"/>
    <col min="10191" max="10192" width="11" style="172" customWidth="1"/>
    <col min="10193" max="10194" width="11" style="172" bestFit="1" customWidth="1"/>
    <col min="10195" max="10195" width="10.7109375" style="172" customWidth="1"/>
    <col min="10196" max="10197" width="12" style="172" customWidth="1"/>
    <col min="10198" max="10198" width="39.7109375" style="172" customWidth="1"/>
    <col min="10199" max="10442" width="9.140625" style="172"/>
    <col min="10443" max="10443" width="40.7109375" style="172" customWidth="1"/>
    <col min="10444" max="10446" width="11" style="172" bestFit="1" customWidth="1"/>
    <col min="10447" max="10448" width="11" style="172" customWidth="1"/>
    <col min="10449" max="10450" width="11" style="172" bestFit="1" customWidth="1"/>
    <col min="10451" max="10451" width="10.7109375" style="172" customWidth="1"/>
    <col min="10452" max="10453" width="12" style="172" customWidth="1"/>
    <col min="10454" max="10454" width="39.7109375" style="172" customWidth="1"/>
    <col min="10455" max="10698" width="9.140625" style="172"/>
    <col min="10699" max="10699" width="40.7109375" style="172" customWidth="1"/>
    <col min="10700" max="10702" width="11" style="172" bestFit="1" customWidth="1"/>
    <col min="10703" max="10704" width="11" style="172" customWidth="1"/>
    <col min="10705" max="10706" width="11" style="172" bestFit="1" customWidth="1"/>
    <col min="10707" max="10707" width="10.7109375" style="172" customWidth="1"/>
    <col min="10708" max="10709" width="12" style="172" customWidth="1"/>
    <col min="10710" max="10710" width="39.7109375" style="172" customWidth="1"/>
    <col min="10711" max="10954" width="9.140625" style="172"/>
    <col min="10955" max="10955" width="40.7109375" style="172" customWidth="1"/>
    <col min="10956" max="10958" width="11" style="172" bestFit="1" customWidth="1"/>
    <col min="10959" max="10960" width="11" style="172" customWidth="1"/>
    <col min="10961" max="10962" width="11" style="172" bestFit="1" customWidth="1"/>
    <col min="10963" max="10963" width="10.7109375" style="172" customWidth="1"/>
    <col min="10964" max="10965" width="12" style="172" customWidth="1"/>
    <col min="10966" max="10966" width="39.7109375" style="172" customWidth="1"/>
    <col min="10967" max="11210" width="9.140625" style="172"/>
    <col min="11211" max="11211" width="40.7109375" style="172" customWidth="1"/>
    <col min="11212" max="11214" width="11" style="172" bestFit="1" customWidth="1"/>
    <col min="11215" max="11216" width="11" style="172" customWidth="1"/>
    <col min="11217" max="11218" width="11" style="172" bestFit="1" customWidth="1"/>
    <col min="11219" max="11219" width="10.7109375" style="172" customWidth="1"/>
    <col min="11220" max="11221" width="12" style="172" customWidth="1"/>
    <col min="11222" max="11222" width="39.7109375" style="172" customWidth="1"/>
    <col min="11223" max="11466" width="9.140625" style="172"/>
    <col min="11467" max="11467" width="40.7109375" style="172" customWidth="1"/>
    <col min="11468" max="11470" width="11" style="172" bestFit="1" customWidth="1"/>
    <col min="11471" max="11472" width="11" style="172" customWidth="1"/>
    <col min="11473" max="11474" width="11" style="172" bestFit="1" customWidth="1"/>
    <col min="11475" max="11475" width="10.7109375" style="172" customWidth="1"/>
    <col min="11476" max="11477" width="12" style="172" customWidth="1"/>
    <col min="11478" max="11478" width="39.7109375" style="172" customWidth="1"/>
    <col min="11479" max="11722" width="9.140625" style="172"/>
    <col min="11723" max="11723" width="40.7109375" style="172" customWidth="1"/>
    <col min="11724" max="11726" width="11" style="172" bestFit="1" customWidth="1"/>
    <col min="11727" max="11728" width="11" style="172" customWidth="1"/>
    <col min="11729" max="11730" width="11" style="172" bestFit="1" customWidth="1"/>
    <col min="11731" max="11731" width="10.7109375" style="172" customWidth="1"/>
    <col min="11732" max="11733" width="12" style="172" customWidth="1"/>
    <col min="11734" max="11734" width="39.7109375" style="172" customWidth="1"/>
    <col min="11735" max="11978" width="9.140625" style="172"/>
    <col min="11979" max="11979" width="40.7109375" style="172" customWidth="1"/>
    <col min="11980" max="11982" width="11" style="172" bestFit="1" customWidth="1"/>
    <col min="11983" max="11984" width="11" style="172" customWidth="1"/>
    <col min="11985" max="11986" width="11" style="172" bestFit="1" customWidth="1"/>
    <col min="11987" max="11987" width="10.7109375" style="172" customWidth="1"/>
    <col min="11988" max="11989" width="12" style="172" customWidth="1"/>
    <col min="11990" max="11990" width="39.7109375" style="172" customWidth="1"/>
    <col min="11991" max="12234" width="9.140625" style="172"/>
    <col min="12235" max="12235" width="40.7109375" style="172" customWidth="1"/>
    <col min="12236" max="12238" width="11" style="172" bestFit="1" customWidth="1"/>
    <col min="12239" max="12240" width="11" style="172" customWidth="1"/>
    <col min="12241" max="12242" width="11" style="172" bestFit="1" customWidth="1"/>
    <col min="12243" max="12243" width="10.7109375" style="172" customWidth="1"/>
    <col min="12244" max="12245" width="12" style="172" customWidth="1"/>
    <col min="12246" max="12246" width="39.7109375" style="172" customWidth="1"/>
    <col min="12247" max="12490" width="9.140625" style="172"/>
    <col min="12491" max="12491" width="40.7109375" style="172" customWidth="1"/>
    <col min="12492" max="12494" width="11" style="172" bestFit="1" customWidth="1"/>
    <col min="12495" max="12496" width="11" style="172" customWidth="1"/>
    <col min="12497" max="12498" width="11" style="172" bestFit="1" customWidth="1"/>
    <col min="12499" max="12499" width="10.7109375" style="172" customWidth="1"/>
    <col min="12500" max="12501" width="12" style="172" customWidth="1"/>
    <col min="12502" max="12502" width="39.7109375" style="172" customWidth="1"/>
    <col min="12503" max="12746" width="9.140625" style="172"/>
    <col min="12747" max="12747" width="40.7109375" style="172" customWidth="1"/>
    <col min="12748" max="12750" width="11" style="172" bestFit="1" customWidth="1"/>
    <col min="12751" max="12752" width="11" style="172" customWidth="1"/>
    <col min="12753" max="12754" width="11" style="172" bestFit="1" customWidth="1"/>
    <col min="12755" max="12755" width="10.7109375" style="172" customWidth="1"/>
    <col min="12756" max="12757" width="12" style="172" customWidth="1"/>
    <col min="12758" max="12758" width="39.7109375" style="172" customWidth="1"/>
    <col min="12759" max="13002" width="9.140625" style="172"/>
    <col min="13003" max="13003" width="40.7109375" style="172" customWidth="1"/>
    <col min="13004" max="13006" width="11" style="172" bestFit="1" customWidth="1"/>
    <col min="13007" max="13008" width="11" style="172" customWidth="1"/>
    <col min="13009" max="13010" width="11" style="172" bestFit="1" customWidth="1"/>
    <col min="13011" max="13011" width="10.7109375" style="172" customWidth="1"/>
    <col min="13012" max="13013" width="12" style="172" customWidth="1"/>
    <col min="13014" max="13014" width="39.7109375" style="172" customWidth="1"/>
    <col min="13015" max="13258" width="9.140625" style="172"/>
    <col min="13259" max="13259" width="40.7109375" style="172" customWidth="1"/>
    <col min="13260" max="13262" width="11" style="172" bestFit="1" customWidth="1"/>
    <col min="13263" max="13264" width="11" style="172" customWidth="1"/>
    <col min="13265" max="13266" width="11" style="172" bestFit="1" customWidth="1"/>
    <col min="13267" max="13267" width="10.7109375" style="172" customWidth="1"/>
    <col min="13268" max="13269" width="12" style="172" customWidth="1"/>
    <col min="13270" max="13270" width="39.7109375" style="172" customWidth="1"/>
    <col min="13271" max="13514" width="9.140625" style="172"/>
    <col min="13515" max="13515" width="40.7109375" style="172" customWidth="1"/>
    <col min="13516" max="13518" width="11" style="172" bestFit="1" customWidth="1"/>
    <col min="13519" max="13520" width="11" style="172" customWidth="1"/>
    <col min="13521" max="13522" width="11" style="172" bestFit="1" customWidth="1"/>
    <col min="13523" max="13523" width="10.7109375" style="172" customWidth="1"/>
    <col min="13524" max="13525" width="12" style="172" customWidth="1"/>
    <col min="13526" max="13526" width="39.7109375" style="172" customWidth="1"/>
    <col min="13527" max="13770" width="9.140625" style="172"/>
    <col min="13771" max="13771" width="40.7109375" style="172" customWidth="1"/>
    <col min="13772" max="13774" width="11" style="172" bestFit="1" customWidth="1"/>
    <col min="13775" max="13776" width="11" style="172" customWidth="1"/>
    <col min="13777" max="13778" width="11" style="172" bestFit="1" customWidth="1"/>
    <col min="13779" max="13779" width="10.7109375" style="172" customWidth="1"/>
    <col min="13780" max="13781" width="12" style="172" customWidth="1"/>
    <col min="13782" max="13782" width="39.7109375" style="172" customWidth="1"/>
    <col min="13783" max="14026" width="9.140625" style="172"/>
    <col min="14027" max="14027" width="40.7109375" style="172" customWidth="1"/>
    <col min="14028" max="14030" width="11" style="172" bestFit="1" customWidth="1"/>
    <col min="14031" max="14032" width="11" style="172" customWidth="1"/>
    <col min="14033" max="14034" width="11" style="172" bestFit="1" customWidth="1"/>
    <col min="14035" max="14035" width="10.7109375" style="172" customWidth="1"/>
    <col min="14036" max="14037" width="12" style="172" customWidth="1"/>
    <col min="14038" max="14038" width="39.7109375" style="172" customWidth="1"/>
    <col min="14039" max="14282" width="9.140625" style="172"/>
    <col min="14283" max="14283" width="40.7109375" style="172" customWidth="1"/>
    <col min="14284" max="14286" width="11" style="172" bestFit="1" customWidth="1"/>
    <col min="14287" max="14288" width="11" style="172" customWidth="1"/>
    <col min="14289" max="14290" width="11" style="172" bestFit="1" customWidth="1"/>
    <col min="14291" max="14291" width="10.7109375" style="172" customWidth="1"/>
    <col min="14292" max="14293" width="12" style="172" customWidth="1"/>
    <col min="14294" max="14294" width="39.7109375" style="172" customWidth="1"/>
    <col min="14295" max="14538" width="9.140625" style="172"/>
    <col min="14539" max="14539" width="40.7109375" style="172" customWidth="1"/>
    <col min="14540" max="14542" width="11" style="172" bestFit="1" customWidth="1"/>
    <col min="14543" max="14544" width="11" style="172" customWidth="1"/>
    <col min="14545" max="14546" width="11" style="172" bestFit="1" customWidth="1"/>
    <col min="14547" max="14547" width="10.7109375" style="172" customWidth="1"/>
    <col min="14548" max="14549" width="12" style="172" customWidth="1"/>
    <col min="14550" max="14550" width="39.7109375" style="172" customWidth="1"/>
    <col min="14551" max="14794" width="9.140625" style="172"/>
    <col min="14795" max="14795" width="40.7109375" style="172" customWidth="1"/>
    <col min="14796" max="14798" width="11" style="172" bestFit="1" customWidth="1"/>
    <col min="14799" max="14800" width="11" style="172" customWidth="1"/>
    <col min="14801" max="14802" width="11" style="172" bestFit="1" customWidth="1"/>
    <col min="14803" max="14803" width="10.7109375" style="172" customWidth="1"/>
    <col min="14804" max="14805" width="12" style="172" customWidth="1"/>
    <col min="14806" max="14806" width="39.7109375" style="172" customWidth="1"/>
    <col min="14807" max="15050" width="9.140625" style="172"/>
    <col min="15051" max="15051" width="40.7109375" style="172" customWidth="1"/>
    <col min="15052" max="15054" width="11" style="172" bestFit="1" customWidth="1"/>
    <col min="15055" max="15056" width="11" style="172" customWidth="1"/>
    <col min="15057" max="15058" width="11" style="172" bestFit="1" customWidth="1"/>
    <col min="15059" max="15059" width="10.7109375" style="172" customWidth="1"/>
    <col min="15060" max="15061" width="12" style="172" customWidth="1"/>
    <col min="15062" max="15062" width="39.7109375" style="172" customWidth="1"/>
    <col min="15063" max="15306" width="9.140625" style="172"/>
    <col min="15307" max="15307" width="40.7109375" style="172" customWidth="1"/>
    <col min="15308" max="15310" width="11" style="172" bestFit="1" customWidth="1"/>
    <col min="15311" max="15312" width="11" style="172" customWidth="1"/>
    <col min="15313" max="15314" width="11" style="172" bestFit="1" customWidth="1"/>
    <col min="15315" max="15315" width="10.7109375" style="172" customWidth="1"/>
    <col min="15316" max="15317" width="12" style="172" customWidth="1"/>
    <col min="15318" max="15318" width="39.7109375" style="172" customWidth="1"/>
    <col min="15319" max="15562" width="9.140625" style="172"/>
    <col min="15563" max="15563" width="40.7109375" style="172" customWidth="1"/>
    <col min="15564" max="15566" width="11" style="172" bestFit="1" customWidth="1"/>
    <col min="15567" max="15568" width="11" style="172" customWidth="1"/>
    <col min="15569" max="15570" width="11" style="172" bestFit="1" customWidth="1"/>
    <col min="15571" max="15571" width="10.7109375" style="172" customWidth="1"/>
    <col min="15572" max="15573" width="12" style="172" customWidth="1"/>
    <col min="15574" max="15574" width="39.7109375" style="172" customWidth="1"/>
    <col min="15575" max="15818" width="9.140625" style="172"/>
    <col min="15819" max="15819" width="40.7109375" style="172" customWidth="1"/>
    <col min="15820" max="15822" width="11" style="172" bestFit="1" customWidth="1"/>
    <col min="15823" max="15824" width="11" style="172" customWidth="1"/>
    <col min="15825" max="15826" width="11" style="172" bestFit="1" customWidth="1"/>
    <col min="15827" max="15827" width="10.7109375" style="172" customWidth="1"/>
    <col min="15828" max="15829" width="12" style="172" customWidth="1"/>
    <col min="15830" max="15830" width="39.7109375" style="172" customWidth="1"/>
    <col min="15831" max="16074" width="9.140625" style="172"/>
    <col min="16075" max="16075" width="40.7109375" style="172" customWidth="1"/>
    <col min="16076" max="16078" width="11" style="172" bestFit="1" customWidth="1"/>
    <col min="16079" max="16080" width="11" style="172" customWidth="1"/>
    <col min="16081" max="16082" width="11" style="172" bestFit="1" customWidth="1"/>
    <col min="16083" max="16083" width="10.7109375" style="172" customWidth="1"/>
    <col min="16084" max="16085" width="12" style="172" customWidth="1"/>
    <col min="16086" max="16086" width="39.7109375" style="172" customWidth="1"/>
    <col min="16087" max="16384" width="9.140625" style="172"/>
  </cols>
  <sheetData>
    <row r="1" spans="1:13" ht="17.25" x14ac:dyDescent="0.3">
      <c r="A1" s="174" t="s">
        <v>1405</v>
      </c>
      <c r="B1" s="395"/>
      <c r="C1" s="395"/>
      <c r="D1" s="395"/>
      <c r="E1" s="395"/>
      <c r="M1" s="395"/>
    </row>
    <row r="2" spans="1:13" ht="17.25" x14ac:dyDescent="0.3">
      <c r="A2" s="174" t="s">
        <v>1406</v>
      </c>
      <c r="B2" s="395"/>
      <c r="C2" s="395"/>
      <c r="D2" s="395"/>
      <c r="E2" s="395"/>
      <c r="M2" s="395"/>
    </row>
    <row r="3" spans="1:13" ht="16.5" x14ac:dyDescent="0.3">
      <c r="A3" s="185" t="s">
        <v>324</v>
      </c>
      <c r="B3" s="395"/>
      <c r="C3" s="395"/>
      <c r="D3" s="395"/>
      <c r="E3" s="395"/>
      <c r="M3" s="395"/>
    </row>
    <row r="4" spans="1:13" x14ac:dyDescent="0.25">
      <c r="A4" s="395"/>
      <c r="B4" s="395"/>
      <c r="C4" s="395"/>
      <c r="D4" s="395"/>
      <c r="E4" s="395"/>
      <c r="G4" s="235"/>
      <c r="H4" s="235"/>
      <c r="I4" s="235"/>
      <c r="J4" s="235"/>
      <c r="K4" s="235"/>
      <c r="L4" s="235"/>
      <c r="M4" s="395"/>
    </row>
    <row r="5" spans="1:13" s="175" customFormat="1" ht="17.25" x14ac:dyDescent="0.3">
      <c r="A5" s="355"/>
      <c r="B5" s="355"/>
      <c r="C5" s="355"/>
      <c r="D5" s="355"/>
      <c r="E5" s="355"/>
      <c r="F5" s="369"/>
      <c r="G5" s="369"/>
      <c r="H5" s="369"/>
      <c r="I5" s="369"/>
      <c r="J5" s="369"/>
      <c r="K5" s="369"/>
      <c r="L5" s="369"/>
      <c r="M5" s="355"/>
    </row>
    <row r="6" spans="1:13" s="174" customFormat="1" ht="17.25" x14ac:dyDescent="0.3">
      <c r="A6" s="355"/>
      <c r="B6" s="370">
        <v>2010</v>
      </c>
      <c r="C6" s="370">
        <v>2011</v>
      </c>
      <c r="D6" s="370">
        <v>2012</v>
      </c>
      <c r="E6" s="370">
        <v>2013</v>
      </c>
      <c r="F6" s="370">
        <v>2014</v>
      </c>
      <c r="G6" s="370">
        <v>2015</v>
      </c>
      <c r="H6" s="370">
        <v>2016</v>
      </c>
      <c r="I6" s="370" t="s">
        <v>2</v>
      </c>
      <c r="J6" s="370" t="s">
        <v>3</v>
      </c>
      <c r="K6" s="370" t="s">
        <v>4</v>
      </c>
      <c r="L6" s="371"/>
      <c r="M6" s="355"/>
    </row>
    <row r="7" spans="1:13" s="174" customFormat="1" ht="17.25" x14ac:dyDescent="0.3">
      <c r="A7" s="355"/>
      <c r="B7" s="372"/>
      <c r="C7" s="372"/>
      <c r="D7" s="372"/>
      <c r="E7" s="369"/>
      <c r="F7" s="369"/>
      <c r="G7" s="369"/>
      <c r="H7" s="369"/>
      <c r="I7" s="369"/>
      <c r="J7" s="369"/>
      <c r="K7" s="369"/>
      <c r="L7" s="369"/>
      <c r="M7" s="355"/>
    </row>
    <row r="8" spans="1:13" s="174" customFormat="1" ht="17.25" x14ac:dyDescent="0.3">
      <c r="C8" s="192"/>
      <c r="D8" s="192"/>
      <c r="E8" s="192"/>
      <c r="F8" s="192"/>
      <c r="G8" s="192"/>
      <c r="H8" s="192"/>
      <c r="I8" s="192"/>
      <c r="L8" s="192"/>
    </row>
    <row r="9" spans="1:13" s="174" customFormat="1" ht="17.25" x14ac:dyDescent="0.3">
      <c r="A9" s="174" t="s">
        <v>1407</v>
      </c>
      <c r="B9" s="236">
        <v>13047.4</v>
      </c>
      <c r="C9" s="236">
        <v>13028.3</v>
      </c>
      <c r="D9" s="236">
        <v>14272.2</v>
      </c>
      <c r="E9" s="236">
        <v>14386.3</v>
      </c>
      <c r="F9" s="236">
        <v>14931.5</v>
      </c>
      <c r="G9" s="236">
        <v>15481.7</v>
      </c>
      <c r="H9" s="236">
        <v>15905.3</v>
      </c>
      <c r="I9" s="236">
        <v>16164.1</v>
      </c>
      <c r="J9" s="236">
        <v>15857.8</v>
      </c>
      <c r="K9" s="237">
        <v>21683.8</v>
      </c>
      <c r="L9" s="192"/>
      <c r="M9" s="174" t="s">
        <v>1407</v>
      </c>
    </row>
    <row r="10" spans="1:13" s="174" customFormat="1" ht="17.25" x14ac:dyDescent="0.3"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192"/>
    </row>
    <row r="11" spans="1:13" s="174" customFormat="1" ht="17.25" x14ac:dyDescent="0.3">
      <c r="A11" s="174" t="s">
        <v>1408</v>
      </c>
      <c r="B11" s="236">
        <v>7754.2</v>
      </c>
      <c r="C11" s="236">
        <v>7820.9</v>
      </c>
      <c r="D11" s="236">
        <v>8745.1</v>
      </c>
      <c r="E11" s="236">
        <v>8785.6</v>
      </c>
      <c r="F11" s="236">
        <v>9551.2999999999993</v>
      </c>
      <c r="G11" s="236">
        <v>10008.4</v>
      </c>
      <c r="H11" s="236">
        <v>10334.6</v>
      </c>
      <c r="I11" s="236">
        <v>10363.9</v>
      </c>
      <c r="J11" s="236">
        <v>10141.700000000001</v>
      </c>
      <c r="K11" s="236">
        <v>12331.5</v>
      </c>
      <c r="L11" s="192"/>
      <c r="M11" s="174" t="s">
        <v>1409</v>
      </c>
    </row>
    <row r="12" spans="1:13" s="174" customFormat="1" ht="17.25" x14ac:dyDescent="0.3"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192"/>
    </row>
    <row r="13" spans="1:13" s="174" customFormat="1" ht="17.25" x14ac:dyDescent="0.3">
      <c r="A13" s="174" t="s">
        <v>1410</v>
      </c>
      <c r="B13" s="236">
        <v>7098.8</v>
      </c>
      <c r="C13" s="236">
        <v>7376</v>
      </c>
      <c r="D13" s="236">
        <v>8173.2</v>
      </c>
      <c r="E13" s="236">
        <v>7792.8</v>
      </c>
      <c r="F13" s="236">
        <v>8584.2000000000007</v>
      </c>
      <c r="G13" s="236">
        <v>8596.7999999999993</v>
      </c>
      <c r="H13" s="236">
        <v>9005.5</v>
      </c>
      <c r="I13" s="236">
        <v>9108.4</v>
      </c>
      <c r="J13" s="236">
        <v>9135.9</v>
      </c>
      <c r="K13" s="236">
        <v>11040.8</v>
      </c>
      <c r="L13" s="192"/>
      <c r="M13" s="174" t="s">
        <v>1411</v>
      </c>
    </row>
    <row r="14" spans="1:13" s="174" customFormat="1" ht="17.25" x14ac:dyDescent="0.3">
      <c r="B14" s="236"/>
      <c r="C14" s="236"/>
      <c r="D14" s="238"/>
      <c r="E14" s="238"/>
      <c r="F14" s="238"/>
      <c r="G14" s="238"/>
      <c r="H14" s="238"/>
      <c r="I14" s="238"/>
      <c r="J14" s="238"/>
      <c r="K14" s="238"/>
      <c r="L14" s="407"/>
    </row>
    <row r="15" spans="1:13" s="174" customFormat="1" ht="17.25" x14ac:dyDescent="0.3">
      <c r="A15" s="174" t="s">
        <v>1412</v>
      </c>
      <c r="B15" s="236">
        <v>314</v>
      </c>
      <c r="C15" s="236">
        <v>246.6</v>
      </c>
      <c r="D15" s="236">
        <v>97.7</v>
      </c>
      <c r="E15" s="236">
        <v>108.6</v>
      </c>
      <c r="F15" s="236">
        <v>77.5</v>
      </c>
      <c r="G15" s="236">
        <v>93.7</v>
      </c>
      <c r="H15" s="236">
        <v>207.2</v>
      </c>
      <c r="I15" s="236">
        <v>106.3</v>
      </c>
      <c r="J15" s="236">
        <v>99.1</v>
      </c>
      <c r="K15" s="236">
        <v>49</v>
      </c>
      <c r="L15" s="192"/>
      <c r="M15" s="174" t="s">
        <v>1413</v>
      </c>
    </row>
    <row r="16" spans="1:13" s="174" customFormat="1" ht="17.25" x14ac:dyDescent="0.3">
      <c r="B16" s="236"/>
      <c r="C16" s="236"/>
      <c r="D16" s="239"/>
      <c r="E16" s="239"/>
      <c r="F16" s="239"/>
      <c r="G16" s="239"/>
      <c r="H16" s="239"/>
      <c r="I16" s="239"/>
      <c r="J16" s="239"/>
      <c r="K16" s="239"/>
      <c r="L16" s="401"/>
    </row>
    <row r="17" spans="1:13" s="174" customFormat="1" ht="17.25" x14ac:dyDescent="0.3">
      <c r="A17" s="174" t="s">
        <v>1414</v>
      </c>
      <c r="B17" s="236">
        <v>5162.7</v>
      </c>
      <c r="C17" s="236">
        <v>4910.3</v>
      </c>
      <c r="D17" s="236">
        <v>4551.5</v>
      </c>
      <c r="E17" s="236">
        <v>4373.2</v>
      </c>
      <c r="F17" s="236">
        <v>4946.1000000000004</v>
      </c>
      <c r="G17" s="236">
        <v>4978.2</v>
      </c>
      <c r="H17" s="236">
        <v>4511.7</v>
      </c>
      <c r="I17" s="236">
        <v>4264.5</v>
      </c>
      <c r="J17" s="236">
        <v>4413.6000000000004</v>
      </c>
      <c r="K17" s="236">
        <v>5387.1</v>
      </c>
      <c r="L17" s="192"/>
      <c r="M17" s="174" t="s">
        <v>1415</v>
      </c>
    </row>
    <row r="18" spans="1:13" s="174" customFormat="1" ht="17.25" x14ac:dyDescent="0.3">
      <c r="A18" s="174" t="s">
        <v>1416</v>
      </c>
      <c r="B18" s="236">
        <v>2593.6</v>
      </c>
      <c r="C18" s="236">
        <v>2186.1999999999998</v>
      </c>
      <c r="D18" s="236">
        <v>2129.4</v>
      </c>
      <c r="E18" s="236">
        <v>2054.6999999999998</v>
      </c>
      <c r="F18" s="236">
        <v>1979.4</v>
      </c>
      <c r="G18" s="236">
        <v>2295.3000000000002</v>
      </c>
      <c r="H18" s="236">
        <v>2003.3</v>
      </c>
      <c r="I18" s="236">
        <v>1955.8</v>
      </c>
      <c r="J18" s="236">
        <v>1959.6</v>
      </c>
      <c r="K18" s="236">
        <v>2223.8000000000002</v>
      </c>
      <c r="L18" s="192"/>
      <c r="M18" s="174" t="s">
        <v>1417</v>
      </c>
    </row>
    <row r="19" spans="1:13" s="174" customFormat="1" ht="17.25" x14ac:dyDescent="0.3">
      <c r="A19" s="174" t="s">
        <v>1418</v>
      </c>
      <c r="B19" s="236">
        <v>1684</v>
      </c>
      <c r="C19" s="236">
        <v>1677.3</v>
      </c>
      <c r="D19" s="239">
        <v>1461.7</v>
      </c>
      <c r="E19" s="239">
        <v>1287.3</v>
      </c>
      <c r="F19" s="239">
        <v>1915.1</v>
      </c>
      <c r="G19" s="239">
        <v>1738</v>
      </c>
      <c r="H19" s="239">
        <v>1664.6</v>
      </c>
      <c r="I19" s="236">
        <v>1603.1</v>
      </c>
      <c r="J19" s="236">
        <v>1777</v>
      </c>
      <c r="K19" s="236">
        <v>2492</v>
      </c>
      <c r="L19" s="401"/>
      <c r="M19" s="174" t="s">
        <v>1419</v>
      </c>
    </row>
    <row r="20" spans="1:13" s="174" customFormat="1" ht="17.25" x14ac:dyDescent="0.3">
      <c r="A20" s="174" t="s">
        <v>1420</v>
      </c>
      <c r="B20" s="236">
        <v>830.4</v>
      </c>
      <c r="C20" s="236">
        <v>1000.4</v>
      </c>
      <c r="D20" s="236">
        <v>890.8</v>
      </c>
      <c r="E20" s="236">
        <v>982.9</v>
      </c>
      <c r="F20" s="236">
        <v>899.9</v>
      </c>
      <c r="G20" s="236">
        <v>784.1</v>
      </c>
      <c r="H20" s="236">
        <v>808.8</v>
      </c>
      <c r="I20" s="236">
        <v>673.4</v>
      </c>
      <c r="J20" s="236">
        <v>637.5</v>
      </c>
      <c r="K20" s="236">
        <v>630</v>
      </c>
      <c r="L20" s="192"/>
      <c r="M20" s="174" t="s">
        <v>1421</v>
      </c>
    </row>
    <row r="21" spans="1:13" s="174" customFormat="1" ht="17.25" x14ac:dyDescent="0.3">
      <c r="A21" s="174" t="s">
        <v>1422</v>
      </c>
      <c r="B21" s="236">
        <v>15</v>
      </c>
      <c r="C21" s="236">
        <v>12.6</v>
      </c>
      <c r="D21" s="236">
        <v>27.7</v>
      </c>
      <c r="E21" s="236">
        <v>8.9</v>
      </c>
      <c r="F21" s="236">
        <v>7.1</v>
      </c>
      <c r="G21" s="236">
        <v>3.7</v>
      </c>
      <c r="H21" s="236">
        <v>0</v>
      </c>
      <c r="I21" s="236">
        <v>0</v>
      </c>
      <c r="J21" s="236">
        <v>0</v>
      </c>
      <c r="K21" s="236">
        <v>0</v>
      </c>
      <c r="L21" s="192"/>
      <c r="M21" s="174" t="s">
        <v>1423</v>
      </c>
    </row>
    <row r="22" spans="1:13" s="174" customFormat="1" ht="17.25" x14ac:dyDescent="0.3">
      <c r="A22" s="174" t="s">
        <v>1424</v>
      </c>
      <c r="B22" s="236">
        <v>9.9</v>
      </c>
      <c r="C22" s="236">
        <v>7</v>
      </c>
      <c r="D22" s="236">
        <v>6.8</v>
      </c>
      <c r="E22" s="236">
        <v>5.4</v>
      </c>
      <c r="F22" s="236">
        <v>4.9000000000000004</v>
      </c>
      <c r="G22" s="236">
        <v>4.4000000000000004</v>
      </c>
      <c r="H22" s="236">
        <v>4.2</v>
      </c>
      <c r="I22" s="236">
        <v>4.2</v>
      </c>
      <c r="J22" s="236">
        <v>5.9</v>
      </c>
      <c r="K22" s="236">
        <v>6</v>
      </c>
      <c r="L22" s="192"/>
      <c r="M22" s="174" t="s">
        <v>1425</v>
      </c>
    </row>
    <row r="23" spans="1:13" s="174" customFormat="1" ht="17.25" x14ac:dyDescent="0.3">
      <c r="A23" s="174" t="s">
        <v>1426</v>
      </c>
      <c r="B23" s="236"/>
      <c r="C23" s="236"/>
      <c r="D23" s="238"/>
      <c r="E23" s="238"/>
      <c r="F23" s="238"/>
      <c r="G23" s="238"/>
      <c r="H23" s="238"/>
      <c r="I23" s="238"/>
      <c r="J23" s="238"/>
      <c r="K23" s="238"/>
      <c r="L23" s="407"/>
      <c r="M23" s="174" t="s">
        <v>1427</v>
      </c>
    </row>
    <row r="24" spans="1:13" s="174" customFormat="1" ht="17.25" x14ac:dyDescent="0.3">
      <c r="A24" s="174" t="s">
        <v>1428</v>
      </c>
      <c r="B24" s="236">
        <v>29.8</v>
      </c>
      <c r="C24" s="236">
        <v>26.8</v>
      </c>
      <c r="D24" s="236">
        <v>35.1</v>
      </c>
      <c r="E24" s="236">
        <v>34.1</v>
      </c>
      <c r="F24" s="236">
        <v>139.69999999999999</v>
      </c>
      <c r="G24" s="236">
        <v>152.69999999999999</v>
      </c>
      <c r="H24" s="236">
        <v>30.7</v>
      </c>
      <c r="I24" s="236">
        <v>28.1</v>
      </c>
      <c r="J24" s="236">
        <v>33.700000000000003</v>
      </c>
      <c r="K24" s="236">
        <v>35.200000000000003</v>
      </c>
      <c r="L24" s="192"/>
      <c r="M24" s="174" t="s">
        <v>1429</v>
      </c>
    </row>
    <row r="25" spans="1:13" s="174" customFormat="1" ht="17.25" x14ac:dyDescent="0.3">
      <c r="B25" s="236"/>
      <c r="C25" s="236"/>
      <c r="D25" s="238"/>
      <c r="E25" s="238"/>
      <c r="F25" s="238"/>
      <c r="G25" s="238"/>
      <c r="H25" s="238"/>
      <c r="I25" s="238"/>
      <c r="J25" s="238"/>
      <c r="K25" s="238"/>
      <c r="L25" s="407"/>
    </row>
    <row r="26" spans="1:13" s="174" customFormat="1" ht="17.25" x14ac:dyDescent="0.3">
      <c r="A26" s="174" t="s">
        <v>1430</v>
      </c>
      <c r="B26" s="236"/>
      <c r="C26" s="236"/>
      <c r="D26" s="238"/>
      <c r="E26" s="238"/>
      <c r="F26" s="238"/>
      <c r="G26" s="238"/>
      <c r="H26" s="238"/>
      <c r="I26" s="238"/>
      <c r="J26" s="238"/>
      <c r="K26" s="238"/>
      <c r="L26" s="407"/>
      <c r="M26" s="174" t="s">
        <v>1431</v>
      </c>
    </row>
    <row r="27" spans="1:13" s="174" customFormat="1" ht="17.25" x14ac:dyDescent="0.3">
      <c r="A27" s="174" t="s">
        <v>1432</v>
      </c>
      <c r="B27" s="236">
        <v>3.6</v>
      </c>
      <c r="C27" s="236">
        <v>3.1</v>
      </c>
      <c r="D27" s="236">
        <v>5.5</v>
      </c>
      <c r="E27" s="236">
        <v>1.8</v>
      </c>
      <c r="F27" s="236">
        <v>1.4</v>
      </c>
      <c r="G27" s="236">
        <v>6.6</v>
      </c>
      <c r="H27" s="236">
        <v>4.7</v>
      </c>
      <c r="I27" s="236">
        <v>2.6</v>
      </c>
      <c r="J27" s="236">
        <v>1</v>
      </c>
      <c r="K27" s="236">
        <v>0.7</v>
      </c>
      <c r="L27" s="192"/>
      <c r="M27" s="174" t="s">
        <v>1433</v>
      </c>
    </row>
    <row r="28" spans="1:13" s="174" customFormat="1" ht="17.25" x14ac:dyDescent="0.3">
      <c r="B28" s="236"/>
      <c r="C28" s="236"/>
      <c r="D28" s="238"/>
      <c r="E28" s="238"/>
      <c r="F28" s="238"/>
      <c r="G28" s="238"/>
      <c r="H28" s="238"/>
      <c r="I28" s="238"/>
      <c r="J28" s="238"/>
      <c r="K28" s="238"/>
      <c r="L28" s="407"/>
    </row>
    <row r="29" spans="1:13" s="174" customFormat="1" ht="17.25" x14ac:dyDescent="0.3">
      <c r="A29" s="174" t="s">
        <v>1434</v>
      </c>
      <c r="B29" s="236">
        <v>929.8</v>
      </c>
      <c r="C29" s="236">
        <v>1602.9</v>
      </c>
      <c r="D29" s="236">
        <v>2834.7</v>
      </c>
      <c r="E29" s="236">
        <v>2614.1999999999998</v>
      </c>
      <c r="F29" s="236">
        <v>2869.8</v>
      </c>
      <c r="G29" s="236">
        <v>2800</v>
      </c>
      <c r="H29" s="236">
        <v>2613.6999999999998</v>
      </c>
      <c r="I29" s="236">
        <v>2922.1</v>
      </c>
      <c r="J29" s="236">
        <v>2853.1</v>
      </c>
      <c r="K29" s="236">
        <v>3172.3</v>
      </c>
      <c r="L29" s="192"/>
      <c r="M29" s="174" t="s">
        <v>1435</v>
      </c>
    </row>
    <row r="30" spans="1:13" s="174" customFormat="1" ht="17.25" x14ac:dyDescent="0.3">
      <c r="A30" s="174" t="s">
        <v>1436</v>
      </c>
      <c r="B30" s="236">
        <v>284.8</v>
      </c>
      <c r="C30" s="236">
        <v>281</v>
      </c>
      <c r="D30" s="236">
        <v>292.60000000000002</v>
      </c>
      <c r="E30" s="236">
        <v>282.3</v>
      </c>
      <c r="F30" s="236">
        <v>266.5</v>
      </c>
      <c r="G30" s="236">
        <v>258.2</v>
      </c>
      <c r="H30" s="236">
        <v>264.7</v>
      </c>
      <c r="I30" s="236">
        <v>264.3</v>
      </c>
      <c r="J30" s="236">
        <v>264.2</v>
      </c>
      <c r="K30" s="236">
        <v>274.60000000000002</v>
      </c>
      <c r="L30" s="192"/>
      <c r="M30" s="174" t="s">
        <v>1437</v>
      </c>
    </row>
    <row r="31" spans="1:13" s="174" customFormat="1" ht="17.25" x14ac:dyDescent="0.3">
      <c r="A31" s="174" t="s">
        <v>1438</v>
      </c>
      <c r="B31" s="236">
        <v>53.9</v>
      </c>
      <c r="C31" s="236">
        <v>51.2</v>
      </c>
      <c r="D31" s="236">
        <v>52.7</v>
      </c>
      <c r="E31" s="236">
        <v>54.2</v>
      </c>
      <c r="F31" s="236">
        <v>46.9</v>
      </c>
      <c r="G31" s="236">
        <v>44.1</v>
      </c>
      <c r="H31" s="236">
        <v>46</v>
      </c>
      <c r="I31" s="236">
        <v>49.7</v>
      </c>
      <c r="J31" s="236">
        <v>47.3</v>
      </c>
      <c r="K31" s="236">
        <v>50.7</v>
      </c>
      <c r="L31" s="192"/>
      <c r="M31" s="174" t="s">
        <v>1439</v>
      </c>
    </row>
    <row r="32" spans="1:13" s="174" customFormat="1" ht="17.25" x14ac:dyDescent="0.3">
      <c r="A32" s="174" t="s">
        <v>1440</v>
      </c>
      <c r="B32" s="236">
        <v>211.8</v>
      </c>
      <c r="C32" s="236">
        <v>209.6</v>
      </c>
      <c r="D32" s="236">
        <v>217.1</v>
      </c>
      <c r="E32" s="236">
        <v>207.3</v>
      </c>
      <c r="F32" s="236">
        <v>195</v>
      </c>
      <c r="G32" s="236">
        <v>192.3</v>
      </c>
      <c r="H32" s="236">
        <v>194.6</v>
      </c>
      <c r="I32" s="236">
        <v>190.9</v>
      </c>
      <c r="J32" s="236">
        <v>195.2</v>
      </c>
      <c r="K32" s="236">
        <v>201</v>
      </c>
      <c r="L32" s="192"/>
      <c r="M32" s="174" t="s">
        <v>1441</v>
      </c>
    </row>
    <row r="33" spans="1:13" s="174" customFormat="1" ht="17.25" x14ac:dyDescent="0.3">
      <c r="A33" s="174" t="s">
        <v>1442</v>
      </c>
      <c r="B33" s="236">
        <v>19.100000000000001</v>
      </c>
      <c r="C33" s="236">
        <v>20.2</v>
      </c>
      <c r="D33" s="236">
        <v>22.8</v>
      </c>
      <c r="E33" s="236">
        <v>20.8</v>
      </c>
      <c r="F33" s="236">
        <v>24.7</v>
      </c>
      <c r="G33" s="236">
        <v>21.8</v>
      </c>
      <c r="H33" s="236">
        <v>24</v>
      </c>
      <c r="I33" s="236">
        <v>23.8</v>
      </c>
      <c r="J33" s="236">
        <v>21.7</v>
      </c>
      <c r="K33" s="236">
        <v>22.9</v>
      </c>
      <c r="L33" s="192"/>
      <c r="M33" s="174" t="s">
        <v>1443</v>
      </c>
    </row>
    <row r="34" spans="1:13" s="174" customFormat="1" ht="17.25" x14ac:dyDescent="0.3">
      <c r="A34" s="174" t="s">
        <v>1444</v>
      </c>
      <c r="B34" s="236">
        <v>645</v>
      </c>
      <c r="C34" s="236">
        <v>1321.9</v>
      </c>
      <c r="D34" s="236">
        <v>2542.1</v>
      </c>
      <c r="E34" s="236">
        <v>2331.9</v>
      </c>
      <c r="F34" s="236">
        <v>2603.3000000000002</v>
      </c>
      <c r="G34" s="236">
        <v>2541.9</v>
      </c>
      <c r="H34" s="236">
        <v>2349</v>
      </c>
      <c r="I34" s="236">
        <v>2657.8</v>
      </c>
      <c r="J34" s="236">
        <v>2588.9</v>
      </c>
      <c r="K34" s="236">
        <v>2897.7</v>
      </c>
      <c r="L34" s="192"/>
      <c r="M34" s="174" t="s">
        <v>1445</v>
      </c>
    </row>
    <row r="35" spans="1:13" s="174" customFormat="1" ht="17.25" x14ac:dyDescent="0.3">
      <c r="A35" s="174" t="s">
        <v>1446</v>
      </c>
      <c r="B35" s="236">
        <v>4.7</v>
      </c>
      <c r="C35" s="236">
        <v>4.2</v>
      </c>
      <c r="D35" s="236">
        <v>3.8</v>
      </c>
      <c r="E35" s="236">
        <v>4.4000000000000004</v>
      </c>
      <c r="F35" s="236">
        <v>30</v>
      </c>
      <c r="G35" s="236">
        <v>3.2</v>
      </c>
      <c r="H35" s="236">
        <v>3</v>
      </c>
      <c r="I35" s="236">
        <v>3.3</v>
      </c>
      <c r="J35" s="236">
        <v>2.8</v>
      </c>
      <c r="K35" s="236">
        <v>4.7</v>
      </c>
      <c r="L35" s="192"/>
      <c r="M35" s="174" t="s">
        <v>1447</v>
      </c>
    </row>
    <row r="36" spans="1:13" s="174" customFormat="1" ht="17.25" x14ac:dyDescent="0.3">
      <c r="A36" s="174" t="s">
        <v>1448</v>
      </c>
      <c r="B36" s="236">
        <v>182.5</v>
      </c>
      <c r="C36" s="236">
        <v>202</v>
      </c>
      <c r="D36" s="236">
        <v>172.2</v>
      </c>
      <c r="E36" s="236">
        <v>186.9</v>
      </c>
      <c r="F36" s="236">
        <v>171.1</v>
      </c>
      <c r="G36" s="236">
        <v>170.9</v>
      </c>
      <c r="H36" s="236">
        <v>100.3</v>
      </c>
      <c r="I36" s="236">
        <v>107.1</v>
      </c>
      <c r="J36" s="236">
        <v>155.80000000000001</v>
      </c>
      <c r="K36" s="236">
        <v>101</v>
      </c>
      <c r="L36" s="192"/>
      <c r="M36" s="174" t="s">
        <v>1449</v>
      </c>
    </row>
    <row r="37" spans="1:13" s="174" customFormat="1" ht="17.25" x14ac:dyDescent="0.3">
      <c r="A37" s="174" t="s">
        <v>1348</v>
      </c>
      <c r="B37" s="236">
        <v>350.8</v>
      </c>
      <c r="C37" s="236">
        <v>364.2</v>
      </c>
      <c r="D37" s="236">
        <v>386.5</v>
      </c>
      <c r="E37" s="236">
        <v>419.2</v>
      </c>
      <c r="F37" s="236">
        <v>392</v>
      </c>
      <c r="G37" s="236">
        <v>298.5</v>
      </c>
      <c r="H37" s="236">
        <v>285.60000000000002</v>
      </c>
      <c r="I37" s="236">
        <v>369.2</v>
      </c>
      <c r="J37" s="236">
        <v>407.3</v>
      </c>
      <c r="K37" s="236">
        <v>519.1</v>
      </c>
      <c r="L37" s="192"/>
      <c r="M37" s="174" t="s">
        <v>1349</v>
      </c>
    </row>
    <row r="38" spans="1:13" s="174" customFormat="1" ht="17.25" x14ac:dyDescent="0.3">
      <c r="A38" s="174" t="s">
        <v>1450</v>
      </c>
      <c r="B38" s="236">
        <v>0</v>
      </c>
      <c r="C38" s="236">
        <v>0</v>
      </c>
      <c r="D38" s="236">
        <v>0</v>
      </c>
      <c r="E38" s="236">
        <v>0</v>
      </c>
      <c r="F38" s="236">
        <v>0</v>
      </c>
      <c r="G38" s="236">
        <v>0</v>
      </c>
      <c r="H38" s="236">
        <v>0</v>
      </c>
      <c r="I38" s="236">
        <v>0</v>
      </c>
      <c r="J38" s="236">
        <v>0</v>
      </c>
      <c r="K38" s="236">
        <v>0</v>
      </c>
      <c r="L38" s="192"/>
      <c r="M38" s="174" t="s">
        <v>1451</v>
      </c>
    </row>
    <row r="39" spans="1:13" s="174" customFormat="1" ht="17.25" x14ac:dyDescent="0.3">
      <c r="A39" s="174" t="s">
        <v>1452</v>
      </c>
      <c r="B39" s="236">
        <v>0</v>
      </c>
      <c r="C39" s="236">
        <v>0</v>
      </c>
      <c r="D39" s="236">
        <v>0</v>
      </c>
      <c r="E39" s="236">
        <v>0</v>
      </c>
      <c r="F39" s="236">
        <v>0</v>
      </c>
      <c r="G39" s="236">
        <v>0</v>
      </c>
      <c r="H39" s="236">
        <v>0</v>
      </c>
      <c r="I39" s="236">
        <v>0</v>
      </c>
      <c r="J39" s="236">
        <v>0</v>
      </c>
      <c r="K39" s="236">
        <v>0</v>
      </c>
      <c r="L39" s="192"/>
      <c r="M39" s="174" t="s">
        <v>1453</v>
      </c>
    </row>
    <row r="40" spans="1:13" s="174" customFormat="1" ht="17.25" x14ac:dyDescent="0.3">
      <c r="A40" s="174" t="s">
        <v>1454</v>
      </c>
      <c r="B40" s="236">
        <v>0</v>
      </c>
      <c r="C40" s="236">
        <v>677.6</v>
      </c>
      <c r="D40" s="236">
        <v>1875.8</v>
      </c>
      <c r="E40" s="236">
        <v>1632.5</v>
      </c>
      <c r="F40" s="236">
        <v>1902.2</v>
      </c>
      <c r="G40" s="236">
        <v>1942.9</v>
      </c>
      <c r="H40" s="236">
        <v>1862.3</v>
      </c>
      <c r="I40" s="236">
        <v>2078.1999999999998</v>
      </c>
      <c r="J40" s="236">
        <v>1914.7</v>
      </c>
      <c r="K40" s="236">
        <v>2083</v>
      </c>
      <c r="L40" s="192"/>
      <c r="M40" s="174" t="s">
        <v>1455</v>
      </c>
    </row>
    <row r="41" spans="1:13" s="174" customFormat="1" ht="17.25" x14ac:dyDescent="0.3">
      <c r="A41" s="174" t="s">
        <v>1456</v>
      </c>
      <c r="B41" s="236">
        <v>107</v>
      </c>
      <c r="C41" s="236">
        <v>73.900000000000006</v>
      </c>
      <c r="D41" s="236">
        <v>103.8</v>
      </c>
      <c r="E41" s="236">
        <v>88.8</v>
      </c>
      <c r="F41" s="236">
        <v>107.9</v>
      </c>
      <c r="G41" s="236">
        <v>126.4</v>
      </c>
      <c r="H41" s="236">
        <v>97.8</v>
      </c>
      <c r="I41" s="236">
        <v>100</v>
      </c>
      <c r="J41" s="236">
        <v>108.3</v>
      </c>
      <c r="K41" s="236">
        <v>189.9</v>
      </c>
      <c r="L41" s="192"/>
      <c r="M41" s="174" t="s">
        <v>1457</v>
      </c>
    </row>
    <row r="42" spans="1:13" s="174" customFormat="1" ht="17.25" x14ac:dyDescent="0.3">
      <c r="B42" s="236"/>
      <c r="C42" s="236"/>
      <c r="D42" s="238"/>
      <c r="E42" s="238"/>
      <c r="F42" s="238"/>
      <c r="G42" s="238"/>
      <c r="H42" s="238"/>
      <c r="I42" s="238"/>
      <c r="J42" s="238"/>
      <c r="K42" s="238"/>
      <c r="L42" s="407"/>
    </row>
    <row r="43" spans="1:13" s="174" customFormat="1" ht="17.25" x14ac:dyDescent="0.3">
      <c r="A43" s="174" t="s">
        <v>1458</v>
      </c>
      <c r="B43" s="236">
        <v>543.6</v>
      </c>
      <c r="C43" s="236">
        <v>531.70000000000005</v>
      </c>
      <c r="D43" s="236">
        <v>543.29999999999995</v>
      </c>
      <c r="E43" s="236">
        <v>543.20000000000005</v>
      </c>
      <c r="F43" s="236">
        <v>598.5</v>
      </c>
      <c r="G43" s="236">
        <v>629.5</v>
      </c>
      <c r="H43" s="236">
        <v>1559.6</v>
      </c>
      <c r="I43" s="236">
        <v>1698.7</v>
      </c>
      <c r="J43" s="236">
        <v>1645.8</v>
      </c>
      <c r="K43" s="236">
        <v>2299.1</v>
      </c>
      <c r="L43" s="192"/>
      <c r="M43" s="174" t="s">
        <v>1459</v>
      </c>
    </row>
    <row r="44" spans="1:13" s="174" customFormat="1" ht="17.25" x14ac:dyDescent="0.3">
      <c r="B44" s="236"/>
      <c r="C44" s="236"/>
      <c r="D44" s="238"/>
      <c r="E44" s="238"/>
      <c r="F44" s="238"/>
      <c r="G44" s="238"/>
      <c r="H44" s="238"/>
      <c r="I44" s="238"/>
      <c r="J44" s="238"/>
      <c r="K44" s="238"/>
      <c r="L44" s="407"/>
    </row>
    <row r="45" spans="1:13" s="174" customFormat="1" ht="17.25" x14ac:dyDescent="0.3">
      <c r="A45" s="174" t="s">
        <v>1460</v>
      </c>
      <c r="B45" s="236">
        <v>145.19999999999999</v>
      </c>
      <c r="C45" s="236">
        <v>81.400000000000006</v>
      </c>
      <c r="D45" s="236">
        <v>140.69999999999999</v>
      </c>
      <c r="E45" s="236">
        <v>151.80000000000001</v>
      </c>
      <c r="F45" s="236">
        <v>90.8</v>
      </c>
      <c r="G45" s="236">
        <v>88.8</v>
      </c>
      <c r="H45" s="236">
        <v>108.6</v>
      </c>
      <c r="I45" s="236">
        <v>114.3</v>
      </c>
      <c r="J45" s="236">
        <v>123.2</v>
      </c>
      <c r="K45" s="236">
        <v>132.6</v>
      </c>
      <c r="L45" s="192"/>
      <c r="M45" s="174" t="s">
        <v>1461</v>
      </c>
    </row>
    <row r="46" spans="1:13" s="174" customFormat="1" ht="17.25" x14ac:dyDescent="0.3">
      <c r="A46" s="174" t="s">
        <v>1462</v>
      </c>
      <c r="B46" s="236">
        <v>87</v>
      </c>
      <c r="C46" s="236">
        <v>62.9</v>
      </c>
      <c r="D46" s="236">
        <v>93.7</v>
      </c>
      <c r="E46" s="236">
        <v>102.2</v>
      </c>
      <c r="F46" s="236">
        <v>40.299999999999997</v>
      </c>
      <c r="G46" s="236">
        <v>38.200000000000003</v>
      </c>
      <c r="H46" s="236">
        <v>57.8</v>
      </c>
      <c r="I46" s="236">
        <v>58.4</v>
      </c>
      <c r="J46" s="236">
        <v>71.5</v>
      </c>
      <c r="K46" s="236">
        <v>75.099999999999994</v>
      </c>
      <c r="L46" s="192"/>
      <c r="M46" s="174" t="s">
        <v>1463</v>
      </c>
    </row>
    <row r="47" spans="1:13" s="174" customFormat="1" ht="17.25" x14ac:dyDescent="0.3">
      <c r="A47" s="174" t="s">
        <v>1464</v>
      </c>
      <c r="B47" s="236">
        <v>4.7</v>
      </c>
      <c r="C47" s="236">
        <v>6.5</v>
      </c>
      <c r="D47" s="236">
        <v>4.3</v>
      </c>
      <c r="E47" s="236">
        <v>5</v>
      </c>
      <c r="F47" s="236">
        <v>5.0999999999999996</v>
      </c>
      <c r="G47" s="236">
        <v>5.5</v>
      </c>
      <c r="H47" s="236">
        <v>7.1</v>
      </c>
      <c r="I47" s="236">
        <v>5.7</v>
      </c>
      <c r="J47" s="236">
        <v>5</v>
      </c>
      <c r="K47" s="236">
        <v>5.3</v>
      </c>
      <c r="L47" s="192"/>
      <c r="M47" s="174" t="s">
        <v>1465</v>
      </c>
    </row>
    <row r="48" spans="1:13" s="174" customFormat="1" ht="17.25" x14ac:dyDescent="0.3">
      <c r="A48" s="174" t="s">
        <v>1466</v>
      </c>
      <c r="B48" s="236">
        <v>18.7</v>
      </c>
      <c r="C48" s="236">
        <v>0.3</v>
      </c>
      <c r="D48" s="236">
        <v>0.2</v>
      </c>
      <c r="E48" s="236">
        <v>0.1</v>
      </c>
      <c r="F48" s="236">
        <v>0</v>
      </c>
      <c r="G48" s="236">
        <v>0</v>
      </c>
      <c r="H48" s="236">
        <v>0.1</v>
      </c>
      <c r="I48" s="236">
        <v>0</v>
      </c>
      <c r="J48" s="236">
        <v>0</v>
      </c>
      <c r="K48" s="236">
        <v>0</v>
      </c>
      <c r="L48" s="192"/>
      <c r="M48" s="174" t="s">
        <v>1467</v>
      </c>
    </row>
    <row r="49" spans="1:13" s="174" customFormat="1" ht="17.25" x14ac:dyDescent="0.3">
      <c r="A49" s="174" t="s">
        <v>1468</v>
      </c>
      <c r="B49" s="236">
        <v>34.799999999999997</v>
      </c>
      <c r="C49" s="236">
        <v>11.7</v>
      </c>
      <c r="D49" s="236">
        <v>42.5</v>
      </c>
      <c r="E49" s="236">
        <v>44.5</v>
      </c>
      <c r="F49" s="236">
        <v>45.4</v>
      </c>
      <c r="G49" s="236">
        <v>45.1</v>
      </c>
      <c r="H49" s="236">
        <v>43.5</v>
      </c>
      <c r="I49" s="236">
        <v>50.2</v>
      </c>
      <c r="J49" s="236">
        <v>46.7</v>
      </c>
      <c r="K49" s="236">
        <v>52.2</v>
      </c>
      <c r="L49" s="192"/>
      <c r="M49" s="174" t="s">
        <v>1469</v>
      </c>
    </row>
    <row r="50" spans="1:13" s="175" customFormat="1" ht="17.25" x14ac:dyDescent="0.3">
      <c r="A50" s="240"/>
      <c r="B50" s="240"/>
      <c r="C50" s="240"/>
      <c r="D50" s="240"/>
      <c r="E50" s="240"/>
      <c r="F50" s="241"/>
      <c r="G50" s="241"/>
      <c r="M50" s="242"/>
    </row>
    <row r="51" spans="1:13" s="190" customFormat="1" x14ac:dyDescent="0.25">
      <c r="A51" s="243"/>
      <c r="B51" s="243"/>
      <c r="C51" s="244"/>
      <c r="D51" s="244"/>
      <c r="E51" s="244"/>
      <c r="F51" s="245"/>
      <c r="G51" s="245"/>
      <c r="H51" s="438"/>
      <c r="I51" s="438"/>
      <c r="J51" s="438"/>
      <c r="K51" s="438"/>
      <c r="L51" s="438"/>
      <c r="M51" s="439"/>
    </row>
    <row r="52" spans="1:13" x14ac:dyDescent="0.25">
      <c r="A52" s="395"/>
      <c r="B52" s="395"/>
      <c r="C52" s="395"/>
      <c r="D52" s="246"/>
      <c r="E52" s="395"/>
      <c r="M52" s="395" t="s">
        <v>40</v>
      </c>
    </row>
    <row r="54" spans="1:13" ht="17.25" x14ac:dyDescent="0.3">
      <c r="A54" s="174" t="s">
        <v>1470</v>
      </c>
      <c r="B54" s="395"/>
      <c r="C54" s="395"/>
      <c r="D54" s="395"/>
      <c r="E54" s="395"/>
      <c r="M54" s="395"/>
    </row>
    <row r="55" spans="1:13" ht="17.25" x14ac:dyDescent="0.3">
      <c r="A55" s="174" t="s">
        <v>1471</v>
      </c>
      <c r="B55" s="395"/>
      <c r="C55" s="395"/>
      <c r="D55" s="395"/>
      <c r="E55" s="395"/>
      <c r="M55" s="395"/>
    </row>
    <row r="56" spans="1:13" ht="16.5" x14ac:dyDescent="0.3">
      <c r="A56" s="185" t="s">
        <v>324</v>
      </c>
      <c r="B56" s="395"/>
      <c r="C56" s="395"/>
      <c r="D56" s="395"/>
      <c r="E56" s="395"/>
      <c r="M56" s="395"/>
    </row>
    <row r="57" spans="1:13" x14ac:dyDescent="0.25">
      <c r="A57" s="395"/>
      <c r="B57" s="395"/>
      <c r="C57" s="395"/>
      <c r="D57" s="395"/>
      <c r="E57" s="395"/>
      <c r="G57" s="235"/>
      <c r="H57" s="235"/>
      <c r="I57" s="235"/>
      <c r="J57" s="235"/>
      <c r="K57" s="235"/>
      <c r="L57" s="235"/>
      <c r="M57" s="395"/>
    </row>
    <row r="58" spans="1:13" s="175" customFormat="1" ht="17.25" x14ac:dyDescent="0.3">
      <c r="A58" s="355"/>
      <c r="B58" s="355"/>
      <c r="C58" s="355"/>
      <c r="D58" s="355"/>
      <c r="E58" s="355"/>
      <c r="F58" s="369"/>
      <c r="G58" s="369"/>
      <c r="H58" s="369"/>
      <c r="I58" s="369"/>
      <c r="J58" s="369"/>
      <c r="K58" s="369"/>
      <c r="L58" s="369"/>
      <c r="M58" s="355"/>
    </row>
    <row r="59" spans="1:13" s="175" customFormat="1" ht="17.25" x14ac:dyDescent="0.3">
      <c r="A59" s="355"/>
      <c r="B59" s="370">
        <v>2010</v>
      </c>
      <c r="C59" s="370">
        <v>2011</v>
      </c>
      <c r="D59" s="370">
        <v>2012</v>
      </c>
      <c r="E59" s="370">
        <v>2013</v>
      </c>
      <c r="F59" s="370">
        <v>2014</v>
      </c>
      <c r="G59" s="370">
        <v>2015</v>
      </c>
      <c r="H59" s="370">
        <v>2016</v>
      </c>
      <c r="I59" s="370" t="s">
        <v>2</v>
      </c>
      <c r="J59" s="370" t="s">
        <v>3</v>
      </c>
      <c r="K59" s="370" t="s">
        <v>4</v>
      </c>
      <c r="L59" s="371"/>
      <c r="M59" s="355"/>
    </row>
    <row r="60" spans="1:13" s="175" customFormat="1" ht="17.25" x14ac:dyDescent="0.3">
      <c r="A60" s="355"/>
      <c r="B60" s="372"/>
      <c r="C60" s="372"/>
      <c r="D60" s="372"/>
      <c r="E60" s="369"/>
      <c r="F60" s="369"/>
      <c r="G60" s="369"/>
      <c r="H60" s="369"/>
      <c r="I60" s="369"/>
      <c r="J60" s="369"/>
      <c r="K60" s="369"/>
      <c r="L60" s="369"/>
      <c r="M60" s="355"/>
    </row>
    <row r="61" spans="1:13" s="174" customFormat="1" ht="17.25" x14ac:dyDescent="0.3">
      <c r="B61" s="192"/>
      <c r="C61" s="192"/>
      <c r="D61" s="192"/>
      <c r="E61" s="192"/>
      <c r="F61" s="192"/>
      <c r="G61" s="192"/>
      <c r="H61" s="192"/>
      <c r="I61" s="192"/>
      <c r="L61" s="192"/>
    </row>
    <row r="62" spans="1:13" s="174" customFormat="1" ht="17.25" x14ac:dyDescent="0.3">
      <c r="A62" s="174" t="s">
        <v>1472</v>
      </c>
      <c r="B62" s="236">
        <v>655.4</v>
      </c>
      <c r="C62" s="236">
        <v>444.9</v>
      </c>
      <c r="D62" s="236">
        <v>571.9</v>
      </c>
      <c r="E62" s="236">
        <v>992.8</v>
      </c>
      <c r="F62" s="236">
        <v>967.1</v>
      </c>
      <c r="G62" s="236">
        <v>1411.5</v>
      </c>
      <c r="H62" s="236">
        <v>1329.1</v>
      </c>
      <c r="I62" s="236">
        <v>1255.5</v>
      </c>
      <c r="J62" s="236">
        <v>1005.8</v>
      </c>
      <c r="K62" s="236">
        <v>1290.7</v>
      </c>
      <c r="L62" s="192"/>
      <c r="M62" s="174" t="s">
        <v>1473</v>
      </c>
    </row>
    <row r="63" spans="1:13" s="174" customFormat="1" ht="17.25" x14ac:dyDescent="0.3">
      <c r="A63" s="174" t="s">
        <v>1474</v>
      </c>
      <c r="B63" s="236">
        <v>42.8</v>
      </c>
      <c r="C63" s="236">
        <v>46.2</v>
      </c>
      <c r="D63" s="236">
        <v>38.200000000000003</v>
      </c>
      <c r="E63" s="236">
        <v>24.3</v>
      </c>
      <c r="F63" s="236">
        <v>81.8</v>
      </c>
      <c r="G63" s="236">
        <v>20.2</v>
      </c>
      <c r="H63" s="236">
        <v>50.9</v>
      </c>
      <c r="I63" s="236">
        <v>21.9</v>
      </c>
      <c r="J63" s="236">
        <v>0</v>
      </c>
      <c r="K63" s="236">
        <v>0</v>
      </c>
      <c r="L63" s="192"/>
      <c r="M63" s="174" t="s">
        <v>1475</v>
      </c>
    </row>
    <row r="64" spans="1:13" s="174" customFormat="1" ht="17.25" x14ac:dyDescent="0.3">
      <c r="A64" s="174" t="s">
        <v>1476</v>
      </c>
      <c r="B64" s="236">
        <v>80</v>
      </c>
      <c r="C64" s="236">
        <v>55.7</v>
      </c>
      <c r="D64" s="236">
        <v>56.2</v>
      </c>
      <c r="E64" s="236">
        <v>38.9</v>
      </c>
      <c r="F64" s="236">
        <v>72.3</v>
      </c>
      <c r="G64" s="236">
        <v>93.6</v>
      </c>
      <c r="H64" s="236">
        <v>77.2</v>
      </c>
      <c r="I64" s="236">
        <v>53.6</v>
      </c>
      <c r="J64" s="236">
        <v>39.9</v>
      </c>
      <c r="K64" s="236">
        <v>86.4</v>
      </c>
      <c r="L64" s="192"/>
      <c r="M64" s="174" t="s">
        <v>1477</v>
      </c>
    </row>
    <row r="65" spans="1:13" s="174" customFormat="1" ht="17.25" x14ac:dyDescent="0.3">
      <c r="A65" s="174" t="s">
        <v>1478</v>
      </c>
      <c r="B65" s="236"/>
      <c r="C65" s="236"/>
      <c r="D65" s="238"/>
      <c r="E65" s="238"/>
      <c r="F65" s="238"/>
      <c r="G65" s="238"/>
      <c r="H65" s="238"/>
      <c r="I65" s="238"/>
      <c r="J65" s="238"/>
      <c r="K65" s="238"/>
      <c r="L65" s="407"/>
      <c r="M65" s="174" t="s">
        <v>1479</v>
      </c>
    </row>
    <row r="66" spans="1:13" s="174" customFormat="1" ht="17.25" x14ac:dyDescent="0.3">
      <c r="A66" s="174" t="s">
        <v>1480</v>
      </c>
      <c r="B66" s="236">
        <v>100.1</v>
      </c>
      <c r="C66" s="236">
        <v>147.80000000000001</v>
      </c>
      <c r="D66" s="236">
        <v>134.80000000000001</v>
      </c>
      <c r="E66" s="236">
        <v>121.1</v>
      </c>
      <c r="F66" s="236">
        <v>161.80000000000001</v>
      </c>
      <c r="G66" s="236">
        <v>171.7</v>
      </c>
      <c r="H66" s="236">
        <v>56.3</v>
      </c>
      <c r="I66" s="236">
        <v>39</v>
      </c>
      <c r="J66" s="236">
        <v>37.4</v>
      </c>
      <c r="K66" s="236">
        <v>124.5</v>
      </c>
      <c r="L66" s="192"/>
      <c r="M66" s="174" t="s">
        <v>1481</v>
      </c>
    </row>
    <row r="67" spans="1:13" s="174" customFormat="1" ht="17.25" x14ac:dyDescent="0.3">
      <c r="A67" s="174" t="s">
        <v>1482</v>
      </c>
      <c r="B67" s="236">
        <v>432.4</v>
      </c>
      <c r="C67" s="236">
        <v>195.2</v>
      </c>
      <c r="D67" s="236">
        <v>342.7</v>
      </c>
      <c r="E67" s="236">
        <v>808.5</v>
      </c>
      <c r="F67" s="236">
        <v>651.20000000000005</v>
      </c>
      <c r="G67" s="236">
        <v>1126</v>
      </c>
      <c r="H67" s="236">
        <v>1144.7</v>
      </c>
      <c r="I67" s="236">
        <v>1141</v>
      </c>
      <c r="J67" s="236">
        <v>928.5</v>
      </c>
      <c r="K67" s="236">
        <v>1079.8</v>
      </c>
      <c r="L67" s="192"/>
      <c r="M67" s="174" t="s">
        <v>1483</v>
      </c>
    </row>
    <row r="68" spans="1:13" s="174" customFormat="1" ht="17.25" x14ac:dyDescent="0.3">
      <c r="A68" s="174" t="s">
        <v>1484</v>
      </c>
      <c r="B68" s="236">
        <v>0</v>
      </c>
      <c r="C68" s="236">
        <v>0</v>
      </c>
      <c r="D68" s="236">
        <v>0</v>
      </c>
      <c r="E68" s="236">
        <v>0</v>
      </c>
      <c r="F68" s="236">
        <v>0</v>
      </c>
      <c r="G68" s="236">
        <v>0</v>
      </c>
      <c r="H68" s="236">
        <v>0</v>
      </c>
      <c r="I68" s="236">
        <v>0</v>
      </c>
      <c r="J68" s="236">
        <v>0</v>
      </c>
      <c r="K68" s="236">
        <v>0</v>
      </c>
      <c r="L68" s="192"/>
      <c r="M68" s="174" t="s">
        <v>1485</v>
      </c>
    </row>
    <row r="69" spans="1:13" s="174" customFormat="1" ht="17.25" x14ac:dyDescent="0.3">
      <c r="A69" s="174" t="s">
        <v>1486</v>
      </c>
      <c r="B69" s="236"/>
      <c r="C69" s="236"/>
      <c r="D69" s="238"/>
      <c r="E69" s="238"/>
      <c r="F69" s="238"/>
      <c r="G69" s="238"/>
      <c r="H69" s="238"/>
      <c r="I69" s="238"/>
      <c r="J69" s="238"/>
      <c r="K69" s="238"/>
      <c r="L69" s="407"/>
      <c r="M69" s="174" t="s">
        <v>1487</v>
      </c>
    </row>
    <row r="70" spans="1:13" s="174" customFormat="1" ht="17.25" x14ac:dyDescent="0.3">
      <c r="A70" s="174" t="s">
        <v>1488</v>
      </c>
      <c r="B70" s="236">
        <v>0</v>
      </c>
      <c r="C70" s="236">
        <v>0</v>
      </c>
      <c r="D70" s="236">
        <v>0</v>
      </c>
      <c r="E70" s="236">
        <v>0</v>
      </c>
      <c r="F70" s="236">
        <v>0</v>
      </c>
      <c r="G70" s="236">
        <v>0</v>
      </c>
      <c r="H70" s="236">
        <v>0</v>
      </c>
      <c r="I70" s="236">
        <v>0</v>
      </c>
      <c r="J70" s="236">
        <v>0</v>
      </c>
      <c r="K70" s="236">
        <v>0</v>
      </c>
      <c r="L70" s="192"/>
      <c r="M70" s="174" t="s">
        <v>1489</v>
      </c>
    </row>
    <row r="71" spans="1:13" s="174" customFormat="1" ht="17.25" x14ac:dyDescent="0.3">
      <c r="A71" s="174" t="s">
        <v>1490</v>
      </c>
      <c r="B71" s="236"/>
      <c r="C71" s="236"/>
      <c r="D71" s="236"/>
      <c r="E71" s="236"/>
      <c r="F71" s="236"/>
      <c r="G71" s="236"/>
      <c r="H71" s="236"/>
      <c r="I71" s="236"/>
      <c r="J71" s="236"/>
      <c r="K71" s="236"/>
      <c r="L71" s="192"/>
    </row>
    <row r="72" spans="1:13" s="174" customFormat="1" ht="17.25" x14ac:dyDescent="0.3">
      <c r="A72" s="174" t="s">
        <v>1491</v>
      </c>
      <c r="B72" s="236">
        <v>5293.2</v>
      </c>
      <c r="C72" s="236">
        <v>5207.3999999999996</v>
      </c>
      <c r="D72" s="237">
        <v>5527.1</v>
      </c>
      <c r="E72" s="237">
        <v>5600.7</v>
      </c>
      <c r="F72" s="237">
        <v>5380.2</v>
      </c>
      <c r="G72" s="237">
        <v>5473.3</v>
      </c>
      <c r="H72" s="237">
        <v>5570.7</v>
      </c>
      <c r="I72" s="237">
        <v>5800.2</v>
      </c>
      <c r="J72" s="237">
        <v>5716</v>
      </c>
      <c r="K72" s="237">
        <v>9352.2999999999993</v>
      </c>
      <c r="L72" s="39"/>
      <c r="M72" s="174" t="s">
        <v>1492</v>
      </c>
    </row>
    <row r="73" spans="1:13" s="174" customFormat="1" ht="17.25" x14ac:dyDescent="0.3">
      <c r="B73" s="247"/>
      <c r="C73" s="247"/>
      <c r="D73" s="247"/>
      <c r="E73" s="247"/>
      <c r="F73" s="247"/>
      <c r="G73" s="247"/>
      <c r="H73" s="247"/>
      <c r="I73" s="247"/>
      <c r="J73" s="247"/>
      <c r="K73" s="247"/>
    </row>
    <row r="74" spans="1:13" s="174" customFormat="1" ht="17.25" x14ac:dyDescent="0.3">
      <c r="A74" s="174" t="s">
        <v>1493</v>
      </c>
      <c r="B74" s="236">
        <v>0</v>
      </c>
      <c r="C74" s="236">
        <v>0</v>
      </c>
      <c r="D74" s="236">
        <v>7.7</v>
      </c>
      <c r="E74" s="236">
        <v>0</v>
      </c>
      <c r="F74" s="236">
        <v>0</v>
      </c>
      <c r="G74" s="236">
        <v>2.2999999999999998</v>
      </c>
      <c r="H74" s="236">
        <v>0</v>
      </c>
      <c r="I74" s="236">
        <v>0</v>
      </c>
      <c r="J74" s="236">
        <v>0</v>
      </c>
      <c r="K74" s="237">
        <v>0</v>
      </c>
      <c r="L74" s="192"/>
      <c r="M74" s="174" t="s">
        <v>1494</v>
      </c>
    </row>
    <row r="75" spans="1:13" s="174" customFormat="1" ht="17.25" x14ac:dyDescent="0.3">
      <c r="A75" s="174" t="s">
        <v>1495</v>
      </c>
      <c r="B75" s="247"/>
      <c r="C75" s="247"/>
      <c r="D75" s="247"/>
      <c r="E75" s="247"/>
      <c r="F75" s="247"/>
      <c r="G75" s="247"/>
      <c r="H75" s="247"/>
      <c r="I75" s="247"/>
      <c r="J75" s="247"/>
      <c r="K75" s="247"/>
      <c r="M75" s="174" t="s">
        <v>1496</v>
      </c>
    </row>
    <row r="76" spans="1:13" s="174" customFormat="1" ht="17.25" x14ac:dyDescent="0.3">
      <c r="A76" s="174" t="s">
        <v>1497</v>
      </c>
      <c r="B76" s="236">
        <v>352.3</v>
      </c>
      <c r="C76" s="236">
        <v>328.5</v>
      </c>
      <c r="D76" s="236">
        <v>302.3</v>
      </c>
      <c r="E76" s="236">
        <v>247.8</v>
      </c>
      <c r="F76" s="236">
        <v>248</v>
      </c>
      <c r="G76" s="236">
        <v>189.2</v>
      </c>
      <c r="H76" s="236">
        <v>199.6</v>
      </c>
      <c r="I76" s="236">
        <v>182.4</v>
      </c>
      <c r="J76" s="236">
        <v>227.2</v>
      </c>
      <c r="K76" s="237">
        <v>230.1</v>
      </c>
      <c r="L76" s="192"/>
      <c r="M76" s="174" t="s">
        <v>1498</v>
      </c>
    </row>
    <row r="77" spans="1:13" s="174" customFormat="1" ht="17.25" x14ac:dyDescent="0.3">
      <c r="A77" s="174" t="s">
        <v>1499</v>
      </c>
      <c r="B77" s="236">
        <v>4940.8999999999996</v>
      </c>
      <c r="C77" s="236">
        <v>4878.8999999999996</v>
      </c>
      <c r="D77" s="237">
        <v>5217.1000000000004</v>
      </c>
      <c r="E77" s="237">
        <v>5352.8</v>
      </c>
      <c r="F77" s="237">
        <v>5132.2</v>
      </c>
      <c r="G77" s="237">
        <v>5281.8</v>
      </c>
      <c r="H77" s="237">
        <v>5371</v>
      </c>
      <c r="I77" s="237">
        <v>5617.8</v>
      </c>
      <c r="J77" s="237">
        <v>5488.8</v>
      </c>
      <c r="K77" s="237">
        <v>9122.2000000000007</v>
      </c>
      <c r="L77" s="39"/>
      <c r="M77" s="174" t="s">
        <v>1500</v>
      </c>
    </row>
    <row r="78" spans="1:13" s="174" customFormat="1" ht="17.25" x14ac:dyDescent="0.3">
      <c r="B78" s="236"/>
      <c r="C78" s="236"/>
      <c r="D78" s="238"/>
      <c r="E78" s="238"/>
      <c r="F78" s="238"/>
      <c r="G78" s="238"/>
      <c r="H78" s="238"/>
      <c r="I78" s="238"/>
      <c r="J78" s="238"/>
      <c r="K78" s="238"/>
      <c r="L78" s="407"/>
    </row>
    <row r="79" spans="1:13" s="174" customFormat="1" ht="17.25" x14ac:dyDescent="0.3">
      <c r="A79" s="174" t="s">
        <v>1501</v>
      </c>
      <c r="B79" s="236">
        <v>0</v>
      </c>
      <c r="C79" s="236">
        <v>0</v>
      </c>
      <c r="D79" s="236">
        <v>0</v>
      </c>
      <c r="E79" s="236">
        <v>0</v>
      </c>
      <c r="F79" s="236">
        <v>0</v>
      </c>
      <c r="G79" s="236">
        <v>0</v>
      </c>
      <c r="H79" s="236">
        <v>0</v>
      </c>
      <c r="I79" s="236">
        <v>0</v>
      </c>
      <c r="J79" s="236">
        <v>0</v>
      </c>
      <c r="K79" s="236">
        <v>0</v>
      </c>
      <c r="L79" s="192"/>
      <c r="M79" s="174" t="s">
        <v>1502</v>
      </c>
    </row>
    <row r="80" spans="1:13" s="175" customFormat="1" ht="17.25" x14ac:dyDescent="0.3">
      <c r="A80" s="240"/>
      <c r="B80" s="240"/>
      <c r="C80" s="240"/>
      <c r="D80" s="240"/>
      <c r="E80" s="240"/>
      <c r="F80" s="241"/>
      <c r="G80" s="241"/>
      <c r="M80" s="242"/>
    </row>
    <row r="81" spans="1:13" x14ac:dyDescent="0.25">
      <c r="A81" s="395"/>
      <c r="B81" s="395"/>
      <c r="C81" s="395"/>
      <c r="D81" s="395"/>
      <c r="E81" s="395"/>
      <c r="H81" s="248"/>
      <c r="I81" s="248"/>
      <c r="J81" s="248"/>
      <c r="K81" s="248"/>
      <c r="L81" s="248"/>
      <c r="M81" s="248"/>
    </row>
    <row r="82" spans="1:13" x14ac:dyDescent="0.25">
      <c r="A82" s="395" t="s">
        <v>274</v>
      </c>
      <c r="B82" s="395"/>
      <c r="C82" s="395"/>
      <c r="D82" s="395"/>
      <c r="E82" s="395"/>
      <c r="F82" s="395" t="s">
        <v>1503</v>
      </c>
      <c r="G82" s="395"/>
      <c r="M82" s="395"/>
    </row>
    <row r="83" spans="1:13" x14ac:dyDescent="0.25">
      <c r="A83" s="395" t="s">
        <v>1504</v>
      </c>
      <c r="B83" s="395"/>
      <c r="C83" s="395"/>
      <c r="D83" s="395"/>
      <c r="E83" s="395"/>
      <c r="F83" s="395" t="s">
        <v>1505</v>
      </c>
      <c r="G83" s="395"/>
      <c r="M83" s="395"/>
    </row>
    <row r="84" spans="1:13" x14ac:dyDescent="0.25">
      <c r="A84" s="395" t="s">
        <v>1506</v>
      </c>
      <c r="B84" s="395"/>
      <c r="C84" s="395"/>
      <c r="D84" s="395"/>
      <c r="E84" s="395"/>
      <c r="F84" s="395" t="s">
        <v>1507</v>
      </c>
      <c r="G84" s="395"/>
      <c r="M84" s="395"/>
    </row>
    <row r="85" spans="1:13" x14ac:dyDescent="0.25">
      <c r="A85" s="395" t="s">
        <v>1508</v>
      </c>
      <c r="B85" s="395"/>
      <c r="C85" s="395"/>
      <c r="D85" s="395"/>
      <c r="E85" s="395"/>
      <c r="F85" s="395" t="s">
        <v>1509</v>
      </c>
      <c r="G85" s="395"/>
      <c r="M85" s="395"/>
    </row>
    <row r="86" spans="1:13" x14ac:dyDescent="0.25">
      <c r="A86" s="395" t="s">
        <v>1510</v>
      </c>
      <c r="B86" s="395"/>
      <c r="C86" s="395"/>
      <c r="D86" s="395"/>
      <c r="E86" s="395"/>
      <c r="F86" s="395" t="s">
        <v>1511</v>
      </c>
      <c r="G86" s="395"/>
      <c r="M86" s="395"/>
    </row>
    <row r="87" spans="1:13" x14ac:dyDescent="0.25">
      <c r="A87" s="395" t="s">
        <v>1512</v>
      </c>
      <c r="B87" s="395"/>
      <c r="C87" s="395"/>
      <c r="D87" s="395"/>
      <c r="E87" s="395"/>
      <c r="F87" s="395" t="s">
        <v>1513</v>
      </c>
      <c r="G87" s="395"/>
      <c r="M87" s="395"/>
    </row>
    <row r="88" spans="1:13" x14ac:dyDescent="0.25">
      <c r="A88" s="395" t="s">
        <v>1514</v>
      </c>
      <c r="B88" s="395"/>
      <c r="C88" s="395"/>
      <c r="D88" s="395"/>
      <c r="E88" s="395"/>
      <c r="F88" s="395" t="s">
        <v>1515</v>
      </c>
      <c r="G88" s="395"/>
      <c r="M88" s="395"/>
    </row>
    <row r="89" spans="1:13" x14ac:dyDescent="0.25">
      <c r="A89" s="395"/>
      <c r="B89" s="395"/>
      <c r="C89" s="395"/>
      <c r="D89" s="395"/>
      <c r="E89" s="395"/>
      <c r="F89" s="395"/>
      <c r="G89" s="395"/>
      <c r="M89" s="395"/>
    </row>
    <row r="90" spans="1:13" x14ac:dyDescent="0.25">
      <c r="A90" s="395"/>
      <c r="B90" s="395"/>
      <c r="C90" s="395"/>
      <c r="D90" s="395"/>
      <c r="E90" s="395"/>
      <c r="F90" s="395"/>
      <c r="G90" s="395"/>
      <c r="M90" s="395"/>
    </row>
    <row r="91" spans="1:13" ht="16.5" x14ac:dyDescent="0.3">
      <c r="A91" s="184" t="s">
        <v>1516</v>
      </c>
      <c r="B91" s="185"/>
      <c r="C91" s="185"/>
      <c r="D91" s="185"/>
      <c r="E91" s="185"/>
      <c r="F91" s="184" t="s">
        <v>1517</v>
      </c>
      <c r="G91" s="185"/>
      <c r="M91" s="395"/>
    </row>
  </sheetData>
  <pageMargins left="0.7" right="0.7" top="0.75" bottom="0.75" header="0.3" footer="0.3"/>
  <pageSetup scale="52" orientation="landscape" r:id="rId1"/>
  <rowBreaks count="1" manualBreakCount="1">
    <brk id="5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/>
  </sheetPr>
  <dimension ref="A1:M90"/>
  <sheetViews>
    <sheetView zoomScaleNormal="100" workbookViewId="0"/>
  </sheetViews>
  <sheetFormatPr defaultColWidth="9.140625" defaultRowHeight="13.5" x14ac:dyDescent="0.25"/>
  <cols>
    <col min="1" max="1" width="41.7109375" style="196" customWidth="1"/>
    <col min="2" max="3" width="14" style="196" customWidth="1"/>
    <col min="4" max="4" width="13.28515625" style="196" customWidth="1"/>
    <col min="5" max="5" width="13.42578125" style="196" customWidth="1"/>
    <col min="6" max="6" width="13.28515625" style="196" customWidth="1"/>
    <col min="7" max="7" width="12.85546875" style="196" customWidth="1"/>
    <col min="8" max="8" width="14" style="196" customWidth="1"/>
    <col min="9" max="11" width="12.85546875" style="196" customWidth="1"/>
    <col min="12" max="12" width="44.5703125" style="196" customWidth="1"/>
    <col min="13" max="249" width="9.140625" style="196"/>
    <col min="250" max="250" width="40.7109375" style="196" customWidth="1"/>
    <col min="251" max="255" width="9.28515625" style="196" bestFit="1" customWidth="1"/>
    <col min="256" max="260" width="7.7109375" style="196" bestFit="1" customWidth="1"/>
    <col min="261" max="261" width="40.7109375" style="196" customWidth="1"/>
    <col min="262" max="505" width="9.140625" style="196"/>
    <col min="506" max="506" width="40.7109375" style="196" customWidth="1"/>
    <col min="507" max="511" width="9.28515625" style="196" bestFit="1" customWidth="1"/>
    <col min="512" max="516" width="7.7109375" style="196" bestFit="1" customWidth="1"/>
    <col min="517" max="517" width="40.7109375" style="196" customWidth="1"/>
    <col min="518" max="761" width="9.140625" style="196"/>
    <col min="762" max="762" width="40.7109375" style="196" customWidth="1"/>
    <col min="763" max="767" width="9.28515625" style="196" bestFit="1" customWidth="1"/>
    <col min="768" max="772" width="7.7109375" style="196" bestFit="1" customWidth="1"/>
    <col min="773" max="773" width="40.7109375" style="196" customWidth="1"/>
    <col min="774" max="1017" width="9.140625" style="196"/>
    <col min="1018" max="1018" width="40.7109375" style="196" customWidth="1"/>
    <col min="1019" max="1023" width="9.28515625" style="196" bestFit="1" customWidth="1"/>
    <col min="1024" max="1028" width="7.7109375" style="196" bestFit="1" customWidth="1"/>
    <col min="1029" max="1029" width="40.7109375" style="196" customWidth="1"/>
    <col min="1030" max="1273" width="9.140625" style="196"/>
    <col min="1274" max="1274" width="40.7109375" style="196" customWidth="1"/>
    <col min="1275" max="1279" width="9.28515625" style="196" bestFit="1" customWidth="1"/>
    <col min="1280" max="1284" width="7.7109375" style="196" bestFit="1" customWidth="1"/>
    <col min="1285" max="1285" width="40.7109375" style="196" customWidth="1"/>
    <col min="1286" max="1529" width="9.140625" style="196"/>
    <col min="1530" max="1530" width="40.7109375" style="196" customWidth="1"/>
    <col min="1531" max="1535" width="9.28515625" style="196" bestFit="1" customWidth="1"/>
    <col min="1536" max="1540" width="7.7109375" style="196" bestFit="1" customWidth="1"/>
    <col min="1541" max="1541" width="40.7109375" style="196" customWidth="1"/>
    <col min="1542" max="1785" width="9.140625" style="196"/>
    <col min="1786" max="1786" width="40.7109375" style="196" customWidth="1"/>
    <col min="1787" max="1791" width="9.28515625" style="196" bestFit="1" customWidth="1"/>
    <col min="1792" max="1796" width="7.7109375" style="196" bestFit="1" customWidth="1"/>
    <col min="1797" max="1797" width="40.7109375" style="196" customWidth="1"/>
    <col min="1798" max="2041" width="9.140625" style="196"/>
    <col min="2042" max="2042" width="40.7109375" style="196" customWidth="1"/>
    <col min="2043" max="2047" width="9.28515625" style="196" bestFit="1" customWidth="1"/>
    <col min="2048" max="2052" width="7.7109375" style="196" bestFit="1" customWidth="1"/>
    <col min="2053" max="2053" width="40.7109375" style="196" customWidth="1"/>
    <col min="2054" max="2297" width="9.140625" style="196"/>
    <col min="2298" max="2298" width="40.7109375" style="196" customWidth="1"/>
    <col min="2299" max="2303" width="9.28515625" style="196" bestFit="1" customWidth="1"/>
    <col min="2304" max="2308" width="7.7109375" style="196" bestFit="1" customWidth="1"/>
    <col min="2309" max="2309" width="40.7109375" style="196" customWidth="1"/>
    <col min="2310" max="2553" width="9.140625" style="196"/>
    <col min="2554" max="2554" width="40.7109375" style="196" customWidth="1"/>
    <col min="2555" max="2559" width="9.28515625" style="196" bestFit="1" customWidth="1"/>
    <col min="2560" max="2564" width="7.7109375" style="196" bestFit="1" customWidth="1"/>
    <col min="2565" max="2565" width="40.7109375" style="196" customWidth="1"/>
    <col min="2566" max="2809" width="9.140625" style="196"/>
    <col min="2810" max="2810" width="40.7109375" style="196" customWidth="1"/>
    <col min="2811" max="2815" width="9.28515625" style="196" bestFit="1" customWidth="1"/>
    <col min="2816" max="2820" width="7.7109375" style="196" bestFit="1" customWidth="1"/>
    <col min="2821" max="2821" width="40.7109375" style="196" customWidth="1"/>
    <col min="2822" max="3065" width="9.140625" style="196"/>
    <col min="3066" max="3066" width="40.7109375" style="196" customWidth="1"/>
    <col min="3067" max="3071" width="9.28515625" style="196" bestFit="1" customWidth="1"/>
    <col min="3072" max="3076" width="7.7109375" style="196" bestFit="1" customWidth="1"/>
    <col min="3077" max="3077" width="40.7109375" style="196" customWidth="1"/>
    <col min="3078" max="3321" width="9.140625" style="196"/>
    <col min="3322" max="3322" width="40.7109375" style="196" customWidth="1"/>
    <col min="3323" max="3327" width="9.28515625" style="196" bestFit="1" customWidth="1"/>
    <col min="3328" max="3332" width="7.7109375" style="196" bestFit="1" customWidth="1"/>
    <col min="3333" max="3333" width="40.7109375" style="196" customWidth="1"/>
    <col min="3334" max="3577" width="9.140625" style="196"/>
    <col min="3578" max="3578" width="40.7109375" style="196" customWidth="1"/>
    <col min="3579" max="3583" width="9.28515625" style="196" bestFit="1" customWidth="1"/>
    <col min="3584" max="3588" width="7.7109375" style="196" bestFit="1" customWidth="1"/>
    <col min="3589" max="3589" width="40.7109375" style="196" customWidth="1"/>
    <col min="3590" max="3833" width="9.140625" style="196"/>
    <col min="3834" max="3834" width="40.7109375" style="196" customWidth="1"/>
    <col min="3835" max="3839" width="9.28515625" style="196" bestFit="1" customWidth="1"/>
    <col min="3840" max="3844" width="7.7109375" style="196" bestFit="1" customWidth="1"/>
    <col min="3845" max="3845" width="40.7109375" style="196" customWidth="1"/>
    <col min="3846" max="4089" width="9.140625" style="196"/>
    <col min="4090" max="4090" width="40.7109375" style="196" customWidth="1"/>
    <col min="4091" max="4095" width="9.28515625" style="196" bestFit="1" customWidth="1"/>
    <col min="4096" max="4100" width="7.7109375" style="196" bestFit="1" customWidth="1"/>
    <col min="4101" max="4101" width="40.7109375" style="196" customWidth="1"/>
    <col min="4102" max="4345" width="9.140625" style="196"/>
    <col min="4346" max="4346" width="40.7109375" style="196" customWidth="1"/>
    <col min="4347" max="4351" width="9.28515625" style="196" bestFit="1" customWidth="1"/>
    <col min="4352" max="4356" width="7.7109375" style="196" bestFit="1" customWidth="1"/>
    <col min="4357" max="4357" width="40.7109375" style="196" customWidth="1"/>
    <col min="4358" max="4601" width="9.140625" style="196"/>
    <col min="4602" max="4602" width="40.7109375" style="196" customWidth="1"/>
    <col min="4603" max="4607" width="9.28515625" style="196" bestFit="1" customWidth="1"/>
    <col min="4608" max="4612" width="7.7109375" style="196" bestFit="1" customWidth="1"/>
    <col min="4613" max="4613" width="40.7109375" style="196" customWidth="1"/>
    <col min="4614" max="4857" width="9.140625" style="196"/>
    <col min="4858" max="4858" width="40.7109375" style="196" customWidth="1"/>
    <col min="4859" max="4863" width="9.28515625" style="196" bestFit="1" customWidth="1"/>
    <col min="4864" max="4868" width="7.7109375" style="196" bestFit="1" customWidth="1"/>
    <col min="4869" max="4869" width="40.7109375" style="196" customWidth="1"/>
    <col min="4870" max="5113" width="9.140625" style="196"/>
    <col min="5114" max="5114" width="40.7109375" style="196" customWidth="1"/>
    <col min="5115" max="5119" width="9.28515625" style="196" bestFit="1" customWidth="1"/>
    <col min="5120" max="5124" width="7.7109375" style="196" bestFit="1" customWidth="1"/>
    <col min="5125" max="5125" width="40.7109375" style="196" customWidth="1"/>
    <col min="5126" max="5369" width="9.140625" style="196"/>
    <col min="5370" max="5370" width="40.7109375" style="196" customWidth="1"/>
    <col min="5371" max="5375" width="9.28515625" style="196" bestFit="1" customWidth="1"/>
    <col min="5376" max="5380" width="7.7109375" style="196" bestFit="1" customWidth="1"/>
    <col min="5381" max="5381" width="40.7109375" style="196" customWidth="1"/>
    <col min="5382" max="5625" width="9.140625" style="196"/>
    <col min="5626" max="5626" width="40.7109375" style="196" customWidth="1"/>
    <col min="5627" max="5631" width="9.28515625" style="196" bestFit="1" customWidth="1"/>
    <col min="5632" max="5636" width="7.7109375" style="196" bestFit="1" customWidth="1"/>
    <col min="5637" max="5637" width="40.7109375" style="196" customWidth="1"/>
    <col min="5638" max="5881" width="9.140625" style="196"/>
    <col min="5882" max="5882" width="40.7109375" style="196" customWidth="1"/>
    <col min="5883" max="5887" width="9.28515625" style="196" bestFit="1" customWidth="1"/>
    <col min="5888" max="5892" width="7.7109375" style="196" bestFit="1" customWidth="1"/>
    <col min="5893" max="5893" width="40.7109375" style="196" customWidth="1"/>
    <col min="5894" max="6137" width="9.140625" style="196"/>
    <col min="6138" max="6138" width="40.7109375" style="196" customWidth="1"/>
    <col min="6139" max="6143" width="9.28515625" style="196" bestFit="1" customWidth="1"/>
    <col min="6144" max="6148" width="7.7109375" style="196" bestFit="1" customWidth="1"/>
    <col min="6149" max="6149" width="40.7109375" style="196" customWidth="1"/>
    <col min="6150" max="6393" width="9.140625" style="196"/>
    <col min="6394" max="6394" width="40.7109375" style="196" customWidth="1"/>
    <col min="6395" max="6399" width="9.28515625" style="196" bestFit="1" customWidth="1"/>
    <col min="6400" max="6404" width="7.7109375" style="196" bestFit="1" customWidth="1"/>
    <col min="6405" max="6405" width="40.7109375" style="196" customWidth="1"/>
    <col min="6406" max="6649" width="9.140625" style="196"/>
    <col min="6650" max="6650" width="40.7109375" style="196" customWidth="1"/>
    <col min="6651" max="6655" width="9.28515625" style="196" bestFit="1" customWidth="1"/>
    <col min="6656" max="6660" width="7.7109375" style="196" bestFit="1" customWidth="1"/>
    <col min="6661" max="6661" width="40.7109375" style="196" customWidth="1"/>
    <col min="6662" max="6905" width="9.140625" style="196"/>
    <col min="6906" max="6906" width="40.7109375" style="196" customWidth="1"/>
    <col min="6907" max="6911" width="9.28515625" style="196" bestFit="1" customWidth="1"/>
    <col min="6912" max="6916" width="7.7109375" style="196" bestFit="1" customWidth="1"/>
    <col min="6917" max="6917" width="40.7109375" style="196" customWidth="1"/>
    <col min="6918" max="7161" width="9.140625" style="196"/>
    <col min="7162" max="7162" width="40.7109375" style="196" customWidth="1"/>
    <col min="7163" max="7167" width="9.28515625" style="196" bestFit="1" customWidth="1"/>
    <col min="7168" max="7172" width="7.7109375" style="196" bestFit="1" customWidth="1"/>
    <col min="7173" max="7173" width="40.7109375" style="196" customWidth="1"/>
    <col min="7174" max="7417" width="9.140625" style="196"/>
    <col min="7418" max="7418" width="40.7109375" style="196" customWidth="1"/>
    <col min="7419" max="7423" width="9.28515625" style="196" bestFit="1" customWidth="1"/>
    <col min="7424" max="7428" width="7.7109375" style="196" bestFit="1" customWidth="1"/>
    <col min="7429" max="7429" width="40.7109375" style="196" customWidth="1"/>
    <col min="7430" max="7673" width="9.140625" style="196"/>
    <col min="7674" max="7674" width="40.7109375" style="196" customWidth="1"/>
    <col min="7675" max="7679" width="9.28515625" style="196" bestFit="1" customWidth="1"/>
    <col min="7680" max="7684" width="7.7109375" style="196" bestFit="1" customWidth="1"/>
    <col min="7685" max="7685" width="40.7109375" style="196" customWidth="1"/>
    <col min="7686" max="7929" width="9.140625" style="196"/>
    <col min="7930" max="7930" width="40.7109375" style="196" customWidth="1"/>
    <col min="7931" max="7935" width="9.28515625" style="196" bestFit="1" customWidth="1"/>
    <col min="7936" max="7940" width="7.7109375" style="196" bestFit="1" customWidth="1"/>
    <col min="7941" max="7941" width="40.7109375" style="196" customWidth="1"/>
    <col min="7942" max="8185" width="9.140625" style="196"/>
    <col min="8186" max="8186" width="40.7109375" style="196" customWidth="1"/>
    <col min="8187" max="8191" width="9.28515625" style="196" bestFit="1" customWidth="1"/>
    <col min="8192" max="8196" width="7.7109375" style="196" bestFit="1" customWidth="1"/>
    <col min="8197" max="8197" width="40.7109375" style="196" customWidth="1"/>
    <col min="8198" max="8441" width="9.140625" style="196"/>
    <col min="8442" max="8442" width="40.7109375" style="196" customWidth="1"/>
    <col min="8443" max="8447" width="9.28515625" style="196" bestFit="1" customWidth="1"/>
    <col min="8448" max="8452" width="7.7109375" style="196" bestFit="1" customWidth="1"/>
    <col min="8453" max="8453" width="40.7109375" style="196" customWidth="1"/>
    <col min="8454" max="8697" width="9.140625" style="196"/>
    <col min="8698" max="8698" width="40.7109375" style="196" customWidth="1"/>
    <col min="8699" max="8703" width="9.28515625" style="196" bestFit="1" customWidth="1"/>
    <col min="8704" max="8708" width="7.7109375" style="196" bestFit="1" customWidth="1"/>
    <col min="8709" max="8709" width="40.7109375" style="196" customWidth="1"/>
    <col min="8710" max="8953" width="9.140625" style="196"/>
    <col min="8954" max="8954" width="40.7109375" style="196" customWidth="1"/>
    <col min="8955" max="8959" width="9.28515625" style="196" bestFit="1" customWidth="1"/>
    <col min="8960" max="8964" width="7.7109375" style="196" bestFit="1" customWidth="1"/>
    <col min="8965" max="8965" width="40.7109375" style="196" customWidth="1"/>
    <col min="8966" max="9209" width="9.140625" style="196"/>
    <col min="9210" max="9210" width="40.7109375" style="196" customWidth="1"/>
    <col min="9211" max="9215" width="9.28515625" style="196" bestFit="1" customWidth="1"/>
    <col min="9216" max="9220" width="7.7109375" style="196" bestFit="1" customWidth="1"/>
    <col min="9221" max="9221" width="40.7109375" style="196" customWidth="1"/>
    <col min="9222" max="9465" width="9.140625" style="196"/>
    <col min="9466" max="9466" width="40.7109375" style="196" customWidth="1"/>
    <col min="9467" max="9471" width="9.28515625" style="196" bestFit="1" customWidth="1"/>
    <col min="9472" max="9476" width="7.7109375" style="196" bestFit="1" customWidth="1"/>
    <col min="9477" max="9477" width="40.7109375" style="196" customWidth="1"/>
    <col min="9478" max="9721" width="9.140625" style="196"/>
    <col min="9722" max="9722" width="40.7109375" style="196" customWidth="1"/>
    <col min="9723" max="9727" width="9.28515625" style="196" bestFit="1" customWidth="1"/>
    <col min="9728" max="9732" width="7.7109375" style="196" bestFit="1" customWidth="1"/>
    <col min="9733" max="9733" width="40.7109375" style="196" customWidth="1"/>
    <col min="9734" max="9977" width="9.140625" style="196"/>
    <col min="9978" max="9978" width="40.7109375" style="196" customWidth="1"/>
    <col min="9979" max="9983" width="9.28515625" style="196" bestFit="1" customWidth="1"/>
    <col min="9984" max="9988" width="7.7109375" style="196" bestFit="1" customWidth="1"/>
    <col min="9989" max="9989" width="40.7109375" style="196" customWidth="1"/>
    <col min="9990" max="10233" width="9.140625" style="196"/>
    <col min="10234" max="10234" width="40.7109375" style="196" customWidth="1"/>
    <col min="10235" max="10239" width="9.28515625" style="196" bestFit="1" customWidth="1"/>
    <col min="10240" max="10244" width="7.7109375" style="196" bestFit="1" customWidth="1"/>
    <col min="10245" max="10245" width="40.7109375" style="196" customWidth="1"/>
    <col min="10246" max="10489" width="9.140625" style="196"/>
    <col min="10490" max="10490" width="40.7109375" style="196" customWidth="1"/>
    <col min="10491" max="10495" width="9.28515625" style="196" bestFit="1" customWidth="1"/>
    <col min="10496" max="10500" width="7.7109375" style="196" bestFit="1" customWidth="1"/>
    <col min="10501" max="10501" width="40.7109375" style="196" customWidth="1"/>
    <col min="10502" max="10745" width="9.140625" style="196"/>
    <col min="10746" max="10746" width="40.7109375" style="196" customWidth="1"/>
    <col min="10747" max="10751" width="9.28515625" style="196" bestFit="1" customWidth="1"/>
    <col min="10752" max="10756" width="7.7109375" style="196" bestFit="1" customWidth="1"/>
    <col min="10757" max="10757" width="40.7109375" style="196" customWidth="1"/>
    <col min="10758" max="11001" width="9.140625" style="196"/>
    <col min="11002" max="11002" width="40.7109375" style="196" customWidth="1"/>
    <col min="11003" max="11007" width="9.28515625" style="196" bestFit="1" customWidth="1"/>
    <col min="11008" max="11012" width="7.7109375" style="196" bestFit="1" customWidth="1"/>
    <col min="11013" max="11013" width="40.7109375" style="196" customWidth="1"/>
    <col min="11014" max="11257" width="9.140625" style="196"/>
    <col min="11258" max="11258" width="40.7109375" style="196" customWidth="1"/>
    <col min="11259" max="11263" width="9.28515625" style="196" bestFit="1" customWidth="1"/>
    <col min="11264" max="11268" width="7.7109375" style="196" bestFit="1" customWidth="1"/>
    <col min="11269" max="11269" width="40.7109375" style="196" customWidth="1"/>
    <col min="11270" max="11513" width="9.140625" style="196"/>
    <col min="11514" max="11514" width="40.7109375" style="196" customWidth="1"/>
    <col min="11515" max="11519" width="9.28515625" style="196" bestFit="1" customWidth="1"/>
    <col min="11520" max="11524" width="7.7109375" style="196" bestFit="1" customWidth="1"/>
    <col min="11525" max="11525" width="40.7109375" style="196" customWidth="1"/>
    <col min="11526" max="11769" width="9.140625" style="196"/>
    <col min="11770" max="11770" width="40.7109375" style="196" customWidth="1"/>
    <col min="11771" max="11775" width="9.28515625" style="196" bestFit="1" customWidth="1"/>
    <col min="11776" max="11780" width="7.7109375" style="196" bestFit="1" customWidth="1"/>
    <col min="11781" max="11781" width="40.7109375" style="196" customWidth="1"/>
    <col min="11782" max="12025" width="9.140625" style="196"/>
    <col min="12026" max="12026" width="40.7109375" style="196" customWidth="1"/>
    <col min="12027" max="12031" width="9.28515625" style="196" bestFit="1" customWidth="1"/>
    <col min="12032" max="12036" width="7.7109375" style="196" bestFit="1" customWidth="1"/>
    <col min="12037" max="12037" width="40.7109375" style="196" customWidth="1"/>
    <col min="12038" max="12281" width="9.140625" style="196"/>
    <col min="12282" max="12282" width="40.7109375" style="196" customWidth="1"/>
    <col min="12283" max="12287" width="9.28515625" style="196" bestFit="1" customWidth="1"/>
    <col min="12288" max="12292" width="7.7109375" style="196" bestFit="1" customWidth="1"/>
    <col min="12293" max="12293" width="40.7109375" style="196" customWidth="1"/>
    <col min="12294" max="12537" width="9.140625" style="196"/>
    <col min="12538" max="12538" width="40.7109375" style="196" customWidth="1"/>
    <col min="12539" max="12543" width="9.28515625" style="196" bestFit="1" customWidth="1"/>
    <col min="12544" max="12548" width="7.7109375" style="196" bestFit="1" customWidth="1"/>
    <col min="12549" max="12549" width="40.7109375" style="196" customWidth="1"/>
    <col min="12550" max="12793" width="9.140625" style="196"/>
    <col min="12794" max="12794" width="40.7109375" style="196" customWidth="1"/>
    <col min="12795" max="12799" width="9.28515625" style="196" bestFit="1" customWidth="1"/>
    <col min="12800" max="12804" width="7.7109375" style="196" bestFit="1" customWidth="1"/>
    <col min="12805" max="12805" width="40.7109375" style="196" customWidth="1"/>
    <col min="12806" max="13049" width="9.140625" style="196"/>
    <col min="13050" max="13050" width="40.7109375" style="196" customWidth="1"/>
    <col min="13051" max="13055" width="9.28515625" style="196" bestFit="1" customWidth="1"/>
    <col min="13056" max="13060" width="7.7109375" style="196" bestFit="1" customWidth="1"/>
    <col min="13061" max="13061" width="40.7109375" style="196" customWidth="1"/>
    <col min="13062" max="13305" width="9.140625" style="196"/>
    <col min="13306" max="13306" width="40.7109375" style="196" customWidth="1"/>
    <col min="13307" max="13311" width="9.28515625" style="196" bestFit="1" customWidth="1"/>
    <col min="13312" max="13316" width="7.7109375" style="196" bestFit="1" customWidth="1"/>
    <col min="13317" max="13317" width="40.7109375" style="196" customWidth="1"/>
    <col min="13318" max="13561" width="9.140625" style="196"/>
    <col min="13562" max="13562" width="40.7109375" style="196" customWidth="1"/>
    <col min="13563" max="13567" width="9.28515625" style="196" bestFit="1" customWidth="1"/>
    <col min="13568" max="13572" width="7.7109375" style="196" bestFit="1" customWidth="1"/>
    <col min="13573" max="13573" width="40.7109375" style="196" customWidth="1"/>
    <col min="13574" max="13817" width="9.140625" style="196"/>
    <col min="13818" max="13818" width="40.7109375" style="196" customWidth="1"/>
    <col min="13819" max="13823" width="9.28515625" style="196" bestFit="1" customWidth="1"/>
    <col min="13824" max="13828" width="7.7109375" style="196" bestFit="1" customWidth="1"/>
    <col min="13829" max="13829" width="40.7109375" style="196" customWidth="1"/>
    <col min="13830" max="14073" width="9.140625" style="196"/>
    <col min="14074" max="14074" width="40.7109375" style="196" customWidth="1"/>
    <col min="14075" max="14079" width="9.28515625" style="196" bestFit="1" customWidth="1"/>
    <col min="14080" max="14084" width="7.7109375" style="196" bestFit="1" customWidth="1"/>
    <col min="14085" max="14085" width="40.7109375" style="196" customWidth="1"/>
    <col min="14086" max="14329" width="9.140625" style="196"/>
    <col min="14330" max="14330" width="40.7109375" style="196" customWidth="1"/>
    <col min="14331" max="14335" width="9.28515625" style="196" bestFit="1" customWidth="1"/>
    <col min="14336" max="14340" width="7.7109375" style="196" bestFit="1" customWidth="1"/>
    <col min="14341" max="14341" width="40.7109375" style="196" customWidth="1"/>
    <col min="14342" max="14585" width="9.140625" style="196"/>
    <col min="14586" max="14586" width="40.7109375" style="196" customWidth="1"/>
    <col min="14587" max="14591" width="9.28515625" style="196" bestFit="1" customWidth="1"/>
    <col min="14592" max="14596" width="7.7109375" style="196" bestFit="1" customWidth="1"/>
    <col min="14597" max="14597" width="40.7109375" style="196" customWidth="1"/>
    <col min="14598" max="14841" width="9.140625" style="196"/>
    <col min="14842" max="14842" width="40.7109375" style="196" customWidth="1"/>
    <col min="14843" max="14847" width="9.28515625" style="196" bestFit="1" customWidth="1"/>
    <col min="14848" max="14852" width="7.7109375" style="196" bestFit="1" customWidth="1"/>
    <col min="14853" max="14853" width="40.7109375" style="196" customWidth="1"/>
    <col min="14854" max="15097" width="9.140625" style="196"/>
    <col min="15098" max="15098" width="40.7109375" style="196" customWidth="1"/>
    <col min="15099" max="15103" width="9.28515625" style="196" bestFit="1" customWidth="1"/>
    <col min="15104" max="15108" width="7.7109375" style="196" bestFit="1" customWidth="1"/>
    <col min="15109" max="15109" width="40.7109375" style="196" customWidth="1"/>
    <col min="15110" max="15353" width="9.140625" style="196"/>
    <col min="15354" max="15354" width="40.7109375" style="196" customWidth="1"/>
    <col min="15355" max="15359" width="9.28515625" style="196" bestFit="1" customWidth="1"/>
    <col min="15360" max="15364" width="7.7109375" style="196" bestFit="1" customWidth="1"/>
    <col min="15365" max="15365" width="40.7109375" style="196" customWidth="1"/>
    <col min="15366" max="15609" width="9.140625" style="196"/>
    <col min="15610" max="15610" width="40.7109375" style="196" customWidth="1"/>
    <col min="15611" max="15615" width="9.28515625" style="196" bestFit="1" customWidth="1"/>
    <col min="15616" max="15620" width="7.7109375" style="196" bestFit="1" customWidth="1"/>
    <col min="15621" max="15621" width="40.7109375" style="196" customWidth="1"/>
    <col min="15622" max="15865" width="9.140625" style="196"/>
    <col min="15866" max="15866" width="40.7109375" style="196" customWidth="1"/>
    <col min="15867" max="15871" width="9.28515625" style="196" bestFit="1" customWidth="1"/>
    <col min="15872" max="15876" width="7.7109375" style="196" bestFit="1" customWidth="1"/>
    <col min="15877" max="15877" width="40.7109375" style="196" customWidth="1"/>
    <col min="15878" max="16121" width="9.140625" style="196"/>
    <col min="16122" max="16122" width="40.7109375" style="196" customWidth="1"/>
    <col min="16123" max="16127" width="9.28515625" style="196" bestFit="1" customWidth="1"/>
    <col min="16128" max="16132" width="7.7109375" style="196" bestFit="1" customWidth="1"/>
    <col min="16133" max="16133" width="40.7109375" style="196" customWidth="1"/>
    <col min="16134" max="16384" width="9.140625" style="196"/>
  </cols>
  <sheetData>
    <row r="1" spans="1:12" ht="17.25" x14ac:dyDescent="0.3">
      <c r="A1" s="407" t="s">
        <v>1518</v>
      </c>
    </row>
    <row r="2" spans="1:12" ht="17.25" x14ac:dyDescent="0.3">
      <c r="A2" s="407" t="s">
        <v>1519</v>
      </c>
    </row>
    <row r="3" spans="1:12" ht="16.5" x14ac:dyDescent="0.3">
      <c r="A3" s="199" t="s">
        <v>324</v>
      </c>
    </row>
    <row r="4" spans="1:12" x14ac:dyDescent="0.25">
      <c r="A4" s="235"/>
    </row>
    <row r="5" spans="1:12" s="195" customFormat="1" ht="17.25" x14ac:dyDescent="0.3">
      <c r="A5" s="355"/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</row>
    <row r="6" spans="1:12" s="195" customFormat="1" ht="17.25" x14ac:dyDescent="0.3">
      <c r="A6" s="355"/>
      <c r="B6" s="370">
        <v>2010</v>
      </c>
      <c r="C6" s="370">
        <v>2011</v>
      </c>
      <c r="D6" s="370">
        <v>2012</v>
      </c>
      <c r="E6" s="370">
        <v>2013</v>
      </c>
      <c r="F6" s="370">
        <v>2014</v>
      </c>
      <c r="G6" s="370">
        <v>2015</v>
      </c>
      <c r="H6" s="370">
        <v>2016</v>
      </c>
      <c r="I6" s="370" t="s">
        <v>2</v>
      </c>
      <c r="J6" s="370" t="s">
        <v>3</v>
      </c>
      <c r="K6" s="370" t="s">
        <v>4</v>
      </c>
      <c r="L6" s="372"/>
    </row>
    <row r="7" spans="1:12" s="195" customFormat="1" ht="17.25" x14ac:dyDescent="0.3">
      <c r="A7" s="355"/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55"/>
    </row>
    <row r="8" spans="1:12" s="195" customFormat="1" ht="17.25" x14ac:dyDescent="0.3">
      <c r="A8" s="242"/>
      <c r="B8" s="249"/>
      <c r="C8" s="249"/>
      <c r="D8" s="249"/>
      <c r="E8" s="249"/>
      <c r="F8" s="249"/>
      <c r="G8" s="249"/>
      <c r="H8" s="249"/>
      <c r="I8" s="249"/>
      <c r="J8" s="407"/>
      <c r="K8" s="407"/>
      <c r="L8" s="242"/>
    </row>
    <row r="9" spans="1:12" s="195" customFormat="1" ht="17.25" x14ac:dyDescent="0.3">
      <c r="A9" s="407" t="s">
        <v>1407</v>
      </c>
      <c r="B9" s="250">
        <v>7716.1</v>
      </c>
      <c r="C9" s="250">
        <v>8158.3</v>
      </c>
      <c r="D9" s="250">
        <v>8667.9</v>
      </c>
      <c r="E9" s="250">
        <v>8562.2000000000007</v>
      </c>
      <c r="F9" s="250">
        <v>9036.9</v>
      </c>
      <c r="G9" s="250">
        <v>8960.9</v>
      </c>
      <c r="H9" s="250">
        <v>9175.2999999999993</v>
      </c>
      <c r="I9" s="250">
        <v>9334.9</v>
      </c>
      <c r="J9" s="250">
        <v>9313.2000000000007</v>
      </c>
      <c r="K9" s="250">
        <v>11375.9</v>
      </c>
      <c r="L9" s="407" t="s">
        <v>1520</v>
      </c>
    </row>
    <row r="10" spans="1:12" s="195" customFormat="1" ht="17.25" x14ac:dyDescent="0.3">
      <c r="A10" s="407"/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407"/>
    </row>
    <row r="11" spans="1:12" s="195" customFormat="1" ht="17.25" x14ac:dyDescent="0.3">
      <c r="A11" s="407" t="s">
        <v>1408</v>
      </c>
      <c r="B11" s="250">
        <v>7363.8</v>
      </c>
      <c r="C11" s="250">
        <v>7828.1</v>
      </c>
      <c r="D11" s="250">
        <v>8357.7999999999993</v>
      </c>
      <c r="E11" s="250">
        <v>8314.4</v>
      </c>
      <c r="F11" s="250">
        <v>8788.9</v>
      </c>
      <c r="G11" s="250">
        <v>8769.4</v>
      </c>
      <c r="H11" s="250">
        <v>8975.7000000000007</v>
      </c>
      <c r="I11" s="250">
        <v>9152.5</v>
      </c>
      <c r="J11" s="250">
        <v>9086</v>
      </c>
      <c r="K11" s="250">
        <v>11145.7</v>
      </c>
      <c r="L11" s="407" t="s">
        <v>1521</v>
      </c>
    </row>
    <row r="12" spans="1:12" s="195" customFormat="1" ht="17.25" x14ac:dyDescent="0.3">
      <c r="A12" s="407"/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407"/>
    </row>
    <row r="13" spans="1:12" s="195" customFormat="1" ht="17.25" x14ac:dyDescent="0.3">
      <c r="A13" s="407" t="s">
        <v>1410</v>
      </c>
      <c r="B13" s="250">
        <v>6926.3</v>
      </c>
      <c r="C13" s="250">
        <v>7379.7</v>
      </c>
      <c r="D13" s="250">
        <v>8022.6</v>
      </c>
      <c r="E13" s="250">
        <v>7641.5</v>
      </c>
      <c r="F13" s="250">
        <v>8303.4</v>
      </c>
      <c r="G13" s="250">
        <v>8425</v>
      </c>
      <c r="H13" s="250">
        <v>8710.7000000000007</v>
      </c>
      <c r="I13" s="250">
        <v>8906.2000000000007</v>
      </c>
      <c r="J13" s="250">
        <v>8928.7999999999993</v>
      </c>
      <c r="K13" s="250">
        <v>10875.5</v>
      </c>
      <c r="L13" s="407" t="s">
        <v>1522</v>
      </c>
    </row>
    <row r="14" spans="1:12" s="195" customFormat="1" ht="17.25" x14ac:dyDescent="0.3">
      <c r="A14" s="407"/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407"/>
    </row>
    <row r="15" spans="1:12" s="195" customFormat="1" ht="17.25" x14ac:dyDescent="0.3">
      <c r="A15" s="407" t="s">
        <v>1523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407" t="s">
        <v>1524</v>
      </c>
    </row>
    <row r="16" spans="1:12" s="195" customFormat="1" ht="17.25" x14ac:dyDescent="0.3">
      <c r="A16" s="407" t="s">
        <v>1525</v>
      </c>
      <c r="B16" s="250">
        <v>227.8</v>
      </c>
      <c r="C16" s="250">
        <v>246.6</v>
      </c>
      <c r="D16" s="250">
        <v>44.4</v>
      </c>
      <c r="E16" s="250">
        <v>52.6</v>
      </c>
      <c r="F16" s="250">
        <v>19.8</v>
      </c>
      <c r="G16" s="250">
        <v>21.4</v>
      </c>
      <c r="H16" s="250">
        <v>11.3</v>
      </c>
      <c r="I16" s="250">
        <v>8.6</v>
      </c>
      <c r="J16" s="250">
        <v>4</v>
      </c>
      <c r="K16" s="250">
        <v>5.2</v>
      </c>
      <c r="L16" s="407" t="s">
        <v>1526</v>
      </c>
    </row>
    <row r="17" spans="1:12" s="195" customFormat="1" ht="17.25" x14ac:dyDescent="0.3">
      <c r="A17" s="407"/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407"/>
    </row>
    <row r="18" spans="1:12" s="195" customFormat="1" ht="17.25" x14ac:dyDescent="0.3">
      <c r="A18" s="407" t="s">
        <v>1414</v>
      </c>
      <c r="B18" s="250">
        <v>5162.7</v>
      </c>
      <c r="C18" s="250">
        <v>4914.5</v>
      </c>
      <c r="D18" s="250">
        <v>4551.5</v>
      </c>
      <c r="E18" s="250">
        <v>4373.2</v>
      </c>
      <c r="F18" s="250">
        <v>4846.1000000000004</v>
      </c>
      <c r="G18" s="250">
        <v>4978.2</v>
      </c>
      <c r="H18" s="250">
        <v>4511.7</v>
      </c>
      <c r="I18" s="250">
        <v>4264.5</v>
      </c>
      <c r="J18" s="250">
        <v>4413.6000000000004</v>
      </c>
      <c r="K18" s="250">
        <v>5387.1</v>
      </c>
      <c r="L18" s="407" t="s">
        <v>1527</v>
      </c>
    </row>
    <row r="19" spans="1:12" s="195" customFormat="1" ht="17.25" x14ac:dyDescent="0.3">
      <c r="A19" s="407" t="s">
        <v>1416</v>
      </c>
      <c r="B19" s="250">
        <v>2593.6</v>
      </c>
      <c r="C19" s="250">
        <v>2187.1</v>
      </c>
      <c r="D19" s="250">
        <v>2129.4</v>
      </c>
      <c r="E19" s="250">
        <v>2054.6999999999998</v>
      </c>
      <c r="F19" s="250">
        <v>1979.4</v>
      </c>
      <c r="G19" s="250">
        <v>2295.3000000000002</v>
      </c>
      <c r="H19" s="250">
        <v>2003.3</v>
      </c>
      <c r="I19" s="250">
        <v>1955.8</v>
      </c>
      <c r="J19" s="250">
        <v>1959.6</v>
      </c>
      <c r="K19" s="250">
        <v>2223.8000000000002</v>
      </c>
      <c r="L19" s="407" t="s">
        <v>1528</v>
      </c>
    </row>
    <row r="20" spans="1:12" s="195" customFormat="1" ht="17.25" x14ac:dyDescent="0.3">
      <c r="A20" s="407" t="s">
        <v>1418</v>
      </c>
      <c r="B20" s="250">
        <v>1684</v>
      </c>
      <c r="C20" s="250">
        <v>1680.5</v>
      </c>
      <c r="D20" s="250">
        <v>1461.7</v>
      </c>
      <c r="E20" s="250">
        <v>1287.3</v>
      </c>
      <c r="F20" s="250">
        <v>1915.1</v>
      </c>
      <c r="G20" s="250">
        <v>1738</v>
      </c>
      <c r="H20" s="250">
        <v>1664.6</v>
      </c>
      <c r="I20" s="250">
        <v>1603.1</v>
      </c>
      <c r="J20" s="250">
        <v>1777</v>
      </c>
      <c r="K20" s="250">
        <v>2492</v>
      </c>
      <c r="L20" s="407" t="s">
        <v>1529</v>
      </c>
    </row>
    <row r="21" spans="1:12" s="195" customFormat="1" ht="17.25" x14ac:dyDescent="0.3">
      <c r="A21" s="407" t="s">
        <v>1420</v>
      </c>
      <c r="B21" s="250">
        <v>830.4</v>
      </c>
      <c r="C21" s="250">
        <v>1000.4</v>
      </c>
      <c r="D21" s="250">
        <v>890.8</v>
      </c>
      <c r="E21" s="250">
        <v>982.9</v>
      </c>
      <c r="F21" s="250">
        <v>899.9</v>
      </c>
      <c r="G21" s="250">
        <v>784.1</v>
      </c>
      <c r="H21" s="250">
        <v>808.8</v>
      </c>
      <c r="I21" s="250">
        <v>673.3</v>
      </c>
      <c r="J21" s="250">
        <v>637.5</v>
      </c>
      <c r="K21" s="250">
        <v>630</v>
      </c>
      <c r="L21" s="407" t="s">
        <v>1530</v>
      </c>
    </row>
    <row r="22" spans="1:12" s="195" customFormat="1" ht="17.25" x14ac:dyDescent="0.3">
      <c r="A22" s="407" t="s">
        <v>1422</v>
      </c>
      <c r="B22" s="250">
        <v>15</v>
      </c>
      <c r="C22" s="250">
        <v>12.6</v>
      </c>
      <c r="D22" s="250">
        <v>27.7</v>
      </c>
      <c r="E22" s="250">
        <v>8.9</v>
      </c>
      <c r="F22" s="250">
        <v>7.1</v>
      </c>
      <c r="G22" s="250">
        <v>3.7</v>
      </c>
      <c r="H22" s="250">
        <v>0</v>
      </c>
      <c r="I22" s="250">
        <v>0</v>
      </c>
      <c r="J22" s="250">
        <v>0</v>
      </c>
      <c r="K22" s="250">
        <v>0</v>
      </c>
      <c r="L22" s="407" t="s">
        <v>1531</v>
      </c>
    </row>
    <row r="23" spans="1:12" s="195" customFormat="1" ht="17.25" x14ac:dyDescent="0.3">
      <c r="A23" s="407" t="s">
        <v>1424</v>
      </c>
      <c r="B23" s="250">
        <v>9.9</v>
      </c>
      <c r="C23" s="250">
        <v>7</v>
      </c>
      <c r="D23" s="250">
        <v>6.8</v>
      </c>
      <c r="E23" s="250">
        <v>5.4</v>
      </c>
      <c r="F23" s="250">
        <v>4.9000000000000004</v>
      </c>
      <c r="G23" s="250">
        <v>4.4000000000000004</v>
      </c>
      <c r="H23" s="250">
        <v>4.2</v>
      </c>
      <c r="I23" s="250">
        <v>4.2</v>
      </c>
      <c r="J23" s="250">
        <v>5.9</v>
      </c>
      <c r="K23" s="250">
        <v>6</v>
      </c>
      <c r="L23" s="407" t="s">
        <v>1532</v>
      </c>
    </row>
    <row r="24" spans="1:12" s="195" customFormat="1" ht="17.25" x14ac:dyDescent="0.3">
      <c r="A24" s="407" t="s">
        <v>1533</v>
      </c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407"/>
    </row>
    <row r="25" spans="1:12" s="195" customFormat="1" ht="17.25" x14ac:dyDescent="0.3">
      <c r="A25" s="407" t="s">
        <v>1534</v>
      </c>
      <c r="B25" s="250">
        <v>29.8</v>
      </c>
      <c r="C25" s="250">
        <v>26.8</v>
      </c>
      <c r="D25" s="250">
        <v>35.1</v>
      </c>
      <c r="E25" s="250">
        <v>34.1</v>
      </c>
      <c r="F25" s="250">
        <v>39.700000000000003</v>
      </c>
      <c r="G25" s="250">
        <v>152.69999999999999</v>
      </c>
      <c r="H25" s="250">
        <v>30.7</v>
      </c>
      <c r="I25" s="250">
        <v>28.1</v>
      </c>
      <c r="J25" s="250">
        <v>33.700000000000003</v>
      </c>
      <c r="K25" s="250">
        <v>35.200000000000003</v>
      </c>
      <c r="L25" s="407" t="s">
        <v>1535</v>
      </c>
    </row>
    <row r="26" spans="1:12" s="195" customFormat="1" ht="17.25" x14ac:dyDescent="0.3">
      <c r="A26" s="407"/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407"/>
    </row>
    <row r="27" spans="1:12" s="195" customFormat="1" ht="17.25" x14ac:dyDescent="0.3">
      <c r="A27" s="407" t="s">
        <v>1536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407" t="s">
        <v>1537</v>
      </c>
    </row>
    <row r="28" spans="1:12" s="195" customFormat="1" ht="17.25" x14ac:dyDescent="0.3">
      <c r="A28" s="407" t="s">
        <v>1432</v>
      </c>
      <c r="B28" s="250">
        <v>3.6</v>
      </c>
      <c r="C28" s="250">
        <v>3.1</v>
      </c>
      <c r="D28" s="250">
        <v>5.5</v>
      </c>
      <c r="E28" s="250">
        <v>1.8</v>
      </c>
      <c r="F28" s="250">
        <v>1.4</v>
      </c>
      <c r="G28" s="250">
        <v>6.6</v>
      </c>
      <c r="H28" s="250">
        <v>4.7</v>
      </c>
      <c r="I28" s="250">
        <v>2.6</v>
      </c>
      <c r="J28" s="250">
        <v>1</v>
      </c>
      <c r="K28" s="250">
        <v>0.7</v>
      </c>
      <c r="L28" s="407" t="s">
        <v>1526</v>
      </c>
    </row>
    <row r="29" spans="1:12" s="195" customFormat="1" ht="17.25" x14ac:dyDescent="0.3">
      <c r="A29" s="407"/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407"/>
    </row>
    <row r="30" spans="1:12" s="195" customFormat="1" ht="17.25" x14ac:dyDescent="0.3">
      <c r="A30" s="407" t="s">
        <v>1538</v>
      </c>
      <c r="B30" s="250">
        <v>540.29999999999995</v>
      </c>
      <c r="C30" s="250">
        <v>531.70000000000005</v>
      </c>
      <c r="D30" s="250">
        <v>540</v>
      </c>
      <c r="E30" s="250">
        <v>539.9</v>
      </c>
      <c r="F30" s="250">
        <v>595.29999999999995</v>
      </c>
      <c r="G30" s="250">
        <v>626.29999999999995</v>
      </c>
      <c r="H30" s="250">
        <v>1559.6</v>
      </c>
      <c r="I30" s="250">
        <v>1698.7</v>
      </c>
      <c r="J30" s="250">
        <v>1645.8</v>
      </c>
      <c r="K30" s="250">
        <v>2299.1</v>
      </c>
      <c r="L30" s="407" t="s">
        <v>1539</v>
      </c>
    </row>
    <row r="31" spans="1:12" s="195" customFormat="1" ht="17.25" x14ac:dyDescent="0.3">
      <c r="A31" s="407"/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407"/>
    </row>
    <row r="32" spans="1:12" s="195" customFormat="1" ht="17.25" x14ac:dyDescent="0.3">
      <c r="A32" s="407" t="s">
        <v>1434</v>
      </c>
      <c r="B32" s="250">
        <v>896</v>
      </c>
      <c r="C32" s="250">
        <v>1602.3</v>
      </c>
      <c r="D32" s="250">
        <v>2804.6</v>
      </c>
      <c r="E32" s="250">
        <v>2592.8000000000002</v>
      </c>
      <c r="F32" s="250">
        <v>2821</v>
      </c>
      <c r="G32" s="250">
        <v>2773</v>
      </c>
      <c r="H32" s="250">
        <v>2604.3000000000002</v>
      </c>
      <c r="I32" s="250">
        <v>2912.7</v>
      </c>
      <c r="J32" s="250">
        <v>2844.9</v>
      </c>
      <c r="K32" s="250">
        <v>3163.1</v>
      </c>
      <c r="L32" s="407" t="s">
        <v>1540</v>
      </c>
    </row>
    <row r="33" spans="1:13" s="195" customFormat="1" ht="17.25" x14ac:dyDescent="0.3">
      <c r="A33" s="407" t="s">
        <v>1436</v>
      </c>
      <c r="B33" s="250">
        <v>284.8</v>
      </c>
      <c r="C33" s="250">
        <v>281</v>
      </c>
      <c r="D33" s="250">
        <v>292.60000000000002</v>
      </c>
      <c r="E33" s="250">
        <v>282.3</v>
      </c>
      <c r="F33" s="250">
        <v>266.5</v>
      </c>
      <c r="G33" s="250">
        <v>258.2</v>
      </c>
      <c r="H33" s="250">
        <v>264.7</v>
      </c>
      <c r="I33" s="250">
        <v>264.3</v>
      </c>
      <c r="J33" s="250">
        <v>264.2</v>
      </c>
      <c r="K33" s="250">
        <v>274.60000000000002</v>
      </c>
      <c r="L33" s="407" t="s">
        <v>1541</v>
      </c>
      <c r="M33" s="407"/>
    </row>
    <row r="34" spans="1:13" s="195" customFormat="1" ht="17.25" x14ac:dyDescent="0.3">
      <c r="A34" s="407" t="s">
        <v>1438</v>
      </c>
      <c r="B34" s="250">
        <v>53.9</v>
      </c>
      <c r="C34" s="250">
        <v>51.2</v>
      </c>
      <c r="D34" s="250">
        <v>52.7</v>
      </c>
      <c r="E34" s="250">
        <v>54.2</v>
      </c>
      <c r="F34" s="250">
        <v>46.9</v>
      </c>
      <c r="G34" s="250">
        <v>44.1</v>
      </c>
      <c r="H34" s="250">
        <v>46</v>
      </c>
      <c r="I34" s="250">
        <v>49.7</v>
      </c>
      <c r="J34" s="250">
        <v>47.3</v>
      </c>
      <c r="K34" s="250">
        <v>50.7</v>
      </c>
      <c r="L34" s="407" t="s">
        <v>1542</v>
      </c>
      <c r="M34" s="407"/>
    </row>
    <row r="35" spans="1:13" s="195" customFormat="1" ht="17.25" x14ac:dyDescent="0.3">
      <c r="A35" s="407" t="s">
        <v>1440</v>
      </c>
      <c r="B35" s="250">
        <v>211.8</v>
      </c>
      <c r="C35" s="250">
        <v>209.6</v>
      </c>
      <c r="D35" s="250">
        <v>217.1</v>
      </c>
      <c r="E35" s="250">
        <v>207.3</v>
      </c>
      <c r="F35" s="250">
        <v>195</v>
      </c>
      <c r="G35" s="250">
        <v>192.3</v>
      </c>
      <c r="H35" s="250">
        <v>194.6</v>
      </c>
      <c r="I35" s="250">
        <v>190.9</v>
      </c>
      <c r="J35" s="250">
        <v>195.2</v>
      </c>
      <c r="K35" s="250">
        <v>201</v>
      </c>
      <c r="L35" s="407" t="s">
        <v>1543</v>
      </c>
      <c r="M35" s="407"/>
    </row>
    <row r="36" spans="1:13" s="195" customFormat="1" ht="17.25" x14ac:dyDescent="0.3">
      <c r="A36" s="407" t="s">
        <v>1442</v>
      </c>
      <c r="B36" s="250">
        <v>19.100000000000001</v>
      </c>
      <c r="C36" s="250">
        <v>20.2</v>
      </c>
      <c r="D36" s="250">
        <v>22.8</v>
      </c>
      <c r="E36" s="250">
        <v>20.8</v>
      </c>
      <c r="F36" s="250">
        <v>24.7</v>
      </c>
      <c r="G36" s="250">
        <v>21.8</v>
      </c>
      <c r="H36" s="250">
        <v>24</v>
      </c>
      <c r="I36" s="250">
        <v>23.8</v>
      </c>
      <c r="J36" s="250">
        <v>21.7</v>
      </c>
      <c r="K36" s="250">
        <v>22.9</v>
      </c>
      <c r="L36" s="407" t="s">
        <v>1544</v>
      </c>
      <c r="M36" s="407"/>
    </row>
    <row r="37" spans="1:13" s="195" customFormat="1" ht="17.25" x14ac:dyDescent="0.3">
      <c r="A37" s="407" t="s">
        <v>1444</v>
      </c>
      <c r="B37" s="250">
        <v>611.20000000000005</v>
      </c>
      <c r="C37" s="250">
        <v>1321.4</v>
      </c>
      <c r="D37" s="250">
        <v>2512</v>
      </c>
      <c r="E37" s="250">
        <v>2310.4</v>
      </c>
      <c r="F37" s="250">
        <v>2554.5</v>
      </c>
      <c r="G37" s="250">
        <v>2514.8000000000002</v>
      </c>
      <c r="H37" s="250">
        <v>2339.6999999999998</v>
      </c>
      <c r="I37" s="250">
        <v>2648.4</v>
      </c>
      <c r="J37" s="250">
        <v>2580.6999999999998</v>
      </c>
      <c r="K37" s="250">
        <v>2888.5</v>
      </c>
      <c r="L37" s="407" t="s">
        <v>1545</v>
      </c>
      <c r="M37" s="407"/>
    </row>
    <row r="38" spans="1:13" s="195" customFormat="1" ht="17.25" x14ac:dyDescent="0.3">
      <c r="A38" s="174" t="s">
        <v>1546</v>
      </c>
      <c r="B38" s="236">
        <v>0</v>
      </c>
      <c r="C38" s="236">
        <v>677.6</v>
      </c>
      <c r="D38" s="236">
        <v>1875.8</v>
      </c>
      <c r="E38" s="236">
        <v>1632.5</v>
      </c>
      <c r="F38" s="236">
        <v>1902.2</v>
      </c>
      <c r="G38" s="236">
        <v>1942.9</v>
      </c>
      <c r="H38" s="236">
        <v>1862.3</v>
      </c>
      <c r="I38" s="236">
        <v>2078.1999999999998</v>
      </c>
      <c r="J38" s="236">
        <v>1914.6</v>
      </c>
      <c r="K38" s="236">
        <v>2083</v>
      </c>
      <c r="L38" s="174" t="s">
        <v>1547</v>
      </c>
      <c r="M38" s="407"/>
    </row>
    <row r="39" spans="1:13" s="195" customFormat="1" ht="17.25" x14ac:dyDescent="0.3">
      <c r="A39" s="407" t="s">
        <v>1446</v>
      </c>
      <c r="B39" s="250">
        <v>4.7</v>
      </c>
      <c r="C39" s="250">
        <v>4.2</v>
      </c>
      <c r="D39" s="250">
        <v>3.8</v>
      </c>
      <c r="E39" s="250">
        <v>4.4000000000000004</v>
      </c>
      <c r="F39" s="250">
        <v>4</v>
      </c>
      <c r="G39" s="250">
        <v>3.2</v>
      </c>
      <c r="H39" s="250">
        <v>3.3</v>
      </c>
      <c r="I39" s="250">
        <v>3.3</v>
      </c>
      <c r="J39" s="250">
        <v>2.8</v>
      </c>
      <c r="K39" s="250">
        <v>4.7</v>
      </c>
      <c r="L39" s="407" t="s">
        <v>1548</v>
      </c>
      <c r="M39" s="407"/>
    </row>
    <row r="40" spans="1:13" s="195" customFormat="1" ht="17.25" x14ac:dyDescent="0.3">
      <c r="A40" s="407" t="s">
        <v>1448</v>
      </c>
      <c r="B40" s="250">
        <v>182.5</v>
      </c>
      <c r="C40" s="250">
        <v>202</v>
      </c>
      <c r="D40" s="250">
        <v>172.2</v>
      </c>
      <c r="E40" s="250">
        <v>186.9</v>
      </c>
      <c r="F40" s="250">
        <v>171.1</v>
      </c>
      <c r="G40" s="250">
        <v>170.9</v>
      </c>
      <c r="H40" s="250">
        <v>100.3</v>
      </c>
      <c r="I40" s="250">
        <v>107.1</v>
      </c>
      <c r="J40" s="250">
        <v>155.80000000000001</v>
      </c>
      <c r="K40" s="250">
        <v>101</v>
      </c>
      <c r="L40" s="407" t="s">
        <v>1549</v>
      </c>
      <c r="M40" s="407"/>
    </row>
    <row r="41" spans="1:13" s="195" customFormat="1" ht="17.25" x14ac:dyDescent="0.3">
      <c r="A41" s="407" t="s">
        <v>1348</v>
      </c>
      <c r="B41" s="250">
        <v>350.8</v>
      </c>
      <c r="C41" s="250">
        <v>364.2</v>
      </c>
      <c r="D41" s="250">
        <v>386.5</v>
      </c>
      <c r="E41" s="250">
        <v>419.2</v>
      </c>
      <c r="F41" s="250">
        <v>392</v>
      </c>
      <c r="G41" s="250">
        <v>298.5</v>
      </c>
      <c r="H41" s="250">
        <v>285.60000000000002</v>
      </c>
      <c r="I41" s="250">
        <v>369.2</v>
      </c>
      <c r="J41" s="250">
        <v>407.3</v>
      </c>
      <c r="K41" s="250">
        <v>519.1</v>
      </c>
      <c r="L41" s="407" t="s">
        <v>1550</v>
      </c>
      <c r="M41" s="409"/>
    </row>
    <row r="42" spans="1:13" s="195" customFormat="1" ht="17.25" x14ac:dyDescent="0.3">
      <c r="A42" s="407" t="s">
        <v>1551</v>
      </c>
      <c r="B42" s="250">
        <v>0</v>
      </c>
      <c r="C42" s="250">
        <v>0</v>
      </c>
      <c r="D42" s="250">
        <v>0</v>
      </c>
      <c r="E42" s="250">
        <v>0</v>
      </c>
      <c r="F42" s="250">
        <v>0</v>
      </c>
      <c r="G42" s="250">
        <v>0</v>
      </c>
      <c r="H42" s="250">
        <v>0</v>
      </c>
      <c r="I42" s="250">
        <v>0</v>
      </c>
      <c r="J42" s="250">
        <v>0</v>
      </c>
      <c r="K42" s="250">
        <v>0</v>
      </c>
      <c r="L42" s="407" t="s">
        <v>1552</v>
      </c>
      <c r="M42" s="407"/>
    </row>
    <row r="43" spans="1:13" s="195" customFormat="1" ht="17.25" x14ac:dyDescent="0.3">
      <c r="A43" s="407" t="s">
        <v>1553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407" t="s">
        <v>1554</v>
      </c>
      <c r="M43" s="407"/>
    </row>
    <row r="44" spans="1:13" s="195" customFormat="1" ht="17.25" x14ac:dyDescent="0.3">
      <c r="A44" s="407" t="s">
        <v>1555</v>
      </c>
      <c r="B44" s="250">
        <v>0</v>
      </c>
      <c r="C44" s="250">
        <v>0</v>
      </c>
      <c r="D44" s="250">
        <v>0</v>
      </c>
      <c r="E44" s="250">
        <v>0</v>
      </c>
      <c r="F44" s="250">
        <v>0</v>
      </c>
      <c r="G44" s="250">
        <v>0</v>
      </c>
      <c r="H44" s="250">
        <v>0</v>
      </c>
      <c r="I44" s="250">
        <v>0</v>
      </c>
      <c r="J44" s="250">
        <v>0</v>
      </c>
      <c r="K44" s="250">
        <v>0</v>
      </c>
      <c r="L44" s="407" t="s">
        <v>1556</v>
      </c>
      <c r="M44" s="407"/>
    </row>
    <row r="45" spans="1:13" s="195" customFormat="1" ht="17.25" x14ac:dyDescent="0.3">
      <c r="A45" s="407" t="s">
        <v>1456</v>
      </c>
      <c r="B45" s="250">
        <v>73.3</v>
      </c>
      <c r="C45" s="250">
        <v>73.400000000000006</v>
      </c>
      <c r="D45" s="236">
        <v>73.7</v>
      </c>
      <c r="E45" s="236">
        <v>67.400000000000006</v>
      </c>
      <c r="F45" s="236">
        <v>85.2</v>
      </c>
      <c r="G45" s="236">
        <v>99.3</v>
      </c>
      <c r="H45" s="236">
        <v>88.2</v>
      </c>
      <c r="I45" s="236">
        <v>90.7</v>
      </c>
      <c r="J45" s="250">
        <v>100.1</v>
      </c>
      <c r="K45" s="250">
        <v>180.7</v>
      </c>
      <c r="L45" s="407" t="s">
        <v>1557</v>
      </c>
      <c r="M45" s="407"/>
    </row>
    <row r="46" spans="1:13" s="195" customFormat="1" ht="17.25" x14ac:dyDescent="0.3">
      <c r="A46" s="407"/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407"/>
      <c r="M46" s="407"/>
    </row>
    <row r="47" spans="1:13" s="195" customFormat="1" ht="17.25" x14ac:dyDescent="0.3">
      <c r="A47" s="407" t="s">
        <v>1460</v>
      </c>
      <c r="B47" s="250">
        <v>95.8</v>
      </c>
      <c r="C47" s="250">
        <v>81.400000000000006</v>
      </c>
      <c r="D47" s="250">
        <v>76.599999999999994</v>
      </c>
      <c r="E47" s="250">
        <v>81.099999999999994</v>
      </c>
      <c r="F47" s="250">
        <v>19.8</v>
      </c>
      <c r="G47" s="250">
        <v>19.600000000000001</v>
      </c>
      <c r="H47" s="250">
        <v>19</v>
      </c>
      <c r="I47" s="250">
        <v>19</v>
      </c>
      <c r="J47" s="250">
        <v>19.399999999999999</v>
      </c>
      <c r="K47" s="250">
        <v>20.399999999999999</v>
      </c>
      <c r="L47" s="407" t="s">
        <v>1558</v>
      </c>
      <c r="M47" s="407"/>
    </row>
    <row r="48" spans="1:13" s="195" customFormat="1" ht="17.25" x14ac:dyDescent="0.3">
      <c r="A48" s="407" t="s">
        <v>1462</v>
      </c>
      <c r="B48" s="250">
        <v>61.7</v>
      </c>
      <c r="C48" s="250">
        <v>62.9</v>
      </c>
      <c r="D48" s="250">
        <v>62.5</v>
      </c>
      <c r="E48" s="250">
        <v>64.3</v>
      </c>
      <c r="F48" s="250">
        <v>2.2650000000000001</v>
      </c>
      <c r="G48" s="250">
        <v>2.2999999999999998</v>
      </c>
      <c r="H48" s="250">
        <v>2.2000000000000002</v>
      </c>
      <c r="I48" s="250">
        <v>2.2999999999999998</v>
      </c>
      <c r="J48" s="250">
        <v>2.2000000000000002</v>
      </c>
      <c r="K48" s="250">
        <v>2.2999999999999998</v>
      </c>
      <c r="L48" s="407" t="s">
        <v>1559</v>
      </c>
      <c r="M48" s="407"/>
    </row>
    <row r="49" spans="1:12" s="195" customFormat="1" ht="17.25" x14ac:dyDescent="0.3">
      <c r="A49" s="407" t="s">
        <v>1560</v>
      </c>
      <c r="B49" s="250">
        <v>18.7</v>
      </c>
      <c r="C49" s="250">
        <v>0.3</v>
      </c>
      <c r="D49" s="250">
        <v>0.2</v>
      </c>
      <c r="E49" s="250">
        <v>0.1</v>
      </c>
      <c r="F49" s="250">
        <v>0</v>
      </c>
      <c r="G49" s="250">
        <v>0</v>
      </c>
      <c r="H49" s="250">
        <v>0.1</v>
      </c>
      <c r="I49" s="250">
        <v>0</v>
      </c>
      <c r="J49" s="250">
        <v>0</v>
      </c>
      <c r="K49" s="250">
        <v>0</v>
      </c>
      <c r="L49" s="407" t="s">
        <v>1561</v>
      </c>
    </row>
    <row r="50" spans="1:12" s="195" customFormat="1" ht="17.25" x14ac:dyDescent="0.3">
      <c r="A50" s="407" t="s">
        <v>1562</v>
      </c>
      <c r="B50" s="250">
        <v>15.3</v>
      </c>
      <c r="C50" s="250">
        <v>18.2</v>
      </c>
      <c r="D50" s="250">
        <v>13.9</v>
      </c>
      <c r="E50" s="250">
        <v>16.7</v>
      </c>
      <c r="F50" s="250">
        <v>17.600000000000001</v>
      </c>
      <c r="G50" s="250">
        <v>17.2</v>
      </c>
      <c r="H50" s="250">
        <v>16.7</v>
      </c>
      <c r="I50" s="250">
        <v>16.7</v>
      </c>
      <c r="J50" s="250">
        <v>17.2</v>
      </c>
      <c r="K50" s="250">
        <v>18.100000000000001</v>
      </c>
      <c r="L50" s="407" t="s">
        <v>1563</v>
      </c>
    </row>
    <row r="51" spans="1:12" s="195" customFormat="1" ht="17.25" x14ac:dyDescent="0.3">
      <c r="A51" s="240"/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</row>
    <row r="52" spans="1:12" s="195" customFormat="1" ht="17.25" x14ac:dyDescent="0.3">
      <c r="A52" s="407"/>
      <c r="B52" s="407"/>
      <c r="C52" s="407"/>
      <c r="D52" s="407"/>
      <c r="E52" s="407"/>
      <c r="F52" s="407"/>
      <c r="G52" s="407"/>
      <c r="H52" s="407"/>
      <c r="I52" s="407"/>
      <c r="J52" s="407"/>
      <c r="K52" s="407"/>
      <c r="L52" s="407"/>
    </row>
    <row r="53" spans="1:12" s="195" customFormat="1" ht="17.25" x14ac:dyDescent="0.3">
      <c r="A53" s="407"/>
      <c r="B53" s="407"/>
      <c r="C53" s="407"/>
      <c r="D53" s="407"/>
      <c r="E53" s="407"/>
      <c r="F53" s="407"/>
      <c r="G53" s="407"/>
      <c r="H53" s="407"/>
      <c r="I53" s="407"/>
      <c r="J53" s="407"/>
      <c r="K53" s="407"/>
      <c r="L53" s="407" t="s">
        <v>872</v>
      </c>
    </row>
    <row r="54" spans="1:12" s="195" customFormat="1" ht="17.25" x14ac:dyDescent="0.3">
      <c r="A54" s="407"/>
      <c r="B54" s="407"/>
      <c r="C54" s="407"/>
      <c r="D54" s="407"/>
      <c r="E54" s="407"/>
      <c r="F54" s="407"/>
      <c r="G54" s="407"/>
      <c r="H54" s="407"/>
      <c r="I54" s="407"/>
      <c r="J54" s="407"/>
      <c r="K54" s="407"/>
      <c r="L54" s="407"/>
    </row>
    <row r="55" spans="1:12" s="195" customFormat="1" ht="17.25" x14ac:dyDescent="0.3">
      <c r="A55" s="407"/>
      <c r="B55" s="407"/>
      <c r="C55" s="407"/>
      <c r="D55" s="407"/>
      <c r="E55" s="407"/>
      <c r="F55" s="407"/>
      <c r="G55" s="407"/>
      <c r="H55" s="407"/>
      <c r="I55" s="407"/>
      <c r="J55" s="407"/>
      <c r="K55" s="407"/>
      <c r="L55" s="407"/>
    </row>
    <row r="56" spans="1:12" s="195" customFormat="1" ht="17.25" x14ac:dyDescent="0.3">
      <c r="A56" s="407" t="s">
        <v>1564</v>
      </c>
      <c r="B56" s="196"/>
      <c r="C56" s="196"/>
      <c r="D56" s="407"/>
      <c r="E56" s="407"/>
      <c r="F56" s="407"/>
      <c r="G56" s="407"/>
      <c r="H56" s="407"/>
      <c r="I56" s="407"/>
      <c r="J56" s="407"/>
      <c r="K56" s="407"/>
      <c r="L56" s="407"/>
    </row>
    <row r="57" spans="1:12" s="195" customFormat="1" ht="17.25" x14ac:dyDescent="0.3">
      <c r="A57" s="407" t="s">
        <v>1565</v>
      </c>
      <c r="B57" s="196"/>
      <c r="C57" s="196"/>
      <c r="D57" s="407"/>
      <c r="E57" s="407"/>
      <c r="F57" s="407"/>
      <c r="G57" s="407"/>
      <c r="H57" s="407"/>
      <c r="I57" s="407"/>
      <c r="J57" s="407"/>
      <c r="K57" s="407"/>
      <c r="L57" s="407"/>
    </row>
    <row r="58" spans="1:12" ht="16.5" x14ac:dyDescent="0.3">
      <c r="A58" s="199" t="s">
        <v>324</v>
      </c>
    </row>
    <row r="60" spans="1:12" s="195" customFormat="1" ht="17.25" x14ac:dyDescent="0.3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</row>
    <row r="61" spans="1:12" s="195" customFormat="1" ht="17.25" x14ac:dyDescent="0.3">
      <c r="A61" s="355"/>
      <c r="B61" s="370">
        <v>2010</v>
      </c>
      <c r="C61" s="370">
        <v>2011</v>
      </c>
      <c r="D61" s="370">
        <v>2012</v>
      </c>
      <c r="E61" s="370">
        <v>2013</v>
      </c>
      <c r="F61" s="370">
        <v>2014</v>
      </c>
      <c r="G61" s="370">
        <v>2015</v>
      </c>
      <c r="H61" s="370">
        <v>2016</v>
      </c>
      <c r="I61" s="370" t="s">
        <v>2</v>
      </c>
      <c r="J61" s="370" t="s">
        <v>3</v>
      </c>
      <c r="K61" s="370" t="s">
        <v>4</v>
      </c>
      <c r="L61" s="372"/>
    </row>
    <row r="62" spans="1:12" s="195" customFormat="1" ht="17.25" x14ac:dyDescent="0.3">
      <c r="A62" s="355"/>
      <c r="B62" s="372"/>
      <c r="C62" s="372"/>
      <c r="D62" s="372"/>
      <c r="E62" s="372"/>
      <c r="F62" s="372"/>
      <c r="G62" s="372"/>
      <c r="H62" s="372"/>
      <c r="I62" s="372"/>
      <c r="J62" s="372"/>
      <c r="K62" s="372"/>
      <c r="L62" s="355"/>
    </row>
    <row r="63" spans="1:12" s="195" customFormat="1" ht="17.25" x14ac:dyDescent="0.3">
      <c r="A63" s="407"/>
      <c r="B63" s="407"/>
      <c r="C63" s="407"/>
      <c r="D63" s="407"/>
      <c r="E63" s="407"/>
      <c r="F63" s="407"/>
      <c r="G63" s="407"/>
      <c r="H63" s="407"/>
      <c r="I63" s="407"/>
      <c r="J63" s="407"/>
      <c r="K63" s="407"/>
      <c r="L63" s="407"/>
    </row>
    <row r="64" spans="1:12" s="195" customFormat="1" ht="17.25" x14ac:dyDescent="0.3">
      <c r="A64" s="407" t="s">
        <v>1472</v>
      </c>
      <c r="B64" s="250">
        <v>437.6</v>
      </c>
      <c r="C64" s="250">
        <v>448.4</v>
      </c>
      <c r="D64" s="250">
        <v>335.2</v>
      </c>
      <c r="E64" s="250">
        <v>672.9</v>
      </c>
      <c r="F64" s="250">
        <v>485.5</v>
      </c>
      <c r="G64" s="250">
        <v>344.4</v>
      </c>
      <c r="H64" s="250">
        <v>264.89999999999998</v>
      </c>
      <c r="I64" s="250">
        <v>246.3</v>
      </c>
      <c r="J64" s="250">
        <v>157.19999999999999</v>
      </c>
      <c r="K64" s="250">
        <v>270.2</v>
      </c>
      <c r="L64" s="407" t="s">
        <v>1566</v>
      </c>
    </row>
    <row r="65" spans="1:12" s="195" customFormat="1" ht="17.25" x14ac:dyDescent="0.3">
      <c r="A65" s="407"/>
      <c r="B65" s="250"/>
      <c r="C65" s="250"/>
      <c r="D65" s="250"/>
      <c r="E65" s="250"/>
      <c r="F65" s="250"/>
      <c r="G65" s="250"/>
      <c r="H65" s="250"/>
      <c r="I65" s="250"/>
      <c r="J65" s="250"/>
      <c r="K65" s="250"/>
      <c r="L65" s="407"/>
    </row>
    <row r="66" spans="1:12" s="195" customFormat="1" ht="17.25" x14ac:dyDescent="0.3">
      <c r="A66" s="407" t="s">
        <v>1474</v>
      </c>
      <c r="B66" s="250">
        <v>42.8</v>
      </c>
      <c r="C66" s="250">
        <v>46.2</v>
      </c>
      <c r="D66" s="250">
        <v>38.200000000000003</v>
      </c>
      <c r="E66" s="250">
        <v>24.3</v>
      </c>
      <c r="F66" s="250">
        <v>81.8</v>
      </c>
      <c r="G66" s="250">
        <v>20.2</v>
      </c>
      <c r="H66" s="250">
        <v>50.8</v>
      </c>
      <c r="I66" s="250">
        <v>21.9</v>
      </c>
      <c r="J66" s="250">
        <v>0</v>
      </c>
      <c r="K66" s="250">
        <v>0</v>
      </c>
      <c r="L66" s="407" t="s">
        <v>1567</v>
      </c>
    </row>
    <row r="67" spans="1:12" s="195" customFormat="1" ht="17.25" x14ac:dyDescent="0.3">
      <c r="A67" s="407" t="s">
        <v>1476</v>
      </c>
      <c r="B67" s="250">
        <v>80</v>
      </c>
      <c r="C67" s="250">
        <v>55.7</v>
      </c>
      <c r="D67" s="250">
        <v>56.2</v>
      </c>
      <c r="E67" s="250">
        <v>38.9</v>
      </c>
      <c r="F67" s="250">
        <v>72.3</v>
      </c>
      <c r="G67" s="250">
        <v>93.6</v>
      </c>
      <c r="H67" s="250">
        <v>77.2</v>
      </c>
      <c r="I67" s="250">
        <v>53.6</v>
      </c>
      <c r="J67" s="250">
        <v>39.799999999999997</v>
      </c>
      <c r="K67" s="250">
        <v>86.4</v>
      </c>
      <c r="L67" s="407" t="s">
        <v>1568</v>
      </c>
    </row>
    <row r="68" spans="1:12" s="195" customFormat="1" ht="17.25" x14ac:dyDescent="0.3">
      <c r="A68" s="407" t="s">
        <v>1482</v>
      </c>
      <c r="B68" s="250">
        <v>314.8</v>
      </c>
      <c r="C68" s="250">
        <v>346.6</v>
      </c>
      <c r="D68" s="250">
        <v>240.9</v>
      </c>
      <c r="E68" s="250">
        <v>609.70000000000005</v>
      </c>
      <c r="F68" s="250">
        <v>331.4</v>
      </c>
      <c r="G68" s="250">
        <v>230.6</v>
      </c>
      <c r="H68" s="250">
        <v>136.9</v>
      </c>
      <c r="I68" s="250">
        <v>170.7</v>
      </c>
      <c r="J68" s="250">
        <v>117.4</v>
      </c>
      <c r="K68" s="250">
        <v>183.7</v>
      </c>
      <c r="L68" s="407" t="s">
        <v>1569</v>
      </c>
    </row>
    <row r="69" spans="1:12" s="195" customFormat="1" ht="17.25" x14ac:dyDescent="0.3">
      <c r="A69" s="407" t="s">
        <v>1486</v>
      </c>
      <c r="B69" s="250"/>
      <c r="C69" s="250"/>
      <c r="D69" s="250"/>
      <c r="E69" s="250"/>
      <c r="F69" s="250"/>
      <c r="G69" s="250"/>
      <c r="H69" s="250"/>
      <c r="I69" s="250"/>
      <c r="J69" s="250"/>
      <c r="K69" s="250"/>
      <c r="L69" s="407" t="s">
        <v>1570</v>
      </c>
    </row>
    <row r="70" spans="1:12" s="195" customFormat="1" ht="17.25" x14ac:dyDescent="0.3">
      <c r="A70" s="407" t="s">
        <v>1488</v>
      </c>
      <c r="B70" s="250">
        <v>0</v>
      </c>
      <c r="C70" s="250">
        <v>0</v>
      </c>
      <c r="D70" s="250">
        <v>0</v>
      </c>
      <c r="E70" s="250">
        <v>0</v>
      </c>
      <c r="F70" s="250">
        <v>0</v>
      </c>
      <c r="G70" s="250">
        <v>0</v>
      </c>
      <c r="H70" s="250">
        <v>0</v>
      </c>
      <c r="I70" s="250">
        <v>0</v>
      </c>
      <c r="J70" s="250">
        <v>0</v>
      </c>
      <c r="K70" s="250">
        <v>0</v>
      </c>
      <c r="L70" s="407" t="s">
        <v>1571</v>
      </c>
    </row>
    <row r="71" spans="1:12" s="195" customFormat="1" ht="17.25" x14ac:dyDescent="0.3">
      <c r="A71" s="407"/>
      <c r="B71" s="250"/>
      <c r="C71" s="250"/>
      <c r="D71" s="250"/>
      <c r="E71" s="250"/>
      <c r="F71" s="250"/>
      <c r="G71" s="250"/>
      <c r="H71" s="250"/>
      <c r="I71" s="250"/>
      <c r="J71" s="250"/>
      <c r="K71" s="250"/>
      <c r="L71" s="407"/>
    </row>
    <row r="72" spans="1:12" s="195" customFormat="1" ht="17.25" x14ac:dyDescent="0.3">
      <c r="A72" s="407" t="s">
        <v>1491</v>
      </c>
      <c r="B72" s="250">
        <v>352.3</v>
      </c>
      <c r="C72" s="250">
        <v>330.2</v>
      </c>
      <c r="D72" s="250">
        <v>310</v>
      </c>
      <c r="E72" s="250">
        <v>247.8</v>
      </c>
      <c r="F72" s="250">
        <v>248</v>
      </c>
      <c r="G72" s="250">
        <v>191.5</v>
      </c>
      <c r="H72" s="250">
        <v>199.6</v>
      </c>
      <c r="I72" s="250">
        <v>182.4</v>
      </c>
      <c r="J72" s="250">
        <v>227.2</v>
      </c>
      <c r="K72" s="250">
        <v>230.1</v>
      </c>
      <c r="L72" s="407" t="s">
        <v>1492</v>
      </c>
    </row>
    <row r="73" spans="1:12" s="195" customFormat="1" ht="17.25" x14ac:dyDescent="0.3">
      <c r="A73" s="407"/>
      <c r="B73" s="250"/>
      <c r="C73" s="250"/>
      <c r="D73" s="250"/>
      <c r="E73" s="250"/>
      <c r="F73" s="250"/>
      <c r="G73" s="250"/>
      <c r="H73" s="250"/>
      <c r="I73" s="250"/>
      <c r="J73" s="250"/>
      <c r="K73" s="250"/>
      <c r="L73" s="407"/>
    </row>
    <row r="74" spans="1:12" s="195" customFormat="1" ht="17.25" x14ac:dyDescent="0.3">
      <c r="A74" s="407" t="s">
        <v>1572</v>
      </c>
      <c r="B74" s="250">
        <v>0</v>
      </c>
      <c r="C74" s="250">
        <v>0</v>
      </c>
      <c r="D74" s="250">
        <v>7.7</v>
      </c>
      <c r="E74" s="250">
        <v>0</v>
      </c>
      <c r="F74" s="250">
        <v>0</v>
      </c>
      <c r="G74" s="250">
        <v>2.2999999999999998</v>
      </c>
      <c r="H74" s="250">
        <v>0</v>
      </c>
      <c r="I74" s="250">
        <v>0</v>
      </c>
      <c r="J74" s="250">
        <v>0</v>
      </c>
      <c r="K74" s="250">
        <v>0</v>
      </c>
      <c r="L74" s="407" t="s">
        <v>1573</v>
      </c>
    </row>
    <row r="75" spans="1:12" s="195" customFormat="1" ht="17.25" x14ac:dyDescent="0.3">
      <c r="A75" s="407" t="s">
        <v>1574</v>
      </c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407" t="s">
        <v>1575</v>
      </c>
    </row>
    <row r="76" spans="1:12" s="195" customFormat="1" ht="17.25" x14ac:dyDescent="0.3">
      <c r="A76" s="407" t="s">
        <v>1576</v>
      </c>
      <c r="B76" s="250">
        <v>352.3</v>
      </c>
      <c r="C76" s="250">
        <v>330.2</v>
      </c>
      <c r="D76" s="250">
        <v>302.3</v>
      </c>
      <c r="E76" s="250">
        <v>247.8</v>
      </c>
      <c r="F76" s="250">
        <v>248</v>
      </c>
      <c r="G76" s="250">
        <v>189.2</v>
      </c>
      <c r="H76" s="250">
        <v>199.6</v>
      </c>
      <c r="I76" s="250">
        <v>182.4</v>
      </c>
      <c r="J76" s="250">
        <v>227.2</v>
      </c>
      <c r="K76" s="250">
        <v>230.1</v>
      </c>
      <c r="L76" s="407" t="s">
        <v>1577</v>
      </c>
    </row>
    <row r="77" spans="1:12" s="195" customFormat="1" ht="17.25" x14ac:dyDescent="0.3">
      <c r="A77" s="407"/>
      <c r="B77" s="250"/>
      <c r="C77" s="250"/>
      <c r="D77" s="250"/>
      <c r="E77" s="250"/>
      <c r="F77" s="250"/>
      <c r="G77" s="250"/>
      <c r="H77" s="250"/>
      <c r="I77" s="250"/>
      <c r="J77" s="250"/>
      <c r="K77" s="250"/>
      <c r="L77" s="407"/>
    </row>
    <row r="78" spans="1:12" s="195" customFormat="1" ht="17.25" x14ac:dyDescent="0.3">
      <c r="A78" s="407" t="s">
        <v>1578</v>
      </c>
      <c r="B78" s="250">
        <v>0</v>
      </c>
      <c r="C78" s="250">
        <v>0</v>
      </c>
      <c r="D78" s="250">
        <v>0</v>
      </c>
      <c r="E78" s="250">
        <v>0</v>
      </c>
      <c r="F78" s="250">
        <v>0</v>
      </c>
      <c r="G78" s="250">
        <v>0</v>
      </c>
      <c r="H78" s="250">
        <v>0</v>
      </c>
      <c r="I78" s="250">
        <v>0</v>
      </c>
      <c r="J78" s="250">
        <v>0</v>
      </c>
      <c r="K78" s="250">
        <v>0</v>
      </c>
      <c r="L78" s="407" t="s">
        <v>1579</v>
      </c>
    </row>
    <row r="79" spans="1:12" ht="16.5" x14ac:dyDescent="0.25">
      <c r="A79" s="251"/>
      <c r="B79" s="251"/>
      <c r="C79" s="251"/>
      <c r="D79" s="251"/>
      <c r="E79" s="251"/>
      <c r="F79" s="251"/>
      <c r="G79" s="251"/>
      <c r="H79" s="251"/>
      <c r="I79" s="251"/>
      <c r="J79" s="251"/>
      <c r="K79" s="251"/>
      <c r="L79" s="251"/>
    </row>
    <row r="81" spans="1:8" x14ac:dyDescent="0.25">
      <c r="A81" s="196" t="s">
        <v>1580</v>
      </c>
      <c r="F81" s="196" t="s">
        <v>1581</v>
      </c>
    </row>
    <row r="82" spans="1:8" x14ac:dyDescent="0.25">
      <c r="A82" s="196" t="s">
        <v>269</v>
      </c>
      <c r="F82" s="196" t="s">
        <v>1582</v>
      </c>
    </row>
    <row r="83" spans="1:8" x14ac:dyDescent="0.25">
      <c r="A83" s="196" t="s">
        <v>1506</v>
      </c>
      <c r="F83" s="196" t="s">
        <v>1583</v>
      </c>
    </row>
    <row r="84" spans="1:8" x14ac:dyDescent="0.25">
      <c r="A84" s="196" t="s">
        <v>1508</v>
      </c>
      <c r="F84" s="196" t="s">
        <v>1584</v>
      </c>
    </row>
    <row r="85" spans="1:8" x14ac:dyDescent="0.25">
      <c r="A85" s="196" t="s">
        <v>1510</v>
      </c>
      <c r="F85" s="196" t="s">
        <v>1585</v>
      </c>
    </row>
    <row r="86" spans="1:8" x14ac:dyDescent="0.25">
      <c r="A86" s="196" t="s">
        <v>1586</v>
      </c>
      <c r="F86" s="252" t="s">
        <v>1587</v>
      </c>
    </row>
    <row r="87" spans="1:8" x14ac:dyDescent="0.25">
      <c r="A87" s="196" t="s">
        <v>1588</v>
      </c>
      <c r="G87" s="196" t="s">
        <v>1589</v>
      </c>
    </row>
    <row r="90" spans="1:8" ht="16.5" x14ac:dyDescent="0.3">
      <c r="A90" s="198" t="s">
        <v>1516</v>
      </c>
      <c r="B90" s="199"/>
      <c r="C90" s="199"/>
      <c r="D90" s="199"/>
      <c r="E90" s="199"/>
      <c r="F90" s="198" t="s">
        <v>1590</v>
      </c>
      <c r="G90" s="198"/>
      <c r="H90" s="199"/>
    </row>
  </sheetData>
  <pageMargins left="0.7" right="0.7" top="0.75" bottom="0.75" header="0.3" footer="0.3"/>
  <pageSetup scale="55" orientation="landscape" r:id="rId1"/>
  <rowBreaks count="1" manualBreakCount="1">
    <brk id="54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/>
  </sheetPr>
  <dimension ref="A1:L43"/>
  <sheetViews>
    <sheetView zoomScaleNormal="100" workbookViewId="0">
      <selection activeCell="K5" sqref="K5"/>
    </sheetView>
  </sheetViews>
  <sheetFormatPr defaultColWidth="9.28515625" defaultRowHeight="13.5" x14ac:dyDescent="0.25"/>
  <cols>
    <col min="1" max="1" width="22" style="172" customWidth="1"/>
    <col min="2" max="5" width="12.28515625" style="172" bestFit="1" customWidth="1"/>
    <col min="6" max="6" width="12.85546875" style="172" customWidth="1"/>
    <col min="7" max="10" width="12.28515625" style="172" bestFit="1" customWidth="1"/>
    <col min="11" max="11" width="27.85546875" style="172" customWidth="1"/>
    <col min="12" max="16384" width="9.28515625" style="172"/>
  </cols>
  <sheetData>
    <row r="1" spans="1:11" ht="17.25" x14ac:dyDescent="0.3">
      <c r="A1" s="393" t="s">
        <v>1591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7.25" x14ac:dyDescent="0.3">
      <c r="A2" s="393" t="s">
        <v>1592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</row>
    <row r="3" spans="1:11" ht="16.5" x14ac:dyDescent="0.3">
      <c r="A3" s="173" t="s">
        <v>324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</row>
    <row r="4" spans="1:11" s="174" customFormat="1" ht="17.25" x14ac:dyDescent="0.3">
      <c r="A4" s="393"/>
      <c r="B4" s="393"/>
      <c r="C4" s="393"/>
      <c r="D4" s="393"/>
      <c r="E4" s="393"/>
      <c r="F4" s="393"/>
      <c r="G4" s="393"/>
      <c r="H4" s="393"/>
      <c r="I4" s="393"/>
      <c r="J4" s="393"/>
      <c r="K4" s="393"/>
    </row>
    <row r="5" spans="1:11" s="174" customFormat="1" ht="17.25" x14ac:dyDescent="0.3">
      <c r="A5" s="355"/>
      <c r="B5" s="355"/>
      <c r="C5" s="355"/>
      <c r="D5" s="355"/>
      <c r="E5" s="355"/>
      <c r="F5" s="355"/>
      <c r="G5" s="355"/>
      <c r="H5" s="355"/>
      <c r="I5" s="355"/>
      <c r="J5" s="355"/>
      <c r="K5" s="355"/>
    </row>
    <row r="6" spans="1:11" s="174" customFormat="1" ht="17.25" x14ac:dyDescent="0.3">
      <c r="A6" s="355"/>
      <c r="B6" s="370">
        <v>2009</v>
      </c>
      <c r="C6" s="370">
        <v>2010</v>
      </c>
      <c r="D6" s="370">
        <v>2011</v>
      </c>
      <c r="E6" s="370">
        <v>2012</v>
      </c>
      <c r="F6" s="370">
        <v>2013</v>
      </c>
      <c r="G6" s="370">
        <v>2014</v>
      </c>
      <c r="H6" s="370">
        <v>2015</v>
      </c>
      <c r="I6" s="370">
        <v>2016</v>
      </c>
      <c r="J6" s="370">
        <v>2017</v>
      </c>
      <c r="K6" s="372"/>
    </row>
    <row r="7" spans="1:11" s="175" customFormat="1" ht="17.25" x14ac:dyDescent="0.3">
      <c r="A7" s="355"/>
      <c r="B7" s="372"/>
      <c r="C7" s="372"/>
      <c r="D7" s="372"/>
      <c r="E7" s="372"/>
      <c r="F7" s="372"/>
      <c r="G7" s="372"/>
      <c r="H7" s="372"/>
      <c r="I7" s="372"/>
      <c r="J7" s="372"/>
      <c r="K7" s="355"/>
    </row>
    <row r="8" spans="1:11" s="175" customFormat="1" ht="15" customHeight="1" x14ac:dyDescent="0.3">
      <c r="A8" s="416"/>
      <c r="B8" s="416"/>
      <c r="C8" s="416"/>
      <c r="D8" s="416"/>
      <c r="E8" s="416"/>
      <c r="F8" s="416"/>
      <c r="G8" s="416"/>
      <c r="H8" s="416"/>
      <c r="I8" s="416"/>
      <c r="J8" s="417"/>
      <c r="K8" s="416"/>
    </row>
    <row r="9" spans="1:11" s="174" customFormat="1" ht="15" customHeight="1" x14ac:dyDescent="0.3">
      <c r="A9" s="416"/>
      <c r="B9" s="418"/>
      <c r="C9" s="418"/>
      <c r="D9" s="418"/>
      <c r="E9" s="418"/>
      <c r="F9" s="418"/>
      <c r="G9" s="418"/>
      <c r="H9" s="418"/>
      <c r="I9" s="418"/>
      <c r="J9" s="418"/>
      <c r="K9" s="416"/>
    </row>
    <row r="10" spans="1:11" s="174" customFormat="1" ht="15" customHeight="1" x14ac:dyDescent="0.3">
      <c r="A10" s="416"/>
      <c r="B10" s="418"/>
      <c r="C10" s="418"/>
      <c r="D10" s="418"/>
      <c r="E10" s="418"/>
      <c r="F10" s="418"/>
      <c r="G10" s="418"/>
      <c r="H10" s="418"/>
      <c r="I10" s="418"/>
      <c r="J10" s="418"/>
      <c r="K10" s="416"/>
    </row>
    <row r="11" spans="1:11" s="174" customFormat="1" ht="15" customHeight="1" x14ac:dyDescent="0.3">
      <c r="A11" s="416"/>
      <c r="B11" s="419"/>
      <c r="C11" s="419"/>
      <c r="D11" s="419"/>
      <c r="E11" s="419"/>
      <c r="F11" s="419"/>
      <c r="G11" s="419"/>
      <c r="H11" s="419"/>
      <c r="I11" s="419"/>
      <c r="J11" s="419"/>
      <c r="K11" s="416"/>
    </row>
    <row r="12" spans="1:11" s="174" customFormat="1" ht="15" customHeight="1" x14ac:dyDescent="0.3">
      <c r="A12" s="416"/>
      <c r="B12" s="418"/>
      <c r="C12" s="418"/>
      <c r="D12" s="418"/>
      <c r="E12" s="418"/>
      <c r="F12" s="418"/>
      <c r="G12" s="418"/>
      <c r="H12" s="418"/>
      <c r="I12" s="418"/>
      <c r="J12" s="418"/>
      <c r="K12" s="416"/>
    </row>
    <row r="13" spans="1:11" s="174" customFormat="1" ht="15" customHeight="1" x14ac:dyDescent="0.3">
      <c r="A13" s="416"/>
      <c r="B13" s="418"/>
      <c r="C13" s="418"/>
      <c r="D13" s="418"/>
      <c r="E13" s="418"/>
      <c r="F13" s="418"/>
      <c r="G13" s="418"/>
      <c r="H13" s="418"/>
      <c r="I13" s="418"/>
      <c r="J13" s="418"/>
      <c r="K13" s="416"/>
    </row>
    <row r="14" spans="1:11" s="174" customFormat="1" ht="15" customHeight="1" x14ac:dyDescent="0.3">
      <c r="A14" s="416"/>
      <c r="B14" s="418"/>
      <c r="C14" s="418"/>
      <c r="D14" s="418"/>
      <c r="E14" s="418"/>
      <c r="F14" s="418"/>
      <c r="G14" s="418"/>
      <c r="H14" s="418"/>
      <c r="I14" s="418"/>
      <c r="J14" s="418"/>
      <c r="K14" s="416"/>
    </row>
    <row r="15" spans="1:11" s="174" customFormat="1" ht="15" customHeight="1" x14ac:dyDescent="0.3">
      <c r="A15" s="416"/>
      <c r="B15" s="418"/>
      <c r="C15" s="418"/>
      <c r="D15" s="418"/>
      <c r="E15" s="418"/>
      <c r="F15" s="418"/>
      <c r="G15" s="418"/>
      <c r="H15" s="418"/>
      <c r="I15" s="418"/>
      <c r="J15" s="418"/>
      <c r="K15" s="416"/>
    </row>
    <row r="16" spans="1:11" s="174" customFormat="1" ht="15" customHeight="1" x14ac:dyDescent="0.3">
      <c r="A16" s="416"/>
      <c r="B16" s="418"/>
      <c r="C16" s="418"/>
      <c r="D16" s="418"/>
      <c r="E16" s="418"/>
      <c r="F16" s="418"/>
      <c r="G16" s="418"/>
      <c r="H16" s="418"/>
      <c r="I16" s="418"/>
      <c r="J16" s="418"/>
      <c r="K16" s="416"/>
    </row>
    <row r="17" spans="1:12" s="174" customFormat="1" ht="15" customHeight="1" x14ac:dyDescent="0.3">
      <c r="A17" s="416"/>
      <c r="B17" s="418"/>
      <c r="C17" s="418"/>
      <c r="D17" s="418"/>
      <c r="E17" s="418"/>
      <c r="F17" s="418"/>
      <c r="G17" s="418"/>
      <c r="H17" s="418"/>
      <c r="I17" s="418"/>
      <c r="J17" s="418"/>
      <c r="K17" s="416"/>
    </row>
    <row r="18" spans="1:12" s="174" customFormat="1" ht="15" customHeight="1" x14ac:dyDescent="0.3">
      <c r="A18" s="416"/>
      <c r="B18" s="418"/>
      <c r="C18" s="418"/>
      <c r="D18" s="418"/>
      <c r="E18" s="418"/>
      <c r="F18" s="418"/>
      <c r="G18" s="418"/>
      <c r="H18" s="418"/>
      <c r="I18" s="418"/>
      <c r="J18" s="418"/>
      <c r="K18" s="416"/>
    </row>
    <row r="19" spans="1:12" s="174" customFormat="1" ht="15" customHeight="1" x14ac:dyDescent="0.3">
      <c r="A19" s="416"/>
      <c r="B19" s="418"/>
      <c r="C19" s="418"/>
      <c r="D19" s="418"/>
      <c r="E19" s="418"/>
      <c r="F19" s="418"/>
      <c r="G19" s="418"/>
      <c r="H19" s="418"/>
      <c r="I19" s="418"/>
      <c r="J19" s="418"/>
      <c r="K19" s="416"/>
    </row>
    <row r="20" spans="1:12" s="174" customFormat="1" ht="15" customHeight="1" x14ac:dyDescent="0.3">
      <c r="A20" s="416"/>
      <c r="B20" s="418"/>
      <c r="C20" s="418"/>
      <c r="D20" s="418"/>
      <c r="E20" s="418"/>
      <c r="F20" s="418"/>
      <c r="G20" s="418"/>
      <c r="H20" s="418"/>
      <c r="I20" s="418"/>
      <c r="J20" s="418"/>
      <c r="K20" s="416"/>
    </row>
    <row r="21" spans="1:12" s="174" customFormat="1" ht="15" customHeight="1" x14ac:dyDescent="0.3">
      <c r="A21" s="416"/>
      <c r="B21" s="418"/>
      <c r="C21" s="418"/>
      <c r="D21" s="418"/>
      <c r="E21" s="418"/>
      <c r="F21" s="418"/>
      <c r="G21" s="418"/>
      <c r="H21" s="418"/>
      <c r="I21" s="418"/>
      <c r="J21" s="418"/>
      <c r="K21" s="416"/>
    </row>
    <row r="22" spans="1:12" s="174" customFormat="1" ht="15" customHeight="1" x14ac:dyDescent="0.3">
      <c r="A22" s="416"/>
      <c r="B22" s="418"/>
      <c r="C22" s="418"/>
      <c r="D22" s="418"/>
      <c r="E22" s="418"/>
      <c r="F22" s="418"/>
      <c r="G22" s="418"/>
      <c r="H22" s="418"/>
      <c r="I22" s="418"/>
      <c r="J22" s="418"/>
      <c r="K22" s="416"/>
    </row>
    <row r="23" spans="1:12" s="174" customFormat="1" ht="15" customHeight="1" x14ac:dyDescent="0.3">
      <c r="A23" s="416"/>
      <c r="B23" s="418"/>
      <c r="C23" s="418"/>
      <c r="D23" s="418"/>
      <c r="E23" s="418"/>
      <c r="F23" s="418"/>
      <c r="G23" s="418"/>
      <c r="H23" s="418"/>
      <c r="I23" s="418"/>
      <c r="J23" s="418"/>
      <c r="K23" s="416"/>
    </row>
    <row r="24" spans="1:12" s="174" customFormat="1" ht="15" customHeight="1" x14ac:dyDescent="0.3">
      <c r="A24" s="416"/>
      <c r="B24" s="418"/>
      <c r="C24" s="418"/>
      <c r="D24" s="418"/>
      <c r="E24" s="418"/>
      <c r="F24" s="418"/>
      <c r="G24" s="418"/>
      <c r="H24" s="418"/>
      <c r="I24" s="418"/>
      <c r="J24" s="418"/>
      <c r="K24" s="416"/>
    </row>
    <row r="25" spans="1:12" s="174" customFormat="1" ht="15" customHeight="1" x14ac:dyDescent="0.3">
      <c r="A25" s="420"/>
      <c r="B25" s="421"/>
      <c r="C25" s="421"/>
      <c r="D25" s="421"/>
      <c r="E25" s="421"/>
      <c r="F25" s="421"/>
      <c r="G25" s="421"/>
      <c r="H25" s="421"/>
      <c r="I25" s="421"/>
      <c r="J25" s="421"/>
      <c r="K25" s="420"/>
      <c r="L25" s="175"/>
    </row>
    <row r="26" spans="1:12" x14ac:dyDescent="0.25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395"/>
    </row>
    <row r="27" spans="1:12" x14ac:dyDescent="0.25">
      <c r="A27" s="395"/>
      <c r="B27" s="395"/>
      <c r="C27" s="395"/>
      <c r="D27" s="395"/>
      <c r="E27" s="395"/>
      <c r="F27" s="395"/>
      <c r="G27" s="395"/>
      <c r="H27" s="183"/>
      <c r="I27" s="183"/>
      <c r="J27" s="395"/>
      <c r="K27" s="395"/>
      <c r="L27" s="395"/>
    </row>
    <row r="32" spans="1:12" s="185" customFormat="1" ht="16.5" x14ac:dyDescent="0.3">
      <c r="A32" s="19"/>
      <c r="B32" s="21"/>
      <c r="C32" s="21"/>
      <c r="D32" s="59"/>
      <c r="E32" s="59"/>
      <c r="G32" s="19"/>
      <c r="H32" s="395"/>
      <c r="I32" s="20"/>
      <c r="J32" s="20"/>
      <c r="K32" s="59"/>
      <c r="L32" s="59"/>
    </row>
    <row r="33" spans="1:12" s="185" customFormat="1" ht="16.5" x14ac:dyDescent="0.3">
      <c r="A33" s="19"/>
      <c r="B33" s="21"/>
      <c r="C33" s="21"/>
      <c r="D33" s="59"/>
      <c r="E33" s="59"/>
      <c r="G33" s="19"/>
      <c r="H33" s="395"/>
      <c r="I33" s="20"/>
      <c r="J33" s="20"/>
      <c r="K33" s="59"/>
      <c r="L33" s="59"/>
    </row>
    <row r="34" spans="1:12" s="185" customFormat="1" ht="16.5" x14ac:dyDescent="0.3">
      <c r="A34" s="19" t="s">
        <v>1593</v>
      </c>
      <c r="B34" s="21"/>
      <c r="C34" s="21"/>
      <c r="D34" s="59"/>
      <c r="E34" s="59"/>
      <c r="G34" s="19" t="s">
        <v>1594</v>
      </c>
      <c r="H34" s="395"/>
      <c r="I34" s="20"/>
      <c r="J34" s="20"/>
      <c r="K34" s="59"/>
      <c r="L34" s="59"/>
    </row>
    <row r="35" spans="1:12" s="185" customFormat="1" ht="16.5" x14ac:dyDescent="0.3">
      <c r="A35" s="19" t="s">
        <v>1595</v>
      </c>
      <c r="B35" s="21"/>
      <c r="C35" s="21"/>
      <c r="D35" s="59"/>
      <c r="E35" s="59"/>
      <c r="G35" s="19" t="s">
        <v>1596</v>
      </c>
      <c r="H35" s="395"/>
      <c r="I35" s="20"/>
      <c r="J35" s="20"/>
      <c r="K35" s="59"/>
      <c r="L35" s="59"/>
    </row>
    <row r="36" spans="1:12" s="185" customFormat="1" ht="16.5" x14ac:dyDescent="0.3">
      <c r="A36" s="429" t="s">
        <v>1597</v>
      </c>
      <c r="B36" s="21"/>
      <c r="C36" s="21"/>
      <c r="D36" s="59"/>
      <c r="E36" s="59"/>
      <c r="G36" s="430" t="s">
        <v>1598</v>
      </c>
      <c r="H36" s="395"/>
      <c r="I36" s="20"/>
      <c r="J36" s="20"/>
      <c r="K36" s="59"/>
      <c r="L36" s="59"/>
    </row>
    <row r="37" spans="1:12" s="185" customFormat="1" ht="16.5" x14ac:dyDescent="0.3">
      <c r="A37" s="354" t="s">
        <v>1599</v>
      </c>
      <c r="B37" s="21"/>
      <c r="C37" s="21"/>
      <c r="D37" s="59"/>
      <c r="E37" s="59"/>
      <c r="G37" s="354" t="s">
        <v>1599</v>
      </c>
      <c r="H37" s="395"/>
      <c r="I37" s="20"/>
      <c r="J37" s="20"/>
      <c r="K37" s="59"/>
      <c r="L37" s="59"/>
    </row>
    <row r="38" spans="1:12" s="185" customFormat="1" ht="16.5" x14ac:dyDescent="0.3">
      <c r="A38" s="19"/>
      <c r="B38" s="21"/>
      <c r="C38" s="21"/>
      <c r="D38" s="59"/>
      <c r="E38" s="59"/>
      <c r="G38" s="19"/>
      <c r="H38" s="395"/>
      <c r="I38" s="20"/>
      <c r="J38" s="20"/>
      <c r="K38" s="59"/>
      <c r="L38" s="59"/>
    </row>
    <row r="39" spans="1:12" s="185" customFormat="1" ht="16.5" x14ac:dyDescent="0.3">
      <c r="A39" s="422"/>
      <c r="B39" s="423"/>
      <c r="C39" s="423"/>
      <c r="D39" s="6"/>
      <c r="E39" s="6"/>
      <c r="F39" s="424"/>
      <c r="G39" s="422"/>
      <c r="H39" s="425"/>
      <c r="I39" s="426"/>
      <c r="J39" s="426"/>
      <c r="K39" s="6"/>
      <c r="L39" s="6"/>
    </row>
    <row r="40" spans="1:12" ht="16.5" x14ac:dyDescent="0.3">
      <c r="A40" s="427"/>
      <c r="B40" s="424"/>
      <c r="C40" s="424"/>
      <c r="D40" s="424"/>
      <c r="E40" s="424"/>
      <c r="F40" s="427"/>
      <c r="G40" s="424"/>
      <c r="H40" s="424"/>
      <c r="I40" s="425"/>
      <c r="J40" s="428"/>
      <c r="K40" s="425"/>
      <c r="L40" s="425"/>
    </row>
    <row r="41" spans="1:12" ht="16.5" x14ac:dyDescent="0.25">
      <c r="A41" s="351"/>
      <c r="B41" s="395"/>
      <c r="C41" s="395"/>
      <c r="D41" s="395"/>
      <c r="E41" s="395"/>
      <c r="F41" s="395"/>
      <c r="G41" s="351"/>
      <c r="H41" s="395"/>
      <c r="I41" s="254"/>
      <c r="J41" s="254"/>
      <c r="K41" s="395"/>
      <c r="L41" s="395"/>
    </row>
    <row r="42" spans="1:12" ht="16.5" x14ac:dyDescent="0.25">
      <c r="A42" s="395"/>
      <c r="B42" s="395"/>
      <c r="C42" s="395"/>
      <c r="D42" s="395"/>
      <c r="E42" s="395"/>
      <c r="F42" s="395"/>
      <c r="G42" s="395"/>
      <c r="H42" s="395"/>
      <c r="I42" s="254"/>
      <c r="J42" s="254"/>
      <c r="K42" s="395"/>
      <c r="L42" s="395"/>
    </row>
    <row r="43" spans="1:12" ht="16.5" x14ac:dyDescent="0.25">
      <c r="A43" s="395"/>
      <c r="B43" s="395"/>
      <c r="C43" s="395"/>
      <c r="D43" s="395"/>
      <c r="E43" s="395"/>
      <c r="F43" s="395"/>
      <c r="G43" s="395"/>
      <c r="H43" s="395"/>
      <c r="I43" s="254"/>
      <c r="J43" s="254"/>
      <c r="K43" s="395"/>
      <c r="L43" s="395"/>
    </row>
  </sheetData>
  <hyperlinks>
    <hyperlink ref="A37" r:id="rId1" display="https://gcc02.safelinks.protection.outlook.com/?url=https%3A%2F%2Foversightboard.pr.gov%2Fdocuments%2F&amp;data=02%7C01%7CNarvaez_I%40jp.pr.gov%7Cbf2ee38038204a8b453b08d7c6a8dde6%7Cab8fd1a758e4455b9aecdafb5ed922c6%7C0%7C0%7C637196300889042144&amp;sdata=MwJmqNLxArp2CMROyK8FEIcMVXrYDP8uEMu1JeFcxnE%3D&amp;reserved=0" xr:uid="{00000000-0004-0000-1C00-000000000000}"/>
    <hyperlink ref="G37" r:id="rId2" display="https://gcc02.safelinks.protection.outlook.com/?url=https%3A%2F%2Foversightboard.pr.gov%2Fdocuments%2F&amp;data=02%7C01%7CNarvaez_I%40jp.pr.gov%7Cbf2ee38038204a8b453b08d7c6a8dde6%7Cab8fd1a758e4455b9aecdafb5ed922c6%7C0%7C0%7C637196300889042144&amp;sdata=MwJmqNLxArp2CMROyK8FEIcMVXrYDP8uEMu1JeFcxnE%3D&amp;reserved=0" xr:uid="{00000000-0004-0000-1C00-000001000000}"/>
  </hyperlinks>
  <pageMargins left="0.7" right="0.7" top="0.75" bottom="0.75" header="0.3" footer="0.3"/>
  <pageSetup scale="55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S63"/>
  <sheetViews>
    <sheetView zoomScaleNormal="100" zoomScaleSheetLayoutView="80" workbookViewId="0">
      <selection activeCell="I9" sqref="I9:K48"/>
    </sheetView>
  </sheetViews>
  <sheetFormatPr defaultColWidth="12.5703125" defaultRowHeight="13.5" x14ac:dyDescent="0.25"/>
  <cols>
    <col min="1" max="1" width="40.42578125" style="20" customWidth="1"/>
    <col min="2" max="2" width="11.85546875" style="20" customWidth="1"/>
    <col min="3" max="3" width="13.140625" style="20" customWidth="1"/>
    <col min="4" max="4" width="11.85546875" style="20" customWidth="1"/>
    <col min="5" max="5" width="12" style="20" customWidth="1"/>
    <col min="6" max="6" width="11.85546875" style="20" customWidth="1"/>
    <col min="7" max="7" width="11.7109375" style="20" customWidth="1"/>
    <col min="8" max="8" width="12.42578125" style="20" customWidth="1"/>
    <col min="9" max="9" width="12.85546875" style="20" customWidth="1"/>
    <col min="10" max="10" width="12.28515625" style="20" customWidth="1"/>
    <col min="11" max="11" width="11.7109375" style="20" customWidth="1"/>
    <col min="12" max="12" width="48" style="20" customWidth="1"/>
    <col min="13" max="13" width="12.5703125" style="20"/>
    <col min="14" max="14" width="13.7109375" style="20" customWidth="1"/>
    <col min="15" max="16384" width="12.5703125" style="20"/>
  </cols>
  <sheetData>
    <row r="1" spans="1:19" ht="17.25" x14ac:dyDescent="0.3">
      <c r="A1" s="18" t="s">
        <v>178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17.25" x14ac:dyDescent="0.3">
      <c r="A2" s="18" t="s">
        <v>179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16.5" x14ac:dyDescent="0.3">
      <c r="A3" s="21" t="s">
        <v>114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s="17" customFormat="1" ht="17.25" x14ac:dyDescent="0.3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18"/>
      <c r="N5" s="18"/>
      <c r="O5" s="18"/>
      <c r="P5" s="18"/>
      <c r="Q5" s="18"/>
      <c r="R5" s="18"/>
      <c r="S5" s="18"/>
    </row>
    <row r="6" spans="1:19" s="22" customFormat="1" ht="17.25" x14ac:dyDescent="0.3">
      <c r="A6" s="359"/>
      <c r="B6" s="357">
        <v>2010</v>
      </c>
      <c r="C6" s="357">
        <v>2011</v>
      </c>
      <c r="D6" s="357">
        <v>2012</v>
      </c>
      <c r="E6" s="358">
        <v>2013</v>
      </c>
      <c r="F6" s="357">
        <v>2014</v>
      </c>
      <c r="G6" s="357">
        <v>2015</v>
      </c>
      <c r="H6" s="357">
        <v>2016</v>
      </c>
      <c r="I6" s="357" t="s">
        <v>2</v>
      </c>
      <c r="J6" s="357" t="s">
        <v>3</v>
      </c>
      <c r="K6" s="357" t="s">
        <v>4</v>
      </c>
      <c r="L6" s="359" t="s">
        <v>5</v>
      </c>
      <c r="M6" s="34"/>
      <c r="N6" s="34"/>
      <c r="O6" s="34"/>
      <c r="P6" s="34"/>
      <c r="Q6" s="34"/>
      <c r="R6" s="34"/>
      <c r="S6" s="34"/>
    </row>
    <row r="7" spans="1:19" s="23" customFormat="1" ht="12" customHeight="1" x14ac:dyDescent="0.3">
      <c r="A7" s="361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1"/>
      <c r="M7" s="24"/>
      <c r="N7" s="24"/>
      <c r="O7" s="24"/>
      <c r="P7" s="24"/>
      <c r="Q7" s="24"/>
      <c r="R7" s="24"/>
      <c r="S7" s="24"/>
    </row>
    <row r="8" spans="1:19" s="17" customFormat="1" ht="15" customHeight="1" x14ac:dyDescent="0.3">
      <c r="A8" s="24"/>
      <c r="B8" s="35"/>
      <c r="C8" s="35"/>
      <c r="D8" s="35"/>
      <c r="L8" s="24"/>
      <c r="M8" s="18"/>
      <c r="N8" s="18"/>
      <c r="O8" s="18"/>
      <c r="P8" s="36"/>
      <c r="Q8" s="36"/>
      <c r="R8" s="36"/>
      <c r="S8" s="36"/>
    </row>
    <row r="9" spans="1:19" s="17" customFormat="1" ht="15" customHeight="1" x14ac:dyDescent="0.3">
      <c r="A9" s="24" t="s">
        <v>180</v>
      </c>
      <c r="B9" s="25">
        <v>6541.8</v>
      </c>
      <c r="C9" s="25">
        <v>6431.7</v>
      </c>
      <c r="D9" s="25">
        <v>6466.2</v>
      </c>
      <c r="E9" s="25">
        <v>6457.6</v>
      </c>
      <c r="F9" s="25">
        <v>6343.9</v>
      </c>
      <c r="G9" s="25">
        <v>6292.2</v>
      </c>
      <c r="H9" s="25">
        <v>6191.5</v>
      </c>
      <c r="I9" s="25">
        <v>5991.9</v>
      </c>
      <c r="J9" s="25">
        <v>5737.3</v>
      </c>
      <c r="K9" s="25">
        <v>5825</v>
      </c>
      <c r="L9" s="24" t="s">
        <v>181</v>
      </c>
      <c r="M9" s="18"/>
      <c r="N9" s="18"/>
      <c r="O9" s="18"/>
      <c r="P9" s="37"/>
      <c r="Q9" s="37"/>
      <c r="R9" s="37"/>
      <c r="S9" s="37"/>
    </row>
    <row r="10" spans="1:19" s="17" customFormat="1" ht="15" customHeight="1" x14ac:dyDescent="0.3">
      <c r="A10" s="24"/>
      <c r="B10" s="26"/>
      <c r="C10" s="26"/>
      <c r="H10" s="38"/>
      <c r="I10" s="38"/>
      <c r="J10" s="38"/>
      <c r="K10" s="38"/>
      <c r="L10" s="24"/>
      <c r="M10" s="18"/>
      <c r="N10" s="18"/>
      <c r="O10" s="18"/>
      <c r="P10" s="36"/>
      <c r="Q10" s="36"/>
      <c r="R10" s="36"/>
      <c r="S10" s="36"/>
    </row>
    <row r="11" spans="1:19" s="17" customFormat="1" ht="15" customHeight="1" x14ac:dyDescent="0.3">
      <c r="A11" s="24" t="s">
        <v>18</v>
      </c>
      <c r="B11" s="26">
        <v>9427.1</v>
      </c>
      <c r="C11" s="26">
        <v>9570.5</v>
      </c>
      <c r="D11" s="26">
        <v>9801.5</v>
      </c>
      <c r="E11" s="26">
        <v>9967</v>
      </c>
      <c r="F11" s="26">
        <v>9656.2999999999993</v>
      </c>
      <c r="G11" s="26">
        <v>9403.2999999999993</v>
      </c>
      <c r="H11" s="26">
        <v>9136.2999999999993</v>
      </c>
      <c r="I11" s="26">
        <v>9061.5</v>
      </c>
      <c r="J11" s="26">
        <v>9142.7999999999993</v>
      </c>
      <c r="K11" s="26">
        <v>9658</v>
      </c>
      <c r="L11" s="24" t="s">
        <v>19</v>
      </c>
      <c r="M11" s="18"/>
      <c r="N11" s="18"/>
      <c r="O11" s="18"/>
      <c r="P11" s="37"/>
      <c r="Q11" s="37"/>
      <c r="R11" s="37"/>
      <c r="S11" s="36"/>
    </row>
    <row r="12" spans="1:19" s="17" customFormat="1" ht="15" customHeight="1" x14ac:dyDescent="0.3">
      <c r="A12" s="24" t="s">
        <v>117</v>
      </c>
      <c r="B12" s="25">
        <v>1609.9</v>
      </c>
      <c r="C12" s="25">
        <v>1703.3</v>
      </c>
      <c r="D12" s="38">
        <v>1788.7</v>
      </c>
      <c r="E12" s="38">
        <v>1859</v>
      </c>
      <c r="F12" s="38">
        <v>1645.7</v>
      </c>
      <c r="G12" s="38">
        <v>1715.4</v>
      </c>
      <c r="H12" s="38">
        <v>1690.4</v>
      </c>
      <c r="I12" s="38">
        <v>1753.5</v>
      </c>
      <c r="J12" s="38">
        <v>1907.4</v>
      </c>
      <c r="K12" s="38">
        <v>2093.3000000000002</v>
      </c>
      <c r="L12" s="24" t="s">
        <v>118</v>
      </c>
      <c r="M12" s="18"/>
      <c r="N12" s="18"/>
      <c r="O12" s="18"/>
      <c r="P12" s="37"/>
      <c r="Q12" s="37"/>
      <c r="R12" s="37"/>
      <c r="S12" s="37"/>
    </row>
    <row r="13" spans="1:19" s="17" customFormat="1" ht="15" customHeight="1" x14ac:dyDescent="0.3">
      <c r="A13" s="24" t="s">
        <v>119</v>
      </c>
      <c r="B13" s="25">
        <v>3554.7</v>
      </c>
      <c r="C13" s="25">
        <v>3795.3</v>
      </c>
      <c r="D13" s="38">
        <v>3897.7</v>
      </c>
      <c r="E13" s="38">
        <v>3968.4</v>
      </c>
      <c r="F13" s="38">
        <v>3696.6</v>
      </c>
      <c r="G13" s="38">
        <v>3538.4</v>
      </c>
      <c r="H13" s="38">
        <v>3292.3</v>
      </c>
      <c r="I13" s="38">
        <v>3241.2</v>
      </c>
      <c r="J13" s="38">
        <v>3358.1</v>
      </c>
      <c r="K13" s="38">
        <v>3506.4</v>
      </c>
      <c r="L13" s="24" t="s">
        <v>120</v>
      </c>
      <c r="M13" s="18"/>
      <c r="N13" s="18"/>
      <c r="O13" s="18"/>
      <c r="P13" s="37"/>
      <c r="Q13" s="37"/>
      <c r="R13" s="37"/>
      <c r="S13" s="37"/>
    </row>
    <row r="14" spans="1:19" s="17" customFormat="1" ht="15" customHeight="1" x14ac:dyDescent="0.3">
      <c r="A14" s="24" t="s">
        <v>121</v>
      </c>
      <c r="B14" s="25">
        <v>4262.5</v>
      </c>
      <c r="C14" s="25">
        <v>4071.9</v>
      </c>
      <c r="D14" s="38">
        <v>4115.1000000000004</v>
      </c>
      <c r="E14" s="38">
        <v>4139.5</v>
      </c>
      <c r="F14" s="38">
        <v>4314</v>
      </c>
      <c r="G14" s="38">
        <v>4149.6000000000004</v>
      </c>
      <c r="H14" s="38">
        <v>4153.6000000000004</v>
      </c>
      <c r="I14" s="38">
        <v>4066.9</v>
      </c>
      <c r="J14" s="38">
        <v>3877.3</v>
      </c>
      <c r="K14" s="38">
        <v>4058.3</v>
      </c>
      <c r="L14" s="24" t="s">
        <v>122</v>
      </c>
      <c r="M14" s="18"/>
      <c r="N14" s="18"/>
      <c r="O14" s="18"/>
      <c r="P14" s="37"/>
      <c r="Q14" s="37"/>
      <c r="R14" s="37"/>
      <c r="S14" s="37"/>
    </row>
    <row r="15" spans="1:19" s="17" customFormat="1" ht="15" customHeight="1" x14ac:dyDescent="0.3">
      <c r="A15" s="24"/>
      <c r="B15" s="26"/>
      <c r="C15" s="26"/>
      <c r="H15" s="38"/>
      <c r="I15" s="38"/>
      <c r="J15" s="38"/>
      <c r="K15" s="38"/>
      <c r="L15" s="24"/>
      <c r="M15" s="18"/>
      <c r="N15" s="18"/>
      <c r="O15" s="18"/>
      <c r="P15" s="36"/>
      <c r="Q15" s="36"/>
      <c r="R15" s="36"/>
      <c r="S15" s="36"/>
    </row>
    <row r="16" spans="1:19" s="17" customFormat="1" ht="15" customHeight="1" x14ac:dyDescent="0.3">
      <c r="A16" s="24"/>
      <c r="B16" s="26"/>
      <c r="C16" s="26"/>
      <c r="G16" s="17" t="s">
        <v>123</v>
      </c>
      <c r="H16" s="17" t="s">
        <v>123</v>
      </c>
      <c r="I16" s="17" t="s">
        <v>123</v>
      </c>
      <c r="J16" s="17" t="s">
        <v>123</v>
      </c>
      <c r="K16" s="17" t="s">
        <v>123</v>
      </c>
      <c r="L16" s="24"/>
      <c r="M16" s="18"/>
      <c r="N16" s="18"/>
      <c r="O16" s="18"/>
      <c r="P16" s="36"/>
      <c r="Q16" s="36"/>
      <c r="R16" s="36"/>
      <c r="S16" s="36"/>
    </row>
    <row r="17" spans="1:19" s="17" customFormat="1" ht="15" customHeight="1" x14ac:dyDescent="0.3">
      <c r="A17" s="24" t="s">
        <v>124</v>
      </c>
      <c r="B17" s="25">
        <v>1803.8</v>
      </c>
      <c r="C17" s="25">
        <v>1764.8</v>
      </c>
      <c r="D17" s="25">
        <v>1787</v>
      </c>
      <c r="E17" s="25">
        <v>1748.8</v>
      </c>
      <c r="F17" s="25">
        <v>1877.4</v>
      </c>
      <c r="G17" s="25">
        <v>1680.7</v>
      </c>
      <c r="H17" s="38">
        <v>1616.3</v>
      </c>
      <c r="I17" s="38">
        <v>1667.1</v>
      </c>
      <c r="J17" s="38">
        <v>1637.6</v>
      </c>
      <c r="K17" s="38">
        <v>1804.1</v>
      </c>
      <c r="L17" s="24" t="s">
        <v>182</v>
      </c>
      <c r="M17" s="18"/>
      <c r="N17" s="18"/>
      <c r="O17" s="18"/>
      <c r="P17" s="37"/>
      <c r="Q17" s="37"/>
      <c r="R17" s="37"/>
      <c r="S17" s="37"/>
    </row>
    <row r="18" spans="1:19" s="17" customFormat="1" ht="15" customHeight="1" x14ac:dyDescent="0.3">
      <c r="A18" s="24" t="s">
        <v>183</v>
      </c>
      <c r="B18" s="25">
        <v>1282.9000000000001</v>
      </c>
      <c r="C18" s="25">
        <v>1248.3</v>
      </c>
      <c r="D18" s="39">
        <v>1259.7</v>
      </c>
      <c r="E18" s="39">
        <v>1230</v>
      </c>
      <c r="F18" s="39">
        <v>1358.5</v>
      </c>
      <c r="G18" s="39">
        <v>1173.4000000000001</v>
      </c>
      <c r="H18" s="25">
        <v>1107.8</v>
      </c>
      <c r="I18" s="25">
        <v>1166</v>
      </c>
      <c r="J18" s="25">
        <v>1155.4000000000001</v>
      </c>
      <c r="K18" s="25">
        <v>1313.6</v>
      </c>
      <c r="L18" s="24" t="s">
        <v>184</v>
      </c>
      <c r="M18" s="18"/>
      <c r="N18" s="18"/>
      <c r="O18" s="18"/>
      <c r="P18" s="37"/>
      <c r="Q18" s="37"/>
      <c r="R18" s="37"/>
      <c r="S18" s="37"/>
    </row>
    <row r="19" spans="1:19" s="17" customFormat="1" ht="15" customHeight="1" x14ac:dyDescent="0.3">
      <c r="A19" s="24" t="s">
        <v>128</v>
      </c>
      <c r="B19" s="25">
        <v>520.9</v>
      </c>
      <c r="C19" s="25">
        <v>516.4</v>
      </c>
      <c r="D19" s="39">
        <v>527.29999999999995</v>
      </c>
      <c r="E19" s="39">
        <v>518.79999999999995</v>
      </c>
      <c r="F19" s="39">
        <v>519</v>
      </c>
      <c r="G19" s="39">
        <v>507.3</v>
      </c>
      <c r="H19" s="40">
        <v>508.5</v>
      </c>
      <c r="I19" s="40">
        <v>501.1</v>
      </c>
      <c r="J19" s="40">
        <v>482.1</v>
      </c>
      <c r="K19" s="40">
        <v>490.5</v>
      </c>
      <c r="L19" s="24" t="s">
        <v>129</v>
      </c>
      <c r="M19" s="18"/>
      <c r="N19" s="18"/>
      <c r="O19" s="18"/>
      <c r="P19" s="37"/>
      <c r="Q19" s="37"/>
      <c r="R19" s="37"/>
      <c r="S19" s="37"/>
    </row>
    <row r="20" spans="1:19" s="17" customFormat="1" ht="15" customHeight="1" x14ac:dyDescent="0.3">
      <c r="A20" s="24"/>
      <c r="B20" s="26"/>
      <c r="C20" s="26"/>
      <c r="H20" s="40"/>
      <c r="I20" s="40"/>
      <c r="J20" s="40"/>
      <c r="K20" s="40"/>
      <c r="L20" s="24"/>
      <c r="M20" s="18"/>
      <c r="N20" s="18"/>
      <c r="O20" s="18"/>
      <c r="P20" s="36"/>
      <c r="Q20" s="36"/>
      <c r="R20" s="36"/>
      <c r="S20" s="36"/>
    </row>
    <row r="21" spans="1:19" s="17" customFormat="1" ht="15" customHeight="1" x14ac:dyDescent="0.3">
      <c r="A21" s="24" t="s">
        <v>130</v>
      </c>
      <c r="B21" s="26">
        <v>1376.6</v>
      </c>
      <c r="C21" s="26">
        <v>1488.3</v>
      </c>
      <c r="D21" s="26">
        <v>1574.3</v>
      </c>
      <c r="E21" s="26">
        <v>1434.9</v>
      </c>
      <c r="F21" s="26">
        <v>1348.5</v>
      </c>
      <c r="G21" s="26">
        <v>1354.1</v>
      </c>
      <c r="H21" s="38">
        <v>1247.8</v>
      </c>
      <c r="I21" s="38">
        <v>1291</v>
      </c>
      <c r="J21" s="38">
        <v>2125.8000000000002</v>
      </c>
      <c r="K21" s="38">
        <v>2079.4</v>
      </c>
      <c r="L21" s="24" t="s">
        <v>131</v>
      </c>
      <c r="M21" s="18"/>
      <c r="N21" s="18"/>
      <c r="O21" s="18"/>
      <c r="P21" s="37"/>
      <c r="Q21" s="37"/>
      <c r="R21" s="37"/>
      <c r="S21" s="37"/>
    </row>
    <row r="22" spans="1:19" s="17" customFormat="1" ht="15" customHeight="1" x14ac:dyDescent="0.3">
      <c r="A22" s="24" t="s">
        <v>132</v>
      </c>
      <c r="B22" s="25">
        <v>40</v>
      </c>
      <c r="C22" s="25">
        <v>23.5</v>
      </c>
      <c r="D22" s="39">
        <v>32</v>
      </c>
      <c r="E22" s="39">
        <v>10.9</v>
      </c>
      <c r="F22" s="39">
        <v>11.2</v>
      </c>
      <c r="G22" s="39">
        <v>75</v>
      </c>
      <c r="H22" s="26">
        <v>25</v>
      </c>
      <c r="I22" s="26">
        <v>-20</v>
      </c>
      <c r="J22" s="26">
        <v>1.6</v>
      </c>
      <c r="K22" s="26">
        <v>1.4</v>
      </c>
      <c r="L22" s="24" t="s">
        <v>133</v>
      </c>
      <c r="M22" s="18"/>
      <c r="N22" s="18"/>
      <c r="O22" s="18"/>
      <c r="P22" s="37"/>
      <c r="Q22" s="37"/>
      <c r="R22" s="37"/>
      <c r="S22" s="37"/>
    </row>
    <row r="23" spans="1:19" s="17" customFormat="1" ht="15" customHeight="1" x14ac:dyDescent="0.3">
      <c r="A23" s="24" t="s">
        <v>134</v>
      </c>
      <c r="B23" s="26"/>
      <c r="C23" s="26"/>
      <c r="D23" s="41"/>
      <c r="H23" s="40"/>
      <c r="I23" s="40"/>
      <c r="J23" s="40"/>
      <c r="K23" s="40"/>
      <c r="L23" s="24" t="s">
        <v>135</v>
      </c>
      <c r="M23" s="18"/>
      <c r="N23" s="18"/>
      <c r="O23" s="18"/>
      <c r="P23" s="36"/>
      <c r="Q23" s="36"/>
      <c r="R23" s="36"/>
      <c r="S23" s="36"/>
    </row>
    <row r="24" spans="1:19" s="17" customFormat="1" ht="15" customHeight="1" x14ac:dyDescent="0.3">
      <c r="A24" s="24" t="s">
        <v>136</v>
      </c>
      <c r="B24" s="25">
        <v>1336.6</v>
      </c>
      <c r="C24" s="25">
        <v>1464.8</v>
      </c>
      <c r="D24" s="25">
        <v>1542.3</v>
      </c>
      <c r="E24" s="25">
        <v>1424</v>
      </c>
      <c r="F24" s="25">
        <v>1337.3</v>
      </c>
      <c r="G24" s="25">
        <v>1279.0999999999999</v>
      </c>
      <c r="H24" s="38">
        <v>1222.8</v>
      </c>
      <c r="I24" s="38">
        <v>1311</v>
      </c>
      <c r="J24" s="38">
        <v>2124.1999999999998</v>
      </c>
      <c r="K24" s="38">
        <v>2078.1</v>
      </c>
      <c r="L24" s="24" t="s">
        <v>137</v>
      </c>
      <c r="M24" s="18"/>
      <c r="N24" s="18"/>
      <c r="O24" s="18"/>
      <c r="P24" s="37"/>
      <c r="Q24" s="37"/>
      <c r="R24" s="37"/>
      <c r="S24" s="37"/>
    </row>
    <row r="25" spans="1:19" s="17" customFormat="1" ht="15" customHeight="1" x14ac:dyDescent="0.3">
      <c r="A25" s="24"/>
      <c r="B25" s="26"/>
      <c r="C25" s="26"/>
      <c r="H25" s="25"/>
      <c r="I25" s="25"/>
      <c r="J25" s="25"/>
      <c r="K25" s="25"/>
      <c r="L25" s="24"/>
      <c r="M25" s="18"/>
      <c r="N25" s="18"/>
      <c r="O25" s="18"/>
      <c r="P25" s="36"/>
      <c r="Q25" s="36"/>
      <c r="R25" s="36"/>
      <c r="S25" s="36"/>
    </row>
    <row r="26" spans="1:19" s="17" customFormat="1" ht="15" customHeight="1" x14ac:dyDescent="0.3">
      <c r="A26" s="24" t="s">
        <v>138</v>
      </c>
      <c r="B26" s="25">
        <v>425.1</v>
      </c>
      <c r="C26" s="25">
        <v>435.7</v>
      </c>
      <c r="D26" s="25">
        <v>503.7</v>
      </c>
      <c r="E26" s="25">
        <v>429</v>
      </c>
      <c r="F26" s="25">
        <v>357.5</v>
      </c>
      <c r="G26" s="25">
        <v>341.7</v>
      </c>
      <c r="H26" s="38">
        <v>283.8</v>
      </c>
      <c r="I26" s="38">
        <v>246.9</v>
      </c>
      <c r="J26" s="38">
        <v>853.5</v>
      </c>
      <c r="K26" s="38">
        <v>727.3</v>
      </c>
      <c r="L26" s="24" t="s">
        <v>139</v>
      </c>
      <c r="M26" s="18"/>
      <c r="N26" s="18"/>
      <c r="O26" s="18"/>
      <c r="P26" s="37"/>
      <c r="Q26" s="37"/>
      <c r="R26" s="37"/>
      <c r="S26" s="37"/>
    </row>
    <row r="27" spans="1:19" s="17" customFormat="1" ht="15" customHeight="1" x14ac:dyDescent="0.3">
      <c r="A27" s="24" t="s">
        <v>140</v>
      </c>
      <c r="B27" s="25">
        <v>212.1</v>
      </c>
      <c r="C27" s="25">
        <v>203.4</v>
      </c>
      <c r="D27" s="38">
        <v>227.2</v>
      </c>
      <c r="E27" s="38">
        <v>207.2</v>
      </c>
      <c r="F27" s="38">
        <v>194.2</v>
      </c>
      <c r="G27" s="38">
        <v>192.1</v>
      </c>
      <c r="H27" s="25">
        <v>186.2</v>
      </c>
      <c r="I27" s="25">
        <v>166.6</v>
      </c>
      <c r="J27" s="25">
        <v>301.8</v>
      </c>
      <c r="K27" s="25">
        <v>342</v>
      </c>
      <c r="L27" s="24" t="s">
        <v>141</v>
      </c>
      <c r="M27" s="18"/>
      <c r="N27" s="18"/>
      <c r="O27" s="18"/>
      <c r="P27" s="37"/>
      <c r="Q27" s="37"/>
      <c r="R27" s="37"/>
      <c r="S27" s="37"/>
    </row>
    <row r="28" spans="1:19" s="17" customFormat="1" ht="15" customHeight="1" x14ac:dyDescent="0.3">
      <c r="A28" s="24" t="s">
        <v>142</v>
      </c>
      <c r="B28" s="25">
        <v>139.5</v>
      </c>
      <c r="C28" s="25">
        <v>132.1</v>
      </c>
      <c r="D28" s="38">
        <v>161.9</v>
      </c>
      <c r="E28" s="38">
        <v>137.4</v>
      </c>
      <c r="F28" s="38">
        <v>98.7</v>
      </c>
      <c r="G28" s="38">
        <v>88.9</v>
      </c>
      <c r="H28" s="38">
        <v>52.3</v>
      </c>
      <c r="I28" s="38">
        <v>42.1</v>
      </c>
      <c r="J28" s="38">
        <v>525.29999999999995</v>
      </c>
      <c r="K28" s="38">
        <v>351.2</v>
      </c>
      <c r="L28" s="24" t="s">
        <v>143</v>
      </c>
      <c r="M28" s="18"/>
      <c r="N28" s="18"/>
      <c r="O28" s="18"/>
      <c r="P28" s="37"/>
      <c r="Q28" s="37"/>
      <c r="R28" s="37"/>
      <c r="S28" s="37"/>
    </row>
    <row r="29" spans="1:19" s="17" customFormat="1" ht="15" customHeight="1" x14ac:dyDescent="0.3">
      <c r="A29" s="24" t="s">
        <v>144</v>
      </c>
      <c r="B29" s="42">
        <v>73.400000000000006</v>
      </c>
      <c r="C29" s="42">
        <v>100.3</v>
      </c>
      <c r="D29" s="42">
        <v>114.6</v>
      </c>
      <c r="E29" s="42">
        <v>84.4</v>
      </c>
      <c r="F29" s="42">
        <v>64.599999999999994</v>
      </c>
      <c r="G29" s="42">
        <v>60.6</v>
      </c>
      <c r="H29" s="38">
        <v>45.4</v>
      </c>
      <c r="I29" s="38">
        <v>38.299999999999997</v>
      </c>
      <c r="J29" s="38">
        <v>26.5</v>
      </c>
      <c r="K29" s="38">
        <v>34</v>
      </c>
      <c r="L29" s="24" t="s">
        <v>145</v>
      </c>
      <c r="M29" s="18"/>
      <c r="N29" s="18"/>
      <c r="O29" s="18"/>
      <c r="P29" s="37"/>
      <c r="Q29" s="37"/>
      <c r="R29" s="37"/>
      <c r="S29" s="37"/>
    </row>
    <row r="30" spans="1:19" s="17" customFormat="1" ht="15" customHeight="1" x14ac:dyDescent="0.3">
      <c r="A30" s="24" t="s">
        <v>146</v>
      </c>
      <c r="B30" s="25">
        <v>40.9</v>
      </c>
      <c r="C30" s="25">
        <v>63.5</v>
      </c>
      <c r="D30" s="38">
        <v>78.099999999999994</v>
      </c>
      <c r="E30" s="38">
        <v>53.8</v>
      </c>
      <c r="F30" s="38">
        <v>40.1</v>
      </c>
      <c r="G30" s="38">
        <v>35.700000000000003</v>
      </c>
      <c r="H30" s="42">
        <v>31</v>
      </c>
      <c r="I30" s="42">
        <v>27.5</v>
      </c>
      <c r="J30" s="42">
        <v>19.899999999999999</v>
      </c>
      <c r="K30" s="42">
        <v>27.6</v>
      </c>
      <c r="L30" s="24" t="s">
        <v>185</v>
      </c>
      <c r="M30" s="18"/>
      <c r="N30" s="18"/>
      <c r="O30" s="18"/>
      <c r="P30" s="37"/>
      <c r="Q30" s="37"/>
      <c r="R30" s="37"/>
      <c r="S30" s="37"/>
    </row>
    <row r="31" spans="1:19" s="17" customFormat="1" ht="15" customHeight="1" x14ac:dyDescent="0.3">
      <c r="A31" s="24" t="s">
        <v>148</v>
      </c>
      <c r="B31" s="25">
        <v>32.5</v>
      </c>
      <c r="C31" s="25">
        <v>36.799999999999997</v>
      </c>
      <c r="D31" s="38">
        <v>36.5</v>
      </c>
      <c r="E31" s="38">
        <v>30.6</v>
      </c>
      <c r="F31" s="38">
        <v>24.5</v>
      </c>
      <c r="G31" s="38">
        <v>24.9</v>
      </c>
      <c r="H31" s="38">
        <v>14.4</v>
      </c>
      <c r="I31" s="38">
        <v>10.8</v>
      </c>
      <c r="J31" s="38">
        <v>6.6</v>
      </c>
      <c r="K31" s="38">
        <v>6.4</v>
      </c>
      <c r="L31" s="24" t="s">
        <v>186</v>
      </c>
      <c r="M31" s="18"/>
      <c r="N31" s="18"/>
      <c r="O31" s="18"/>
      <c r="P31" s="37"/>
      <c r="Q31" s="37"/>
      <c r="R31" s="37"/>
      <c r="S31" s="37"/>
    </row>
    <row r="32" spans="1:19" s="17" customFormat="1" ht="15" customHeight="1" x14ac:dyDescent="0.3">
      <c r="A32" s="24"/>
      <c r="B32" s="26"/>
      <c r="C32" s="26"/>
      <c r="D32" s="38"/>
      <c r="E32" s="38"/>
      <c r="F32" s="38"/>
      <c r="G32" s="38"/>
      <c r="H32" s="38"/>
      <c r="I32" s="38"/>
      <c r="J32" s="38"/>
      <c r="K32" s="38"/>
      <c r="L32" s="24"/>
      <c r="M32" s="18"/>
      <c r="N32" s="18"/>
      <c r="O32" s="18"/>
      <c r="P32" s="36"/>
      <c r="Q32" s="36"/>
      <c r="R32" s="36"/>
      <c r="S32" s="36"/>
    </row>
    <row r="33" spans="1:19" s="17" customFormat="1" ht="15" customHeight="1" x14ac:dyDescent="0.3">
      <c r="A33" s="24" t="s">
        <v>150</v>
      </c>
      <c r="B33" s="25">
        <v>911.5</v>
      </c>
      <c r="C33" s="25">
        <v>1029</v>
      </c>
      <c r="D33" s="25">
        <v>1038.5999999999999</v>
      </c>
      <c r="E33" s="25">
        <v>995</v>
      </c>
      <c r="F33" s="25">
        <v>979.9</v>
      </c>
      <c r="G33" s="25">
        <v>937.4</v>
      </c>
      <c r="H33" s="38">
        <v>939</v>
      </c>
      <c r="I33" s="38">
        <v>1064.0999999999999</v>
      </c>
      <c r="J33" s="38">
        <v>1270.7</v>
      </c>
      <c r="K33" s="38">
        <v>1350.8</v>
      </c>
      <c r="L33" s="24" t="s">
        <v>151</v>
      </c>
      <c r="M33" s="18"/>
      <c r="N33" s="18"/>
      <c r="O33" s="18"/>
      <c r="P33" s="37"/>
      <c r="Q33" s="37"/>
      <c r="R33" s="37"/>
      <c r="S33" s="37"/>
    </row>
    <row r="34" spans="1:19" s="17" customFormat="1" ht="15" customHeight="1" x14ac:dyDescent="0.3">
      <c r="A34" s="24" t="s">
        <v>140</v>
      </c>
      <c r="B34" s="25">
        <v>878.2</v>
      </c>
      <c r="C34" s="25">
        <v>977.8</v>
      </c>
      <c r="D34" s="38">
        <v>990.5</v>
      </c>
      <c r="E34" s="38">
        <v>957.9</v>
      </c>
      <c r="F34" s="38">
        <v>946.8</v>
      </c>
      <c r="G34" s="38">
        <v>899.5</v>
      </c>
      <c r="H34" s="25">
        <v>903.2</v>
      </c>
      <c r="I34" s="25">
        <v>1023.8</v>
      </c>
      <c r="J34" s="25">
        <v>1238.5999999999999</v>
      </c>
      <c r="K34" s="25">
        <v>1315.5</v>
      </c>
      <c r="L34" s="24" t="s">
        <v>141</v>
      </c>
      <c r="M34" s="18"/>
      <c r="N34" s="18"/>
      <c r="O34" s="18"/>
      <c r="P34" s="37"/>
      <c r="Q34" s="37"/>
      <c r="R34" s="37"/>
      <c r="S34" s="37"/>
    </row>
    <row r="35" spans="1:19" s="17" customFormat="1" ht="15" customHeight="1" x14ac:dyDescent="0.3">
      <c r="A35" s="24" t="s">
        <v>152</v>
      </c>
      <c r="B35" s="25">
        <v>13.8</v>
      </c>
      <c r="C35" s="25">
        <v>16.3</v>
      </c>
      <c r="D35" s="38">
        <v>15.1</v>
      </c>
      <c r="E35" s="38">
        <v>9.6</v>
      </c>
      <c r="F35" s="38">
        <v>8.1</v>
      </c>
      <c r="G35" s="38">
        <v>8.5</v>
      </c>
      <c r="H35" s="38">
        <v>7.1</v>
      </c>
      <c r="I35" s="38">
        <v>8.9</v>
      </c>
      <c r="J35" s="38">
        <v>8.1</v>
      </c>
      <c r="K35" s="38">
        <v>7</v>
      </c>
      <c r="L35" s="24" t="s">
        <v>153</v>
      </c>
      <c r="M35" s="18"/>
      <c r="N35" s="18"/>
      <c r="O35" s="18"/>
      <c r="P35" s="37"/>
      <c r="Q35" s="37"/>
      <c r="R35" s="37"/>
      <c r="S35" s="37"/>
    </row>
    <row r="36" spans="1:19" s="17" customFormat="1" ht="15" customHeight="1" x14ac:dyDescent="0.3">
      <c r="A36" s="24" t="s">
        <v>144</v>
      </c>
      <c r="B36" s="42">
        <v>19.5</v>
      </c>
      <c r="C36" s="42">
        <v>35</v>
      </c>
      <c r="D36" s="42">
        <v>33.1</v>
      </c>
      <c r="E36" s="42">
        <v>27.5</v>
      </c>
      <c r="F36" s="42">
        <v>25</v>
      </c>
      <c r="G36" s="42">
        <v>29.4</v>
      </c>
      <c r="H36" s="38">
        <v>28.7</v>
      </c>
      <c r="I36" s="38">
        <v>31.3</v>
      </c>
      <c r="J36" s="38">
        <v>24</v>
      </c>
      <c r="K36" s="38">
        <v>28.3</v>
      </c>
      <c r="L36" s="24" t="s">
        <v>145</v>
      </c>
      <c r="M36" s="18"/>
      <c r="N36" s="18"/>
      <c r="O36" s="18"/>
      <c r="P36" s="37"/>
      <c r="Q36" s="37"/>
      <c r="R36" s="37"/>
      <c r="S36" s="37"/>
    </row>
    <row r="37" spans="1:19" s="17" customFormat="1" ht="15" customHeight="1" x14ac:dyDescent="0.3">
      <c r="A37" s="24" t="s">
        <v>146</v>
      </c>
      <c r="B37" s="25">
        <v>11.1</v>
      </c>
      <c r="C37" s="25">
        <v>26.2</v>
      </c>
      <c r="D37" s="38">
        <v>23.9</v>
      </c>
      <c r="E37" s="38">
        <v>18.7</v>
      </c>
      <c r="F37" s="38">
        <v>16.399999999999999</v>
      </c>
      <c r="G37" s="38">
        <v>21.2</v>
      </c>
      <c r="H37" s="42">
        <v>20.7</v>
      </c>
      <c r="I37" s="42">
        <v>22.7</v>
      </c>
      <c r="J37" s="42">
        <v>16.5</v>
      </c>
      <c r="K37" s="42">
        <v>21.3</v>
      </c>
      <c r="L37" s="24" t="s">
        <v>147</v>
      </c>
      <c r="M37" s="18"/>
      <c r="N37" s="18"/>
      <c r="O37" s="18"/>
      <c r="P37" s="37"/>
      <c r="Q37" s="37"/>
      <c r="R37" s="37"/>
      <c r="S37" s="37"/>
    </row>
    <row r="38" spans="1:19" s="17" customFormat="1" ht="15" customHeight="1" x14ac:dyDescent="0.3">
      <c r="A38" s="24" t="s">
        <v>148</v>
      </c>
      <c r="B38" s="25">
        <v>8.4</v>
      </c>
      <c r="C38" s="25">
        <v>8.8000000000000007</v>
      </c>
      <c r="D38" s="38">
        <v>9.1</v>
      </c>
      <c r="E38" s="38">
        <v>8.8000000000000007</v>
      </c>
      <c r="F38" s="38">
        <v>8.6</v>
      </c>
      <c r="G38" s="38">
        <v>8.1999999999999993</v>
      </c>
      <c r="H38" s="38">
        <v>8</v>
      </c>
      <c r="I38" s="38">
        <v>8.6</v>
      </c>
      <c r="J38" s="38">
        <v>7.5</v>
      </c>
      <c r="K38" s="38">
        <v>7</v>
      </c>
      <c r="L38" s="24" t="s">
        <v>149</v>
      </c>
      <c r="M38" s="18"/>
      <c r="N38" s="18"/>
      <c r="O38" s="18"/>
      <c r="P38" s="37"/>
      <c r="Q38" s="37"/>
      <c r="R38" s="37"/>
      <c r="S38" s="37"/>
    </row>
    <row r="39" spans="1:19" s="17" customFormat="1" ht="15" customHeight="1" x14ac:dyDescent="0.3">
      <c r="A39" s="24"/>
      <c r="B39" s="26"/>
      <c r="C39" s="26"/>
      <c r="H39" s="38"/>
      <c r="I39" s="38"/>
      <c r="J39" s="38"/>
      <c r="K39" s="38"/>
      <c r="L39" s="24"/>
      <c r="M39" s="18"/>
      <c r="N39" s="18"/>
      <c r="O39" s="18"/>
      <c r="P39" s="36"/>
      <c r="Q39" s="36"/>
      <c r="R39" s="36"/>
      <c r="S39" s="36"/>
    </row>
    <row r="40" spans="1:19" s="17" customFormat="1" ht="15" customHeight="1" x14ac:dyDescent="0.3">
      <c r="A40" s="24" t="s">
        <v>154</v>
      </c>
      <c r="B40" s="25">
        <v>-6065.7</v>
      </c>
      <c r="C40" s="25">
        <v>-6391.9</v>
      </c>
      <c r="D40" s="25">
        <v>-6696.6</v>
      </c>
      <c r="E40" s="25">
        <v>-6693.1</v>
      </c>
      <c r="F40" s="25">
        <v>-6538.4</v>
      </c>
      <c r="G40" s="25">
        <v>-6145.9</v>
      </c>
      <c r="H40" s="38">
        <v>-5808.9</v>
      </c>
      <c r="I40" s="38">
        <v>-6027.6</v>
      </c>
      <c r="J40" s="38">
        <v>-7168.9</v>
      </c>
      <c r="K40" s="38">
        <v>-7716.5</v>
      </c>
      <c r="L40" s="24" t="s">
        <v>155</v>
      </c>
      <c r="M40" s="18"/>
      <c r="N40" s="18"/>
      <c r="O40" s="18"/>
      <c r="P40" s="37"/>
      <c r="Q40" s="37"/>
      <c r="R40" s="37"/>
      <c r="S40" s="37"/>
    </row>
    <row r="41" spans="1:19" s="17" customFormat="1" ht="15" customHeight="1" x14ac:dyDescent="0.3">
      <c r="A41" s="24"/>
      <c r="B41" s="26"/>
      <c r="C41" s="26"/>
      <c r="D41" s="38"/>
      <c r="E41" s="38"/>
      <c r="F41" s="38"/>
      <c r="G41" s="38"/>
      <c r="H41" s="25"/>
      <c r="I41" s="25"/>
      <c r="J41" s="25"/>
      <c r="K41" s="25"/>
      <c r="L41" s="24"/>
      <c r="M41" s="18"/>
      <c r="N41" s="18"/>
      <c r="O41" s="18"/>
      <c r="P41" s="36"/>
      <c r="Q41" s="36"/>
      <c r="R41" s="36"/>
      <c r="S41" s="36"/>
    </row>
    <row r="42" spans="1:19" s="17" customFormat="1" ht="15" customHeight="1" x14ac:dyDescent="0.3">
      <c r="A42" s="24" t="s">
        <v>156</v>
      </c>
      <c r="B42" s="25">
        <v>6439.6</v>
      </c>
      <c r="C42" s="25">
        <v>6380</v>
      </c>
      <c r="D42" s="25">
        <v>5956.3</v>
      </c>
      <c r="E42" s="25">
        <v>5839.8</v>
      </c>
      <c r="F42" s="25">
        <v>5718.6</v>
      </c>
      <c r="G42" s="25">
        <v>5934.1</v>
      </c>
      <c r="H42" s="38">
        <v>6116.2</v>
      </c>
      <c r="I42" s="38">
        <v>5840.1</v>
      </c>
      <c r="J42" s="38">
        <v>5804</v>
      </c>
      <c r="K42" s="38">
        <v>5605.7</v>
      </c>
      <c r="L42" s="24" t="s">
        <v>157</v>
      </c>
      <c r="M42" s="18"/>
      <c r="N42" s="18"/>
      <c r="O42" s="18"/>
      <c r="P42" s="37"/>
      <c r="Q42" s="37"/>
      <c r="R42" s="37"/>
      <c r="S42" s="36"/>
    </row>
    <row r="43" spans="1:19" s="17" customFormat="1" ht="15" customHeight="1" x14ac:dyDescent="0.3">
      <c r="A43" s="24" t="s">
        <v>158</v>
      </c>
      <c r="B43" s="25">
        <v>303.10000000000002</v>
      </c>
      <c r="C43" s="25">
        <v>290.5</v>
      </c>
      <c r="D43" s="38">
        <v>315.7</v>
      </c>
      <c r="E43" s="38">
        <v>313.2</v>
      </c>
      <c r="F43" s="38">
        <v>294.5</v>
      </c>
      <c r="G43" s="38">
        <v>300.89999999999998</v>
      </c>
      <c r="H43" s="25">
        <v>300.60000000000002</v>
      </c>
      <c r="I43" s="25">
        <v>304.89999999999998</v>
      </c>
      <c r="J43" s="25">
        <v>313.5</v>
      </c>
      <c r="K43" s="25">
        <v>268.5</v>
      </c>
      <c r="L43" s="24" t="s">
        <v>187</v>
      </c>
      <c r="M43" s="18"/>
      <c r="N43" s="18"/>
      <c r="O43" s="18"/>
      <c r="P43" s="37"/>
      <c r="Q43" s="37"/>
      <c r="R43" s="37"/>
      <c r="S43" s="37"/>
    </row>
    <row r="44" spans="1:19" s="17" customFormat="1" ht="15" customHeight="1" x14ac:dyDescent="0.3">
      <c r="A44" s="24" t="s">
        <v>160</v>
      </c>
      <c r="B44" s="25">
        <v>6136.5</v>
      </c>
      <c r="C44" s="25">
        <v>6089.5</v>
      </c>
      <c r="D44" s="38">
        <v>5640.5</v>
      </c>
      <c r="E44" s="38">
        <v>5526.6</v>
      </c>
      <c r="F44" s="38">
        <v>5424.1</v>
      </c>
      <c r="G44" s="38">
        <v>5633.2</v>
      </c>
      <c r="H44" s="38">
        <v>5815.7</v>
      </c>
      <c r="I44" s="38">
        <v>5535.1</v>
      </c>
      <c r="J44" s="38">
        <v>5490.5</v>
      </c>
      <c r="K44" s="38">
        <v>5337.2</v>
      </c>
      <c r="L44" s="24" t="s">
        <v>188</v>
      </c>
      <c r="M44" s="18"/>
      <c r="N44" s="18"/>
      <c r="O44" s="18"/>
      <c r="P44" s="37"/>
      <c r="Q44" s="37"/>
      <c r="R44" s="37"/>
      <c r="S44" s="37"/>
    </row>
    <row r="45" spans="1:19" s="17" customFormat="1" ht="15" customHeight="1" x14ac:dyDescent="0.3">
      <c r="A45" s="24"/>
      <c r="B45" s="26"/>
      <c r="C45" s="26"/>
      <c r="D45" s="38"/>
      <c r="E45" s="38"/>
      <c r="F45" s="38"/>
      <c r="G45" s="38"/>
      <c r="H45" s="38"/>
      <c r="I45" s="38"/>
      <c r="J45" s="38"/>
      <c r="K45" s="38"/>
      <c r="L45" s="24"/>
      <c r="M45" s="18"/>
      <c r="N45" s="18"/>
      <c r="O45" s="18"/>
      <c r="P45" s="36"/>
      <c r="Q45" s="36"/>
      <c r="R45" s="36"/>
      <c r="S45" s="36"/>
    </row>
    <row r="46" spans="1:19" s="17" customFormat="1" ht="15" customHeight="1" x14ac:dyDescent="0.3">
      <c r="A46" s="24" t="s">
        <v>162</v>
      </c>
      <c r="B46" s="25">
        <v>12505.3</v>
      </c>
      <c r="C46" s="25">
        <v>12772</v>
      </c>
      <c r="D46" s="25">
        <v>12652.8</v>
      </c>
      <c r="E46" s="25">
        <v>12532.9</v>
      </c>
      <c r="F46" s="25">
        <v>12257</v>
      </c>
      <c r="G46" s="25">
        <v>12080</v>
      </c>
      <c r="H46" s="38">
        <v>11925.1</v>
      </c>
      <c r="I46" s="38">
        <v>11867.7</v>
      </c>
      <c r="J46" s="38">
        <v>12973</v>
      </c>
      <c r="K46" s="38">
        <v>13322.3</v>
      </c>
      <c r="L46" s="24" t="s">
        <v>163</v>
      </c>
      <c r="M46" s="18"/>
      <c r="N46" s="18"/>
      <c r="O46" s="18"/>
      <c r="P46" s="37"/>
      <c r="Q46" s="37"/>
      <c r="R46" s="37"/>
      <c r="S46" s="37"/>
    </row>
    <row r="47" spans="1:19" s="17" customFormat="1" ht="15" customHeight="1" x14ac:dyDescent="0.3">
      <c r="A47" s="24" t="s">
        <v>158</v>
      </c>
      <c r="B47" s="25">
        <v>57.3</v>
      </c>
      <c r="C47" s="25">
        <v>58.8</v>
      </c>
      <c r="D47" s="38">
        <v>43</v>
      </c>
      <c r="E47" s="38">
        <v>42.4</v>
      </c>
      <c r="F47" s="38">
        <v>40.299999999999997</v>
      </c>
      <c r="G47" s="38">
        <v>40.9</v>
      </c>
      <c r="H47" s="25">
        <v>36.200000000000003</v>
      </c>
      <c r="I47" s="25">
        <v>38.299999999999997</v>
      </c>
      <c r="J47" s="25">
        <v>38.200000000000003</v>
      </c>
      <c r="K47" s="25">
        <v>41.2</v>
      </c>
      <c r="L47" s="24" t="s">
        <v>187</v>
      </c>
      <c r="M47" s="18"/>
      <c r="N47" s="18"/>
      <c r="O47" s="18"/>
      <c r="P47" s="37"/>
      <c r="Q47" s="37"/>
      <c r="R47" s="37"/>
      <c r="S47" s="37"/>
    </row>
    <row r="48" spans="1:19" s="17" customFormat="1" ht="15" customHeight="1" x14ac:dyDescent="0.3">
      <c r="A48" s="24" t="s">
        <v>160</v>
      </c>
      <c r="B48" s="25">
        <v>12448.1</v>
      </c>
      <c r="C48" s="25">
        <v>12713.2</v>
      </c>
      <c r="D48" s="38">
        <v>12609.9</v>
      </c>
      <c r="E48" s="38">
        <v>12490.5</v>
      </c>
      <c r="F48" s="38">
        <v>12216.6</v>
      </c>
      <c r="G48" s="38">
        <v>12039.1</v>
      </c>
      <c r="H48" s="38">
        <v>11888.9</v>
      </c>
      <c r="I48" s="38">
        <v>11829.4</v>
      </c>
      <c r="J48" s="38">
        <v>12934.7</v>
      </c>
      <c r="K48" s="38">
        <v>13281.1</v>
      </c>
      <c r="L48" s="24" t="s">
        <v>188</v>
      </c>
      <c r="M48" s="18"/>
      <c r="N48" s="18"/>
      <c r="O48" s="18"/>
      <c r="P48" s="37"/>
      <c r="Q48" s="37"/>
      <c r="R48" s="37"/>
      <c r="S48" s="37"/>
    </row>
    <row r="49" spans="1:19" s="45" customFormat="1" ht="15" customHeight="1" x14ac:dyDescent="0.25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3"/>
      <c r="M49" s="29"/>
      <c r="N49" s="29"/>
      <c r="O49" s="29"/>
      <c r="P49" s="29"/>
      <c r="Q49" s="29"/>
      <c r="R49" s="29"/>
      <c r="S49" s="29"/>
    </row>
    <row r="50" spans="1:19" ht="12" customHeight="1" x14ac:dyDescent="0.25">
      <c r="A50" s="19"/>
      <c r="C50" s="19"/>
      <c r="D50" s="19"/>
      <c r="E50" s="19"/>
      <c r="F50" s="19"/>
      <c r="G50" s="46"/>
      <c r="H50" s="46"/>
      <c r="I50" s="46"/>
      <c r="J50" s="46"/>
      <c r="K50" s="46"/>
      <c r="L50" s="19"/>
      <c r="M50" s="19"/>
      <c r="N50" s="19"/>
      <c r="O50" s="19"/>
      <c r="P50" s="19"/>
      <c r="Q50" s="19"/>
      <c r="R50" s="19"/>
      <c r="S50" s="19"/>
    </row>
    <row r="51" spans="1:19" ht="12" customHeight="1" x14ac:dyDescent="0.3">
      <c r="A51" s="47" t="s">
        <v>189</v>
      </c>
      <c r="B51" s="31"/>
      <c r="C51" s="31"/>
      <c r="D51" s="19"/>
      <c r="E51" s="31"/>
      <c r="G51" s="19" t="s">
        <v>165</v>
      </c>
      <c r="I51" s="46"/>
      <c r="J51" s="46"/>
      <c r="K51" s="46"/>
      <c r="L51" s="46"/>
      <c r="N51" s="19"/>
      <c r="O51" s="19"/>
      <c r="P51" s="19"/>
      <c r="Q51" s="19"/>
      <c r="R51" s="19"/>
      <c r="S51" s="19"/>
    </row>
    <row r="52" spans="1:19" ht="12" customHeight="1" x14ac:dyDescent="0.3">
      <c r="A52" s="47" t="s">
        <v>190</v>
      </c>
      <c r="B52" s="31"/>
      <c r="C52" s="31"/>
      <c r="D52" s="19"/>
      <c r="E52" s="31"/>
      <c r="G52" s="19" t="s">
        <v>167</v>
      </c>
      <c r="I52" s="19"/>
      <c r="J52" s="19"/>
      <c r="N52" s="19"/>
      <c r="O52" s="19"/>
      <c r="P52" s="19"/>
      <c r="Q52" s="19"/>
      <c r="R52" s="19"/>
      <c r="S52" s="19"/>
    </row>
    <row r="53" spans="1:19" ht="12" customHeight="1" x14ac:dyDescent="0.3">
      <c r="A53" s="47" t="s">
        <v>191</v>
      </c>
      <c r="B53" s="31"/>
      <c r="C53" s="31"/>
      <c r="D53" s="19"/>
      <c r="E53" s="31"/>
      <c r="G53" s="19" t="s">
        <v>169</v>
      </c>
      <c r="I53" s="19"/>
      <c r="J53" s="19"/>
      <c r="N53" s="19"/>
      <c r="O53" s="19"/>
      <c r="P53" s="19"/>
      <c r="Q53" s="19"/>
      <c r="R53" s="19"/>
      <c r="S53" s="19"/>
    </row>
    <row r="54" spans="1:19" ht="12" customHeight="1" x14ac:dyDescent="0.3">
      <c r="A54" s="47" t="s">
        <v>192</v>
      </c>
      <c r="B54" s="31"/>
      <c r="C54" s="31"/>
      <c r="D54" s="48"/>
      <c r="E54" s="31"/>
      <c r="G54" s="48" t="s">
        <v>193</v>
      </c>
      <c r="I54" s="19"/>
      <c r="J54" s="19"/>
      <c r="N54" s="19"/>
      <c r="O54" s="19"/>
      <c r="P54" s="19"/>
      <c r="Q54" s="19"/>
      <c r="R54" s="19"/>
      <c r="S54" s="19"/>
    </row>
    <row r="55" spans="1:19" ht="12" customHeight="1" x14ac:dyDescent="0.3">
      <c r="A55" s="47" t="s">
        <v>194</v>
      </c>
      <c r="B55" s="31"/>
      <c r="C55" s="31"/>
      <c r="D55" s="47"/>
      <c r="E55" s="31"/>
      <c r="G55" s="47" t="s">
        <v>195</v>
      </c>
      <c r="I55" s="19"/>
      <c r="J55" s="19"/>
      <c r="N55" s="19"/>
      <c r="O55" s="19"/>
      <c r="P55" s="19"/>
      <c r="Q55" s="19"/>
      <c r="R55" s="19"/>
      <c r="S55" s="19"/>
    </row>
    <row r="56" spans="1:19" ht="12" customHeight="1" x14ac:dyDescent="0.3">
      <c r="A56" s="19" t="s">
        <v>196</v>
      </c>
      <c r="B56" s="31"/>
      <c r="C56" s="31"/>
      <c r="D56" s="19"/>
      <c r="E56" s="31"/>
      <c r="G56" s="19" t="s">
        <v>197</v>
      </c>
      <c r="I56" s="19"/>
      <c r="J56" s="19"/>
      <c r="N56" s="19"/>
      <c r="O56" s="19"/>
      <c r="P56" s="19"/>
      <c r="Q56" s="19"/>
      <c r="R56" s="19"/>
      <c r="S56" s="19"/>
    </row>
    <row r="57" spans="1:19" ht="12" customHeight="1" x14ac:dyDescent="0.3">
      <c r="A57" s="19"/>
      <c r="B57" s="31"/>
      <c r="C57" s="31"/>
      <c r="D57" s="19"/>
      <c r="E57" s="31"/>
      <c r="G57" s="19"/>
      <c r="I57" s="19"/>
      <c r="J57" s="19"/>
      <c r="N57" s="19"/>
      <c r="O57" s="19"/>
      <c r="P57" s="19"/>
      <c r="Q57" s="19"/>
      <c r="R57" s="19"/>
      <c r="S57" s="19"/>
    </row>
    <row r="58" spans="1:19" ht="12" customHeight="1" x14ac:dyDescent="0.3">
      <c r="A58" s="49" t="s">
        <v>174</v>
      </c>
      <c r="B58" s="31"/>
      <c r="C58" s="31"/>
      <c r="D58" s="19"/>
      <c r="E58" s="31"/>
      <c r="G58" s="16" t="s">
        <v>175</v>
      </c>
      <c r="H58" s="16"/>
      <c r="I58" s="19"/>
      <c r="J58" s="19"/>
      <c r="N58" s="19"/>
      <c r="O58" s="19"/>
      <c r="P58" s="19"/>
      <c r="Q58" s="19"/>
      <c r="R58" s="19"/>
      <c r="S58" s="19"/>
    </row>
    <row r="59" spans="1:19" ht="12" customHeight="1" x14ac:dyDescent="0.3">
      <c r="A59" s="49" t="s">
        <v>198</v>
      </c>
      <c r="B59" s="31"/>
      <c r="C59" s="31"/>
      <c r="D59" s="19"/>
      <c r="E59" s="31"/>
      <c r="G59" s="16" t="s">
        <v>177</v>
      </c>
      <c r="H59" s="16"/>
      <c r="I59" s="19"/>
      <c r="J59" s="19"/>
      <c r="N59" s="19"/>
      <c r="O59" s="19"/>
      <c r="P59" s="19"/>
      <c r="Q59" s="19"/>
      <c r="R59" s="19"/>
      <c r="S59" s="19"/>
    </row>
    <row r="60" spans="1:19" ht="12" customHeight="1" x14ac:dyDescent="0.3">
      <c r="A60" s="31"/>
      <c r="B60" s="31"/>
      <c r="C60" s="31"/>
      <c r="D60" s="31"/>
      <c r="E60" s="31"/>
      <c r="F60" s="31"/>
      <c r="G60" s="31"/>
      <c r="H60" s="31"/>
      <c r="I60" s="31"/>
    </row>
    <row r="62" spans="1:19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</row>
    <row r="63" spans="1:19" ht="17.25" x14ac:dyDescent="0.3">
      <c r="B63" s="17"/>
    </row>
  </sheetData>
  <pageMargins left="0.7" right="0.7" top="0.75" bottom="0.75" header="0.3" footer="0.3"/>
  <pageSetup scale="5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</sheetPr>
  <dimension ref="A1:K79"/>
  <sheetViews>
    <sheetView zoomScale="80" zoomScaleNormal="80" workbookViewId="0">
      <selection activeCell="F76" sqref="F76"/>
    </sheetView>
  </sheetViews>
  <sheetFormatPr defaultColWidth="12.5703125" defaultRowHeight="13.5" x14ac:dyDescent="0.25"/>
  <cols>
    <col min="1" max="1" width="98" style="258" customWidth="1"/>
    <col min="2" max="10" width="18.85546875" style="285" customWidth="1"/>
    <col min="11" max="11" width="98.42578125" style="292" customWidth="1"/>
    <col min="12" max="249" width="12.5703125" style="258"/>
    <col min="250" max="250" width="32" style="258" customWidth="1"/>
    <col min="251" max="255" width="10" style="258" customWidth="1"/>
    <col min="256" max="260" width="9" style="258" bestFit="1" customWidth="1"/>
    <col min="261" max="261" width="32" style="258" customWidth="1"/>
    <col min="262" max="505" width="12.5703125" style="258"/>
    <col min="506" max="506" width="32" style="258" customWidth="1"/>
    <col min="507" max="511" width="10" style="258" customWidth="1"/>
    <col min="512" max="516" width="9" style="258" bestFit="1" customWidth="1"/>
    <col min="517" max="517" width="32" style="258" customWidth="1"/>
    <col min="518" max="761" width="12.5703125" style="258"/>
    <col min="762" max="762" width="32" style="258" customWidth="1"/>
    <col min="763" max="767" width="10" style="258" customWidth="1"/>
    <col min="768" max="772" width="9" style="258" bestFit="1" customWidth="1"/>
    <col min="773" max="773" width="32" style="258" customWidth="1"/>
    <col min="774" max="1017" width="12.5703125" style="258"/>
    <col min="1018" max="1018" width="32" style="258" customWidth="1"/>
    <col min="1019" max="1023" width="10" style="258" customWidth="1"/>
    <col min="1024" max="1028" width="9" style="258" bestFit="1" customWidth="1"/>
    <col min="1029" max="1029" width="32" style="258" customWidth="1"/>
    <col min="1030" max="1273" width="12.5703125" style="258"/>
    <col min="1274" max="1274" width="32" style="258" customWidth="1"/>
    <col min="1275" max="1279" width="10" style="258" customWidth="1"/>
    <col min="1280" max="1284" width="9" style="258" bestFit="1" customWidth="1"/>
    <col min="1285" max="1285" width="32" style="258" customWidth="1"/>
    <col min="1286" max="1529" width="12.5703125" style="258"/>
    <col min="1530" max="1530" width="32" style="258" customWidth="1"/>
    <col min="1531" max="1535" width="10" style="258" customWidth="1"/>
    <col min="1536" max="1540" width="9" style="258" bestFit="1" customWidth="1"/>
    <col min="1541" max="1541" width="32" style="258" customWidth="1"/>
    <col min="1542" max="1785" width="12.5703125" style="258"/>
    <col min="1786" max="1786" width="32" style="258" customWidth="1"/>
    <col min="1787" max="1791" width="10" style="258" customWidth="1"/>
    <col min="1792" max="1796" width="9" style="258" bestFit="1" customWidth="1"/>
    <col min="1797" max="1797" width="32" style="258" customWidth="1"/>
    <col min="1798" max="2041" width="12.5703125" style="258"/>
    <col min="2042" max="2042" width="32" style="258" customWidth="1"/>
    <col min="2043" max="2047" width="10" style="258" customWidth="1"/>
    <col min="2048" max="2052" width="9" style="258" bestFit="1" customWidth="1"/>
    <col min="2053" max="2053" width="32" style="258" customWidth="1"/>
    <col min="2054" max="2297" width="12.5703125" style="258"/>
    <col min="2298" max="2298" width="32" style="258" customWidth="1"/>
    <col min="2299" max="2303" width="10" style="258" customWidth="1"/>
    <col min="2304" max="2308" width="9" style="258" bestFit="1" customWidth="1"/>
    <col min="2309" max="2309" width="32" style="258" customWidth="1"/>
    <col min="2310" max="2553" width="12.5703125" style="258"/>
    <col min="2554" max="2554" width="32" style="258" customWidth="1"/>
    <col min="2555" max="2559" width="10" style="258" customWidth="1"/>
    <col min="2560" max="2564" width="9" style="258" bestFit="1" customWidth="1"/>
    <col min="2565" max="2565" width="32" style="258" customWidth="1"/>
    <col min="2566" max="2809" width="12.5703125" style="258"/>
    <col min="2810" max="2810" width="32" style="258" customWidth="1"/>
    <col min="2811" max="2815" width="10" style="258" customWidth="1"/>
    <col min="2816" max="2820" width="9" style="258" bestFit="1" customWidth="1"/>
    <col min="2821" max="2821" width="32" style="258" customWidth="1"/>
    <col min="2822" max="3065" width="12.5703125" style="258"/>
    <col min="3066" max="3066" width="32" style="258" customWidth="1"/>
    <col min="3067" max="3071" width="10" style="258" customWidth="1"/>
    <col min="3072" max="3076" width="9" style="258" bestFit="1" customWidth="1"/>
    <col min="3077" max="3077" width="32" style="258" customWidth="1"/>
    <col min="3078" max="3321" width="12.5703125" style="258"/>
    <col min="3322" max="3322" width="32" style="258" customWidth="1"/>
    <col min="3323" max="3327" width="10" style="258" customWidth="1"/>
    <col min="3328" max="3332" width="9" style="258" bestFit="1" customWidth="1"/>
    <col min="3333" max="3333" width="32" style="258" customWidth="1"/>
    <col min="3334" max="3577" width="12.5703125" style="258"/>
    <col min="3578" max="3578" width="32" style="258" customWidth="1"/>
    <col min="3579" max="3583" width="10" style="258" customWidth="1"/>
    <col min="3584" max="3588" width="9" style="258" bestFit="1" customWidth="1"/>
    <col min="3589" max="3589" width="32" style="258" customWidth="1"/>
    <col min="3590" max="3833" width="12.5703125" style="258"/>
    <col min="3834" max="3834" width="32" style="258" customWidth="1"/>
    <col min="3835" max="3839" width="10" style="258" customWidth="1"/>
    <col min="3840" max="3844" width="9" style="258" bestFit="1" customWidth="1"/>
    <col min="3845" max="3845" width="32" style="258" customWidth="1"/>
    <col min="3846" max="4089" width="12.5703125" style="258"/>
    <col min="4090" max="4090" width="32" style="258" customWidth="1"/>
    <col min="4091" max="4095" width="10" style="258" customWidth="1"/>
    <col min="4096" max="4100" width="9" style="258" bestFit="1" customWidth="1"/>
    <col min="4101" max="4101" width="32" style="258" customWidth="1"/>
    <col min="4102" max="4345" width="12.5703125" style="258"/>
    <col min="4346" max="4346" width="32" style="258" customWidth="1"/>
    <col min="4347" max="4351" width="10" style="258" customWidth="1"/>
    <col min="4352" max="4356" width="9" style="258" bestFit="1" customWidth="1"/>
    <col min="4357" max="4357" width="32" style="258" customWidth="1"/>
    <col min="4358" max="4601" width="12.5703125" style="258"/>
    <col min="4602" max="4602" width="32" style="258" customWidth="1"/>
    <col min="4603" max="4607" width="10" style="258" customWidth="1"/>
    <col min="4608" max="4612" width="9" style="258" bestFit="1" customWidth="1"/>
    <col min="4613" max="4613" width="32" style="258" customWidth="1"/>
    <col min="4614" max="4857" width="12.5703125" style="258"/>
    <col min="4858" max="4858" width="32" style="258" customWidth="1"/>
    <col min="4859" max="4863" width="10" style="258" customWidth="1"/>
    <col min="4864" max="4868" width="9" style="258" bestFit="1" customWidth="1"/>
    <col min="4869" max="4869" width="32" style="258" customWidth="1"/>
    <col min="4870" max="5113" width="12.5703125" style="258"/>
    <col min="5114" max="5114" width="32" style="258" customWidth="1"/>
    <col min="5115" max="5119" width="10" style="258" customWidth="1"/>
    <col min="5120" max="5124" width="9" style="258" bestFit="1" customWidth="1"/>
    <col min="5125" max="5125" width="32" style="258" customWidth="1"/>
    <col min="5126" max="5369" width="12.5703125" style="258"/>
    <col min="5370" max="5370" width="32" style="258" customWidth="1"/>
    <col min="5371" max="5375" width="10" style="258" customWidth="1"/>
    <col min="5376" max="5380" width="9" style="258" bestFit="1" customWidth="1"/>
    <col min="5381" max="5381" width="32" style="258" customWidth="1"/>
    <col min="5382" max="5625" width="12.5703125" style="258"/>
    <col min="5626" max="5626" width="32" style="258" customWidth="1"/>
    <col min="5627" max="5631" width="10" style="258" customWidth="1"/>
    <col min="5632" max="5636" width="9" style="258" bestFit="1" customWidth="1"/>
    <col min="5637" max="5637" width="32" style="258" customWidth="1"/>
    <col min="5638" max="5881" width="12.5703125" style="258"/>
    <col min="5882" max="5882" width="32" style="258" customWidth="1"/>
    <col min="5883" max="5887" width="10" style="258" customWidth="1"/>
    <col min="5888" max="5892" width="9" style="258" bestFit="1" customWidth="1"/>
    <col min="5893" max="5893" width="32" style="258" customWidth="1"/>
    <col min="5894" max="6137" width="12.5703125" style="258"/>
    <col min="6138" max="6138" width="32" style="258" customWidth="1"/>
    <col min="6139" max="6143" width="10" style="258" customWidth="1"/>
    <col min="6144" max="6148" width="9" style="258" bestFit="1" customWidth="1"/>
    <col min="6149" max="6149" width="32" style="258" customWidth="1"/>
    <col min="6150" max="6393" width="12.5703125" style="258"/>
    <col min="6394" max="6394" width="32" style="258" customWidth="1"/>
    <col min="6395" max="6399" width="10" style="258" customWidth="1"/>
    <col min="6400" max="6404" width="9" style="258" bestFit="1" customWidth="1"/>
    <col min="6405" max="6405" width="32" style="258" customWidth="1"/>
    <col min="6406" max="6649" width="12.5703125" style="258"/>
    <col min="6650" max="6650" width="32" style="258" customWidth="1"/>
    <col min="6651" max="6655" width="10" style="258" customWidth="1"/>
    <col min="6656" max="6660" width="9" style="258" bestFit="1" customWidth="1"/>
    <col min="6661" max="6661" width="32" style="258" customWidth="1"/>
    <col min="6662" max="6905" width="12.5703125" style="258"/>
    <col min="6906" max="6906" width="32" style="258" customWidth="1"/>
    <col min="6907" max="6911" width="10" style="258" customWidth="1"/>
    <col min="6912" max="6916" width="9" style="258" bestFit="1" customWidth="1"/>
    <col min="6917" max="6917" width="32" style="258" customWidth="1"/>
    <col min="6918" max="7161" width="12.5703125" style="258"/>
    <col min="7162" max="7162" width="32" style="258" customWidth="1"/>
    <col min="7163" max="7167" width="10" style="258" customWidth="1"/>
    <col min="7168" max="7172" width="9" style="258" bestFit="1" customWidth="1"/>
    <col min="7173" max="7173" width="32" style="258" customWidth="1"/>
    <col min="7174" max="7417" width="12.5703125" style="258"/>
    <col min="7418" max="7418" width="32" style="258" customWidth="1"/>
    <col min="7419" max="7423" width="10" style="258" customWidth="1"/>
    <col min="7424" max="7428" width="9" style="258" bestFit="1" customWidth="1"/>
    <col min="7429" max="7429" width="32" style="258" customWidth="1"/>
    <col min="7430" max="7673" width="12.5703125" style="258"/>
    <col min="7674" max="7674" width="32" style="258" customWidth="1"/>
    <col min="7675" max="7679" width="10" style="258" customWidth="1"/>
    <col min="7680" max="7684" width="9" style="258" bestFit="1" customWidth="1"/>
    <col min="7685" max="7685" width="32" style="258" customWidth="1"/>
    <col min="7686" max="7929" width="12.5703125" style="258"/>
    <col min="7930" max="7930" width="32" style="258" customWidth="1"/>
    <col min="7931" max="7935" width="10" style="258" customWidth="1"/>
    <col min="7936" max="7940" width="9" style="258" bestFit="1" customWidth="1"/>
    <col min="7941" max="7941" width="32" style="258" customWidth="1"/>
    <col min="7942" max="8185" width="12.5703125" style="258"/>
    <col min="8186" max="8186" width="32" style="258" customWidth="1"/>
    <col min="8187" max="8191" width="10" style="258" customWidth="1"/>
    <col min="8192" max="8196" width="9" style="258" bestFit="1" customWidth="1"/>
    <col min="8197" max="8197" width="32" style="258" customWidth="1"/>
    <col min="8198" max="8441" width="12.5703125" style="258"/>
    <col min="8442" max="8442" width="32" style="258" customWidth="1"/>
    <col min="8443" max="8447" width="10" style="258" customWidth="1"/>
    <col min="8448" max="8452" width="9" style="258" bestFit="1" customWidth="1"/>
    <col min="8453" max="8453" width="32" style="258" customWidth="1"/>
    <col min="8454" max="8697" width="12.5703125" style="258"/>
    <col min="8698" max="8698" width="32" style="258" customWidth="1"/>
    <col min="8699" max="8703" width="10" style="258" customWidth="1"/>
    <col min="8704" max="8708" width="9" style="258" bestFit="1" customWidth="1"/>
    <col min="8709" max="8709" width="32" style="258" customWidth="1"/>
    <col min="8710" max="8953" width="12.5703125" style="258"/>
    <col min="8954" max="8954" width="32" style="258" customWidth="1"/>
    <col min="8955" max="8959" width="10" style="258" customWidth="1"/>
    <col min="8960" max="8964" width="9" style="258" bestFit="1" customWidth="1"/>
    <col min="8965" max="8965" width="32" style="258" customWidth="1"/>
    <col min="8966" max="9209" width="12.5703125" style="258"/>
    <col min="9210" max="9210" width="32" style="258" customWidth="1"/>
    <col min="9211" max="9215" width="10" style="258" customWidth="1"/>
    <col min="9216" max="9220" width="9" style="258" bestFit="1" customWidth="1"/>
    <col min="9221" max="9221" width="32" style="258" customWidth="1"/>
    <col min="9222" max="9465" width="12.5703125" style="258"/>
    <col min="9466" max="9466" width="32" style="258" customWidth="1"/>
    <col min="9467" max="9471" width="10" style="258" customWidth="1"/>
    <col min="9472" max="9476" width="9" style="258" bestFit="1" customWidth="1"/>
    <col min="9477" max="9477" width="32" style="258" customWidth="1"/>
    <col min="9478" max="9721" width="12.5703125" style="258"/>
    <col min="9722" max="9722" width="32" style="258" customWidth="1"/>
    <col min="9723" max="9727" width="10" style="258" customWidth="1"/>
    <col min="9728" max="9732" width="9" style="258" bestFit="1" customWidth="1"/>
    <col min="9733" max="9733" width="32" style="258" customWidth="1"/>
    <col min="9734" max="9977" width="12.5703125" style="258"/>
    <col min="9978" max="9978" width="32" style="258" customWidth="1"/>
    <col min="9979" max="9983" width="10" style="258" customWidth="1"/>
    <col min="9984" max="9988" width="9" style="258" bestFit="1" customWidth="1"/>
    <col min="9989" max="9989" width="32" style="258" customWidth="1"/>
    <col min="9990" max="10233" width="12.5703125" style="258"/>
    <col min="10234" max="10234" width="32" style="258" customWidth="1"/>
    <col min="10235" max="10239" width="10" style="258" customWidth="1"/>
    <col min="10240" max="10244" width="9" style="258" bestFit="1" customWidth="1"/>
    <col min="10245" max="10245" width="32" style="258" customWidth="1"/>
    <col min="10246" max="10489" width="12.5703125" style="258"/>
    <col min="10490" max="10490" width="32" style="258" customWidth="1"/>
    <col min="10491" max="10495" width="10" style="258" customWidth="1"/>
    <col min="10496" max="10500" width="9" style="258" bestFit="1" customWidth="1"/>
    <col min="10501" max="10501" width="32" style="258" customWidth="1"/>
    <col min="10502" max="10745" width="12.5703125" style="258"/>
    <col min="10746" max="10746" width="32" style="258" customWidth="1"/>
    <col min="10747" max="10751" width="10" style="258" customWidth="1"/>
    <col min="10752" max="10756" width="9" style="258" bestFit="1" customWidth="1"/>
    <col min="10757" max="10757" width="32" style="258" customWidth="1"/>
    <col min="10758" max="11001" width="12.5703125" style="258"/>
    <col min="11002" max="11002" width="32" style="258" customWidth="1"/>
    <col min="11003" max="11007" width="10" style="258" customWidth="1"/>
    <col min="11008" max="11012" width="9" style="258" bestFit="1" customWidth="1"/>
    <col min="11013" max="11013" width="32" style="258" customWidth="1"/>
    <col min="11014" max="11257" width="12.5703125" style="258"/>
    <col min="11258" max="11258" width="32" style="258" customWidth="1"/>
    <col min="11259" max="11263" width="10" style="258" customWidth="1"/>
    <col min="11264" max="11268" width="9" style="258" bestFit="1" customWidth="1"/>
    <col min="11269" max="11269" width="32" style="258" customWidth="1"/>
    <col min="11270" max="11513" width="12.5703125" style="258"/>
    <col min="11514" max="11514" width="32" style="258" customWidth="1"/>
    <col min="11515" max="11519" width="10" style="258" customWidth="1"/>
    <col min="11520" max="11524" width="9" style="258" bestFit="1" customWidth="1"/>
    <col min="11525" max="11525" width="32" style="258" customWidth="1"/>
    <col min="11526" max="11769" width="12.5703125" style="258"/>
    <col min="11770" max="11770" width="32" style="258" customWidth="1"/>
    <col min="11771" max="11775" width="10" style="258" customWidth="1"/>
    <col min="11776" max="11780" width="9" style="258" bestFit="1" customWidth="1"/>
    <col min="11781" max="11781" width="32" style="258" customWidth="1"/>
    <col min="11782" max="12025" width="12.5703125" style="258"/>
    <col min="12026" max="12026" width="32" style="258" customWidth="1"/>
    <col min="12027" max="12031" width="10" style="258" customWidth="1"/>
    <col min="12032" max="12036" width="9" style="258" bestFit="1" customWidth="1"/>
    <col min="12037" max="12037" width="32" style="258" customWidth="1"/>
    <col min="12038" max="12281" width="12.5703125" style="258"/>
    <col min="12282" max="12282" width="32" style="258" customWidth="1"/>
    <col min="12283" max="12287" width="10" style="258" customWidth="1"/>
    <col min="12288" max="12292" width="9" style="258" bestFit="1" customWidth="1"/>
    <col min="12293" max="12293" width="32" style="258" customWidth="1"/>
    <col min="12294" max="12537" width="12.5703125" style="258"/>
    <col min="12538" max="12538" width="32" style="258" customWidth="1"/>
    <col min="12539" max="12543" width="10" style="258" customWidth="1"/>
    <col min="12544" max="12548" width="9" style="258" bestFit="1" customWidth="1"/>
    <col min="12549" max="12549" width="32" style="258" customWidth="1"/>
    <col min="12550" max="12793" width="12.5703125" style="258"/>
    <col min="12794" max="12794" width="32" style="258" customWidth="1"/>
    <col min="12795" max="12799" width="10" style="258" customWidth="1"/>
    <col min="12800" max="12804" width="9" style="258" bestFit="1" customWidth="1"/>
    <col min="12805" max="12805" width="32" style="258" customWidth="1"/>
    <col min="12806" max="13049" width="12.5703125" style="258"/>
    <col min="13050" max="13050" width="32" style="258" customWidth="1"/>
    <col min="13051" max="13055" width="10" style="258" customWidth="1"/>
    <col min="13056" max="13060" width="9" style="258" bestFit="1" customWidth="1"/>
    <col min="13061" max="13061" width="32" style="258" customWidth="1"/>
    <col min="13062" max="13305" width="12.5703125" style="258"/>
    <col min="13306" max="13306" width="32" style="258" customWidth="1"/>
    <col min="13307" max="13311" width="10" style="258" customWidth="1"/>
    <col min="13312" max="13316" width="9" style="258" bestFit="1" customWidth="1"/>
    <col min="13317" max="13317" width="32" style="258" customWidth="1"/>
    <col min="13318" max="13561" width="12.5703125" style="258"/>
    <col min="13562" max="13562" width="32" style="258" customWidth="1"/>
    <col min="13563" max="13567" width="10" style="258" customWidth="1"/>
    <col min="13568" max="13572" width="9" style="258" bestFit="1" customWidth="1"/>
    <col min="13573" max="13573" width="32" style="258" customWidth="1"/>
    <col min="13574" max="13817" width="12.5703125" style="258"/>
    <col min="13818" max="13818" width="32" style="258" customWidth="1"/>
    <col min="13819" max="13823" width="10" style="258" customWidth="1"/>
    <col min="13824" max="13828" width="9" style="258" bestFit="1" customWidth="1"/>
    <col min="13829" max="13829" width="32" style="258" customWidth="1"/>
    <col min="13830" max="14073" width="12.5703125" style="258"/>
    <col min="14074" max="14074" width="32" style="258" customWidth="1"/>
    <col min="14075" max="14079" width="10" style="258" customWidth="1"/>
    <col min="14080" max="14084" width="9" style="258" bestFit="1" customWidth="1"/>
    <col min="14085" max="14085" width="32" style="258" customWidth="1"/>
    <col min="14086" max="14329" width="12.5703125" style="258"/>
    <col min="14330" max="14330" width="32" style="258" customWidth="1"/>
    <col min="14331" max="14335" width="10" style="258" customWidth="1"/>
    <col min="14336" max="14340" width="9" style="258" bestFit="1" customWidth="1"/>
    <col min="14341" max="14341" width="32" style="258" customWidth="1"/>
    <col min="14342" max="14585" width="12.5703125" style="258"/>
    <col min="14586" max="14586" width="32" style="258" customWidth="1"/>
    <col min="14587" max="14591" width="10" style="258" customWidth="1"/>
    <col min="14592" max="14596" width="9" style="258" bestFit="1" customWidth="1"/>
    <col min="14597" max="14597" width="32" style="258" customWidth="1"/>
    <col min="14598" max="14841" width="12.5703125" style="258"/>
    <col min="14842" max="14842" width="32" style="258" customWidth="1"/>
    <col min="14843" max="14847" width="10" style="258" customWidth="1"/>
    <col min="14848" max="14852" width="9" style="258" bestFit="1" customWidth="1"/>
    <col min="14853" max="14853" width="32" style="258" customWidth="1"/>
    <col min="14854" max="15097" width="12.5703125" style="258"/>
    <col min="15098" max="15098" width="32" style="258" customWidth="1"/>
    <col min="15099" max="15103" width="10" style="258" customWidth="1"/>
    <col min="15104" max="15108" width="9" style="258" bestFit="1" customWidth="1"/>
    <col min="15109" max="15109" width="32" style="258" customWidth="1"/>
    <col min="15110" max="15353" width="12.5703125" style="258"/>
    <col min="15354" max="15354" width="32" style="258" customWidth="1"/>
    <col min="15355" max="15359" width="10" style="258" customWidth="1"/>
    <col min="15360" max="15364" width="9" style="258" bestFit="1" customWidth="1"/>
    <col min="15365" max="15365" width="32" style="258" customWidth="1"/>
    <col min="15366" max="15609" width="12.5703125" style="258"/>
    <col min="15610" max="15610" width="32" style="258" customWidth="1"/>
    <col min="15611" max="15615" width="10" style="258" customWidth="1"/>
    <col min="15616" max="15620" width="9" style="258" bestFit="1" customWidth="1"/>
    <col min="15621" max="15621" width="32" style="258" customWidth="1"/>
    <col min="15622" max="15865" width="12.5703125" style="258"/>
    <col min="15866" max="15866" width="32" style="258" customWidth="1"/>
    <col min="15867" max="15871" width="10" style="258" customWidth="1"/>
    <col min="15872" max="15876" width="9" style="258" bestFit="1" customWidth="1"/>
    <col min="15877" max="15877" width="32" style="258" customWidth="1"/>
    <col min="15878" max="16121" width="12.5703125" style="258"/>
    <col min="16122" max="16122" width="32" style="258" customWidth="1"/>
    <col min="16123" max="16127" width="10" style="258" customWidth="1"/>
    <col min="16128" max="16132" width="9" style="258" bestFit="1" customWidth="1"/>
    <col min="16133" max="16133" width="32" style="258" customWidth="1"/>
    <col min="16134" max="16384" width="12.5703125" style="258"/>
  </cols>
  <sheetData>
    <row r="1" spans="1:11" ht="17.25" x14ac:dyDescent="0.3">
      <c r="A1" s="255" t="s">
        <v>1600</v>
      </c>
      <c r="B1" s="256"/>
      <c r="C1" s="256"/>
      <c r="D1" s="256"/>
      <c r="E1" s="256"/>
      <c r="F1" s="256"/>
      <c r="G1" s="256"/>
      <c r="H1" s="256"/>
      <c r="I1" s="256"/>
      <c r="J1" s="256"/>
      <c r="K1" s="257"/>
    </row>
    <row r="2" spans="1:11" ht="17.25" x14ac:dyDescent="0.3">
      <c r="A2" s="255" t="s">
        <v>1601</v>
      </c>
      <c r="B2" s="256"/>
      <c r="C2" s="256"/>
      <c r="D2" s="256"/>
      <c r="E2" s="256"/>
      <c r="F2" s="256"/>
      <c r="G2" s="256"/>
      <c r="H2" s="256"/>
      <c r="I2" s="256"/>
      <c r="J2" s="256"/>
      <c r="K2" s="257"/>
    </row>
    <row r="3" spans="1:11" ht="16.5" x14ac:dyDescent="0.3">
      <c r="A3" s="259" t="s">
        <v>1602</v>
      </c>
      <c r="B3" s="256"/>
      <c r="C3" s="256"/>
      <c r="D3" s="256"/>
      <c r="E3" s="256"/>
      <c r="F3" s="256"/>
      <c r="G3" s="256"/>
      <c r="H3" s="256"/>
      <c r="I3" s="256"/>
      <c r="J3" s="256"/>
      <c r="K3" s="257"/>
    </row>
    <row r="4" spans="1:11" x14ac:dyDescent="0.25">
      <c r="A4" s="260"/>
      <c r="B4" s="256"/>
      <c r="C4" s="256"/>
      <c r="D4" s="256"/>
      <c r="E4" s="256"/>
      <c r="F4" s="256"/>
      <c r="G4" s="256"/>
      <c r="H4" s="256"/>
      <c r="I4" s="256"/>
      <c r="J4" s="256"/>
      <c r="K4" s="257"/>
    </row>
    <row r="5" spans="1:11" s="261" customFormat="1" ht="18" x14ac:dyDescent="0.3">
      <c r="A5" s="373"/>
      <c r="B5" s="374"/>
      <c r="C5" s="374"/>
      <c r="D5" s="374"/>
      <c r="E5" s="374"/>
      <c r="F5" s="374"/>
      <c r="G5" s="374"/>
      <c r="H5" s="374"/>
      <c r="I5" s="374"/>
      <c r="J5" s="374"/>
      <c r="K5" s="375"/>
    </row>
    <row r="6" spans="1:11" s="262" customFormat="1" ht="18" x14ac:dyDescent="0.3">
      <c r="A6" s="373"/>
      <c r="B6" s="376" t="s">
        <v>527</v>
      </c>
      <c r="C6" s="376" t="s">
        <v>528</v>
      </c>
      <c r="D6" s="376" t="s">
        <v>529</v>
      </c>
      <c r="E6" s="376" t="s">
        <v>1277</v>
      </c>
      <c r="F6" s="376" t="s">
        <v>1278</v>
      </c>
      <c r="G6" s="376" t="s">
        <v>1371</v>
      </c>
      <c r="H6" s="376" t="s">
        <v>2</v>
      </c>
      <c r="I6" s="376" t="s">
        <v>3</v>
      </c>
      <c r="J6" s="376" t="s">
        <v>4</v>
      </c>
      <c r="K6" s="375"/>
    </row>
    <row r="7" spans="1:11" s="262" customFormat="1" ht="18" x14ac:dyDescent="0.3">
      <c r="A7" s="373"/>
      <c r="B7" s="374"/>
      <c r="C7" s="374"/>
      <c r="D7" s="374"/>
      <c r="E7" s="374"/>
      <c r="F7" s="374"/>
      <c r="G7" s="374"/>
      <c r="H7" s="374"/>
      <c r="I7" s="374"/>
      <c r="J7" s="374"/>
      <c r="K7" s="375"/>
    </row>
    <row r="8" spans="1:11" s="261" customFormat="1" ht="18.75" x14ac:dyDescent="0.3">
      <c r="A8" s="263"/>
      <c r="B8" s="264"/>
      <c r="C8" s="264"/>
      <c r="D8" s="264"/>
      <c r="E8" s="264"/>
      <c r="F8" s="264"/>
      <c r="G8" s="264"/>
      <c r="H8" s="264"/>
      <c r="I8" s="264"/>
      <c r="J8" s="264"/>
      <c r="K8" s="265"/>
    </row>
    <row r="9" spans="1:11" s="261" customFormat="1" ht="18.75" x14ac:dyDescent="0.3">
      <c r="A9" s="263" t="s">
        <v>1603</v>
      </c>
      <c r="B9" s="266"/>
      <c r="C9" s="266"/>
      <c r="D9" s="266"/>
      <c r="E9" s="266"/>
      <c r="F9" s="266"/>
      <c r="G9" s="266"/>
      <c r="H9" s="266"/>
      <c r="I9" s="266"/>
      <c r="J9" s="266"/>
      <c r="K9" s="265" t="s">
        <v>1604</v>
      </c>
    </row>
    <row r="10" spans="1:11" s="261" customFormat="1" ht="18.75" x14ac:dyDescent="0.3">
      <c r="A10" s="263"/>
      <c r="B10" s="266"/>
      <c r="C10" s="266"/>
      <c r="D10" s="266"/>
      <c r="E10" s="266"/>
      <c r="F10" s="266"/>
      <c r="G10" s="266"/>
      <c r="H10" s="266"/>
      <c r="I10" s="266"/>
      <c r="J10" s="266"/>
      <c r="K10" s="265"/>
    </row>
    <row r="11" spans="1:11" s="261" customFormat="1" ht="18.75" x14ac:dyDescent="0.3">
      <c r="A11" s="263" t="s">
        <v>1605</v>
      </c>
      <c r="B11" s="267">
        <v>839.06061393416428</v>
      </c>
      <c r="C11" s="268">
        <v>915</v>
      </c>
      <c r="D11" s="268">
        <v>933</v>
      </c>
      <c r="E11" s="268">
        <v>806</v>
      </c>
      <c r="F11" s="268">
        <v>768</v>
      </c>
      <c r="G11" s="268">
        <v>920</v>
      </c>
      <c r="H11" s="268">
        <v>859</v>
      </c>
      <c r="I11" s="268">
        <v>854</v>
      </c>
      <c r="J11" s="268">
        <v>995</v>
      </c>
      <c r="K11" s="265" t="s">
        <v>1606</v>
      </c>
    </row>
    <row r="12" spans="1:11" s="261" customFormat="1" ht="18.75" x14ac:dyDescent="0.3">
      <c r="A12" s="263" t="s">
        <v>1607</v>
      </c>
      <c r="B12" s="269">
        <v>31.29</v>
      </c>
      <c r="C12" s="269">
        <v>31.29</v>
      </c>
      <c r="D12" s="269">
        <v>31.29</v>
      </c>
      <c r="E12" s="269">
        <v>31.29</v>
      </c>
      <c r="F12" s="269">
        <v>31.29</v>
      </c>
      <c r="G12" s="269">
        <v>31.29</v>
      </c>
      <c r="H12" s="269">
        <v>31.29</v>
      </c>
      <c r="I12" s="269">
        <v>31.29</v>
      </c>
      <c r="J12" s="269">
        <v>31.29</v>
      </c>
      <c r="K12" s="265" t="s">
        <v>1608</v>
      </c>
    </row>
    <row r="13" spans="1:11" s="261" customFormat="1" ht="18.75" x14ac:dyDescent="0.3">
      <c r="A13" s="263" t="s">
        <v>1609</v>
      </c>
      <c r="B13" s="268">
        <v>1652.3118121693124</v>
      </c>
      <c r="C13" s="268">
        <v>1095</v>
      </c>
      <c r="D13" s="268">
        <v>583</v>
      </c>
      <c r="E13" s="268">
        <v>536</v>
      </c>
      <c r="F13" s="268">
        <v>588</v>
      </c>
      <c r="G13" s="268">
        <v>575</v>
      </c>
      <c r="H13" s="268">
        <v>493</v>
      </c>
      <c r="I13" s="268">
        <v>396</v>
      </c>
      <c r="J13" s="268">
        <v>448</v>
      </c>
      <c r="K13" s="265" t="s">
        <v>1610</v>
      </c>
    </row>
    <row r="14" spans="1:11" s="261" customFormat="1" ht="18.75" x14ac:dyDescent="0.3">
      <c r="A14" s="263" t="s">
        <v>1611</v>
      </c>
      <c r="B14" s="270">
        <v>15.12</v>
      </c>
      <c r="C14" s="270">
        <v>15.12</v>
      </c>
      <c r="D14" s="270">
        <v>15.12</v>
      </c>
      <c r="E14" s="270">
        <v>15.12</v>
      </c>
      <c r="F14" s="270">
        <v>15.12</v>
      </c>
      <c r="G14" s="270">
        <v>15.12</v>
      </c>
      <c r="H14" s="270">
        <v>15.12</v>
      </c>
      <c r="I14" s="270">
        <v>15.12</v>
      </c>
      <c r="J14" s="270">
        <v>15.12</v>
      </c>
      <c r="K14" s="265" t="s">
        <v>1612</v>
      </c>
    </row>
    <row r="15" spans="1:11" s="261" customFormat="1" ht="18.75" x14ac:dyDescent="0.3">
      <c r="A15" s="263" t="s">
        <v>1613</v>
      </c>
      <c r="B15" s="271">
        <v>0</v>
      </c>
      <c r="C15" s="272">
        <v>617</v>
      </c>
      <c r="D15" s="273">
        <v>1387</v>
      </c>
      <c r="E15" s="273">
        <v>1505</v>
      </c>
      <c r="F15" s="273">
        <v>1534</v>
      </c>
      <c r="G15" s="273">
        <v>1336</v>
      </c>
      <c r="H15" s="273">
        <v>1231</v>
      </c>
      <c r="I15" s="273">
        <v>1169</v>
      </c>
      <c r="J15" s="273">
        <v>1168</v>
      </c>
      <c r="K15" s="265" t="s">
        <v>1614</v>
      </c>
    </row>
    <row r="16" spans="1:11" s="261" customFormat="1" ht="18.75" x14ac:dyDescent="0.3">
      <c r="A16" s="263" t="s">
        <v>1615</v>
      </c>
      <c r="B16" s="274">
        <v>0</v>
      </c>
      <c r="C16" s="274" t="s">
        <v>1616</v>
      </c>
      <c r="D16" s="275" t="s">
        <v>1616</v>
      </c>
      <c r="E16" s="275" t="s">
        <v>1616</v>
      </c>
      <c r="F16" s="275" t="s">
        <v>1616</v>
      </c>
      <c r="G16" s="275" t="s">
        <v>1616</v>
      </c>
      <c r="H16" s="275" t="s">
        <v>1616</v>
      </c>
      <c r="I16" s="275" t="s">
        <v>1616</v>
      </c>
      <c r="J16" s="275" t="s">
        <v>1616</v>
      </c>
      <c r="K16" s="265" t="s">
        <v>1617</v>
      </c>
    </row>
    <row r="17" spans="1:11" s="261" customFormat="1" ht="18.75" x14ac:dyDescent="0.3">
      <c r="A17" s="263" t="s">
        <v>1618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65" t="s">
        <v>1619</v>
      </c>
    </row>
    <row r="18" spans="1:11" s="261" customFormat="1" ht="21.75" x14ac:dyDescent="0.3">
      <c r="A18" s="377" t="s">
        <v>1620</v>
      </c>
      <c r="B18" s="276">
        <v>0</v>
      </c>
      <c r="C18" s="276">
        <v>0</v>
      </c>
      <c r="D18" s="276">
        <v>11</v>
      </c>
      <c r="E18" s="276">
        <v>17</v>
      </c>
      <c r="F18" s="276">
        <v>26</v>
      </c>
      <c r="G18" s="276">
        <v>26</v>
      </c>
      <c r="H18" s="276">
        <v>28</v>
      </c>
      <c r="I18" s="276">
        <v>30</v>
      </c>
      <c r="J18" s="276">
        <v>29</v>
      </c>
      <c r="K18" s="265" t="s">
        <v>1621</v>
      </c>
    </row>
    <row r="19" spans="1:11" s="261" customFormat="1" ht="18.75" x14ac:dyDescent="0.3">
      <c r="A19" s="263" t="s">
        <v>1622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65" t="s">
        <v>1623</v>
      </c>
    </row>
    <row r="20" spans="1:11" s="261" customFormat="1" ht="18.75" x14ac:dyDescent="0.3">
      <c r="A20" s="263" t="s">
        <v>1624</v>
      </c>
      <c r="B20" s="274">
        <v>0</v>
      </c>
      <c r="C20" s="274" t="s">
        <v>1616</v>
      </c>
      <c r="D20" s="275" t="s">
        <v>1616</v>
      </c>
      <c r="E20" s="275" t="s">
        <v>1616</v>
      </c>
      <c r="F20" s="275" t="s">
        <v>1616</v>
      </c>
      <c r="G20" s="275" t="s">
        <v>1616</v>
      </c>
      <c r="H20" s="275" t="s">
        <v>1616</v>
      </c>
      <c r="I20" s="275" t="s">
        <v>1616</v>
      </c>
      <c r="J20" s="275" t="s">
        <v>1616</v>
      </c>
      <c r="K20" s="265" t="s">
        <v>1625</v>
      </c>
    </row>
    <row r="21" spans="1:11" s="261" customFormat="1" ht="18.75" x14ac:dyDescent="0.3">
      <c r="A21" s="263" t="s">
        <v>1626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65" t="s">
        <v>1619</v>
      </c>
    </row>
    <row r="22" spans="1:11" s="261" customFormat="1" ht="18.75" x14ac:dyDescent="0.3">
      <c r="A22" s="263" t="s">
        <v>1624</v>
      </c>
      <c r="B22" s="378">
        <v>0</v>
      </c>
      <c r="C22" s="378">
        <v>3</v>
      </c>
      <c r="D22" s="378">
        <v>11</v>
      </c>
      <c r="E22" s="378">
        <v>11</v>
      </c>
      <c r="F22" s="378">
        <v>13</v>
      </c>
      <c r="G22" s="378">
        <v>10</v>
      </c>
      <c r="H22" s="378">
        <v>12</v>
      </c>
      <c r="I22" s="378">
        <v>14</v>
      </c>
      <c r="J22" s="378">
        <v>29</v>
      </c>
      <c r="K22" s="265" t="s">
        <v>1621</v>
      </c>
    </row>
    <row r="23" spans="1:11" s="261" customFormat="1" ht="18.75" x14ac:dyDescent="0.3">
      <c r="A23" s="263" t="s">
        <v>1627</v>
      </c>
      <c r="B23" s="270"/>
      <c r="C23" s="270"/>
      <c r="D23" s="270"/>
      <c r="E23" s="270"/>
      <c r="F23" s="270"/>
      <c r="G23" s="270"/>
      <c r="H23" s="270"/>
      <c r="I23" s="270"/>
      <c r="J23" s="270"/>
      <c r="K23" s="265" t="s">
        <v>1628</v>
      </c>
    </row>
    <row r="24" spans="1:11" s="261" customFormat="1" ht="18.75" x14ac:dyDescent="0.3">
      <c r="A24" s="263" t="s">
        <v>1624</v>
      </c>
      <c r="B24" s="270">
        <v>0</v>
      </c>
      <c r="C24" s="270">
        <v>6.3</v>
      </c>
      <c r="D24" s="270">
        <v>6.3</v>
      </c>
      <c r="E24" s="270">
        <v>6.3</v>
      </c>
      <c r="F24" s="270">
        <v>6.3</v>
      </c>
      <c r="G24" s="270">
        <v>6.3</v>
      </c>
      <c r="H24" s="270">
        <v>6.3</v>
      </c>
      <c r="I24" s="270">
        <v>6.3</v>
      </c>
      <c r="J24" s="270">
        <v>6.3</v>
      </c>
      <c r="K24" s="265" t="s">
        <v>1625</v>
      </c>
    </row>
    <row r="25" spans="1:11" s="261" customFormat="1" ht="18.75" x14ac:dyDescent="0.3">
      <c r="A25" s="263"/>
      <c r="B25" s="268"/>
      <c r="C25" s="268"/>
      <c r="D25" s="268"/>
      <c r="E25" s="268"/>
      <c r="F25" s="268"/>
      <c r="G25" s="268"/>
      <c r="H25" s="268"/>
      <c r="I25" s="268"/>
      <c r="J25" s="268"/>
    </row>
    <row r="26" spans="1:11" s="261" customFormat="1" ht="18.75" x14ac:dyDescent="0.3">
      <c r="A26" s="379" t="s">
        <v>1629</v>
      </c>
      <c r="B26" s="268">
        <v>2491.3724261034763</v>
      </c>
      <c r="C26" s="268">
        <v>2630.1</v>
      </c>
      <c r="D26" s="268">
        <v>2925</v>
      </c>
      <c r="E26" s="268">
        <v>2875</v>
      </c>
      <c r="F26" s="380">
        <v>2929</v>
      </c>
      <c r="G26" s="268">
        <v>2867</v>
      </c>
      <c r="H26" s="268">
        <v>2623</v>
      </c>
      <c r="I26" s="268">
        <v>2463</v>
      </c>
      <c r="J26" s="268">
        <v>2668</v>
      </c>
      <c r="K26" s="264" t="s">
        <v>1630</v>
      </c>
    </row>
    <row r="27" spans="1:11" s="261" customFormat="1" ht="18.75" x14ac:dyDescent="0.3">
      <c r="A27" s="263"/>
      <c r="B27" s="268"/>
      <c r="C27" s="268"/>
      <c r="D27" s="268"/>
      <c r="E27" s="268"/>
      <c r="F27" s="268"/>
      <c r="G27" s="268"/>
      <c r="H27" s="268"/>
      <c r="I27" s="268"/>
      <c r="J27" s="268"/>
      <c r="K27" s="265"/>
    </row>
    <row r="28" spans="1:11" s="261" customFormat="1" ht="18.75" x14ac:dyDescent="0.3">
      <c r="A28" s="263" t="s">
        <v>1631</v>
      </c>
      <c r="B28" s="268"/>
      <c r="C28" s="268"/>
      <c r="D28" s="268"/>
      <c r="E28" s="268"/>
      <c r="F28" s="268"/>
      <c r="G28" s="268"/>
      <c r="H28" s="268"/>
      <c r="I28" s="268"/>
      <c r="J28" s="268"/>
      <c r="K28" s="265"/>
    </row>
    <row r="29" spans="1:11" s="261" customFormat="1" ht="18.75" x14ac:dyDescent="0.3">
      <c r="A29" s="263" t="s">
        <v>1632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65" t="s">
        <v>1633</v>
      </c>
    </row>
    <row r="30" spans="1:11" s="261" customFormat="1" ht="18.75" x14ac:dyDescent="0.3">
      <c r="A30" s="263"/>
      <c r="B30" s="268"/>
      <c r="C30" s="268"/>
      <c r="D30" s="268"/>
      <c r="E30" s="268"/>
      <c r="F30" s="268"/>
      <c r="G30" s="268"/>
      <c r="H30" s="268"/>
      <c r="I30" s="268"/>
      <c r="J30" s="268"/>
      <c r="K30" s="265"/>
    </row>
    <row r="31" spans="1:11" s="261" customFormat="1" ht="18.75" x14ac:dyDescent="0.3">
      <c r="A31" s="263" t="s">
        <v>1634</v>
      </c>
      <c r="B31" s="268">
        <v>1252.8056091286305</v>
      </c>
      <c r="C31" s="268">
        <v>1365</v>
      </c>
      <c r="D31" s="268">
        <v>1313</v>
      </c>
      <c r="E31" s="268">
        <v>1599</v>
      </c>
      <c r="F31" s="268">
        <v>1307</v>
      </c>
      <c r="G31" s="268">
        <v>1479</v>
      </c>
      <c r="H31" s="268">
        <v>1481</v>
      </c>
      <c r="I31" s="268">
        <v>1374</v>
      </c>
      <c r="J31" s="268">
        <v>1524</v>
      </c>
      <c r="K31" s="265" t="s">
        <v>1635</v>
      </c>
    </row>
    <row r="32" spans="1:11" s="261" customFormat="1" ht="18.75" x14ac:dyDescent="0.3">
      <c r="A32" s="377" t="s">
        <v>1636</v>
      </c>
      <c r="B32" s="270">
        <v>12.05</v>
      </c>
      <c r="C32" s="270">
        <v>12.05</v>
      </c>
      <c r="D32" s="270">
        <v>12.05</v>
      </c>
      <c r="E32" s="270">
        <v>12.05</v>
      </c>
      <c r="F32" s="270">
        <v>12.05</v>
      </c>
      <c r="G32" s="270">
        <v>12.05</v>
      </c>
      <c r="H32" s="270">
        <v>12.05</v>
      </c>
      <c r="I32" s="270">
        <v>12.05</v>
      </c>
      <c r="J32" s="270">
        <v>12.05</v>
      </c>
      <c r="K32" s="265" t="s">
        <v>1637</v>
      </c>
    </row>
    <row r="33" spans="1:11" s="261" customFormat="1" ht="18.75" x14ac:dyDescent="0.3">
      <c r="A33" s="263" t="s">
        <v>1638</v>
      </c>
      <c r="B33" s="268">
        <v>8.6630535714285699</v>
      </c>
      <c r="C33" s="268">
        <v>16</v>
      </c>
      <c r="D33" s="268">
        <v>16</v>
      </c>
      <c r="E33" s="268">
        <v>6</v>
      </c>
      <c r="F33" s="268">
        <v>28</v>
      </c>
      <c r="G33" s="268">
        <v>35</v>
      </c>
      <c r="H33" s="268">
        <v>2</v>
      </c>
      <c r="I33" s="268">
        <v>2</v>
      </c>
      <c r="J33" s="268">
        <v>2</v>
      </c>
      <c r="K33" s="265" t="s">
        <v>1639</v>
      </c>
    </row>
    <row r="34" spans="1:11" s="261" customFormat="1" ht="18.75" x14ac:dyDescent="0.3">
      <c r="A34" s="263" t="s">
        <v>1640</v>
      </c>
      <c r="B34" s="270">
        <v>4.4800000000000004</v>
      </c>
      <c r="C34" s="270">
        <v>7</v>
      </c>
      <c r="D34" s="270">
        <v>7</v>
      </c>
      <c r="E34" s="270">
        <v>7</v>
      </c>
      <c r="F34" s="270">
        <v>7</v>
      </c>
      <c r="G34" s="270">
        <v>7</v>
      </c>
      <c r="H34" s="270">
        <v>7</v>
      </c>
      <c r="I34" s="270">
        <v>7</v>
      </c>
      <c r="J34" s="270">
        <v>7</v>
      </c>
      <c r="K34" s="265" t="s">
        <v>1641</v>
      </c>
    </row>
    <row r="35" spans="1:11" s="261" customFormat="1" ht="18.75" x14ac:dyDescent="0.3">
      <c r="A35" s="263" t="s">
        <v>1642</v>
      </c>
      <c r="B35" s="268">
        <v>1322.4803449999999</v>
      </c>
      <c r="C35" s="268">
        <v>1206</v>
      </c>
      <c r="D35" s="268">
        <v>1336</v>
      </c>
      <c r="E35" s="268">
        <v>1301</v>
      </c>
      <c r="F35" s="268">
        <v>1038</v>
      </c>
      <c r="G35" s="268">
        <v>925</v>
      </c>
      <c r="H35" s="268">
        <v>810</v>
      </c>
      <c r="I35" s="268">
        <v>783</v>
      </c>
      <c r="J35" s="268">
        <v>699</v>
      </c>
      <c r="K35" s="265" t="s">
        <v>1643</v>
      </c>
    </row>
    <row r="36" spans="1:11" s="261" customFormat="1" ht="18.75" x14ac:dyDescent="0.3">
      <c r="A36" s="263" t="s">
        <v>1611</v>
      </c>
      <c r="B36" s="270">
        <v>2</v>
      </c>
      <c r="C36" s="270">
        <v>2</v>
      </c>
      <c r="D36" s="270">
        <v>2</v>
      </c>
      <c r="E36" s="270">
        <v>2</v>
      </c>
      <c r="F36" s="270">
        <v>2</v>
      </c>
      <c r="G36" s="270">
        <v>2</v>
      </c>
      <c r="H36" s="270">
        <v>2</v>
      </c>
      <c r="I36" s="270">
        <v>2</v>
      </c>
      <c r="J36" s="270">
        <v>2</v>
      </c>
      <c r="K36" s="265" t="s">
        <v>1644</v>
      </c>
    </row>
    <row r="37" spans="1:11" s="261" customFormat="1" ht="18.75" x14ac:dyDescent="0.3">
      <c r="A37" s="263" t="s">
        <v>1645</v>
      </c>
      <c r="B37" s="268">
        <v>169.13846391752577</v>
      </c>
      <c r="C37" s="268">
        <v>344</v>
      </c>
      <c r="D37" s="268">
        <v>110</v>
      </c>
      <c r="E37" s="268">
        <v>197</v>
      </c>
      <c r="F37" s="268">
        <v>1336</v>
      </c>
      <c r="G37" s="268">
        <v>1152</v>
      </c>
      <c r="H37" s="268">
        <v>839</v>
      </c>
      <c r="I37" s="268">
        <v>503</v>
      </c>
      <c r="J37" s="268">
        <v>492</v>
      </c>
      <c r="K37" s="265" t="s">
        <v>1646</v>
      </c>
    </row>
    <row r="38" spans="1:11" s="261" customFormat="1" ht="18.75" x14ac:dyDescent="0.3">
      <c r="A38" s="263" t="s">
        <v>1647</v>
      </c>
      <c r="B38" s="270">
        <v>0.97</v>
      </c>
      <c r="C38" s="270">
        <v>0.97</v>
      </c>
      <c r="D38" s="270">
        <v>0.97</v>
      </c>
      <c r="E38" s="270">
        <v>0.97</v>
      </c>
      <c r="F38" s="270">
        <v>0.97</v>
      </c>
      <c r="G38" s="270">
        <v>0.97</v>
      </c>
      <c r="H38" s="270">
        <v>0.97</v>
      </c>
      <c r="I38" s="270">
        <v>0.97</v>
      </c>
      <c r="J38" s="270">
        <v>0.97</v>
      </c>
      <c r="K38" s="265" t="s">
        <v>1648</v>
      </c>
    </row>
    <row r="39" spans="1:11" s="261" customFormat="1" ht="18.75" x14ac:dyDescent="0.3">
      <c r="A39" s="263" t="s">
        <v>1649</v>
      </c>
      <c r="B39" s="268">
        <v>134.93726297577857</v>
      </c>
      <c r="C39" s="268">
        <v>142</v>
      </c>
      <c r="D39" s="268">
        <v>139</v>
      </c>
      <c r="E39" s="268">
        <v>176</v>
      </c>
      <c r="F39" s="268">
        <v>168</v>
      </c>
      <c r="G39" s="268">
        <v>208</v>
      </c>
      <c r="H39" s="268">
        <v>231</v>
      </c>
      <c r="I39" s="268">
        <v>213</v>
      </c>
      <c r="J39" s="268">
        <v>268</v>
      </c>
      <c r="K39" s="265" t="s">
        <v>1650</v>
      </c>
    </row>
    <row r="40" spans="1:11" s="261" customFormat="1" ht="18.75" x14ac:dyDescent="0.3">
      <c r="A40" s="263" t="s">
        <v>1651</v>
      </c>
      <c r="B40" s="270">
        <v>14.45</v>
      </c>
      <c r="C40" s="270">
        <v>14.45</v>
      </c>
      <c r="D40" s="270">
        <v>14.45</v>
      </c>
      <c r="E40" s="270">
        <v>14.45</v>
      </c>
      <c r="F40" s="270">
        <v>14.45</v>
      </c>
      <c r="G40" s="270">
        <v>14.45</v>
      </c>
      <c r="H40" s="270">
        <v>14.45</v>
      </c>
      <c r="I40" s="270">
        <v>14.45</v>
      </c>
      <c r="J40" s="270">
        <v>14.45</v>
      </c>
      <c r="K40" s="265" t="s">
        <v>1652</v>
      </c>
    </row>
    <row r="41" spans="1:11" s="261" customFormat="1" ht="18.75" x14ac:dyDescent="0.3">
      <c r="A41" s="263" t="s">
        <v>1653</v>
      </c>
      <c r="B41" s="268">
        <v>1.7855254901960786</v>
      </c>
      <c r="C41" s="268">
        <v>0.7</v>
      </c>
      <c r="D41" s="268">
        <v>8</v>
      </c>
      <c r="E41" s="268">
        <v>1</v>
      </c>
      <c r="F41" s="268">
        <v>2</v>
      </c>
      <c r="G41" s="268">
        <v>5</v>
      </c>
      <c r="H41" s="268">
        <v>1</v>
      </c>
      <c r="I41" s="268">
        <v>1</v>
      </c>
      <c r="J41" s="268">
        <v>1</v>
      </c>
      <c r="K41" s="265" t="s">
        <v>1654</v>
      </c>
    </row>
    <row r="42" spans="1:11" s="261" customFormat="1" ht="18.75" x14ac:dyDescent="0.3">
      <c r="A42" s="263" t="s">
        <v>1655</v>
      </c>
      <c r="B42" s="270">
        <v>2.5499999999999998</v>
      </c>
      <c r="C42" s="270">
        <v>2.5499999999999998</v>
      </c>
      <c r="D42" s="270">
        <v>2.5499999999999998</v>
      </c>
      <c r="E42" s="270">
        <v>2.5499999999999998</v>
      </c>
      <c r="F42" s="270">
        <v>2.5499999999999998</v>
      </c>
      <c r="G42" s="270">
        <v>2.5499999999999998</v>
      </c>
      <c r="H42" s="270">
        <v>2.5499999999999998</v>
      </c>
      <c r="I42" s="270">
        <v>2.5499999999999998</v>
      </c>
      <c r="J42" s="270">
        <v>2.5499999999999998</v>
      </c>
      <c r="K42" s="265" t="s">
        <v>1656</v>
      </c>
    </row>
    <row r="43" spans="1:11" s="261" customFormat="1" ht="18.75" x14ac:dyDescent="0.3">
      <c r="A43" s="263" t="s">
        <v>1657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5" t="s">
        <v>1658</v>
      </c>
    </row>
    <row r="44" spans="1:11" s="261" customFormat="1" ht="18.75" x14ac:dyDescent="0.3">
      <c r="A44" s="263" t="s">
        <v>1659</v>
      </c>
      <c r="B44" s="268">
        <v>0</v>
      </c>
      <c r="C44" s="268" t="s">
        <v>1660</v>
      </c>
      <c r="D44" s="268" t="s">
        <v>1660</v>
      </c>
      <c r="E44" s="268" t="s">
        <v>1660</v>
      </c>
      <c r="F44" s="268" t="s">
        <v>1660</v>
      </c>
      <c r="G44" s="268" t="s">
        <v>1660</v>
      </c>
      <c r="H44" s="268" t="s">
        <v>1660</v>
      </c>
      <c r="I44" s="268">
        <v>1</v>
      </c>
      <c r="J44" s="268">
        <v>1</v>
      </c>
      <c r="K44" s="265" t="s">
        <v>1661</v>
      </c>
    </row>
    <row r="45" spans="1:11" s="261" customFormat="1" ht="18.75" x14ac:dyDescent="0.3">
      <c r="A45" s="263" t="s">
        <v>1662</v>
      </c>
      <c r="B45" s="268"/>
      <c r="C45" s="268"/>
      <c r="D45" s="268"/>
      <c r="E45" s="268"/>
      <c r="F45" s="268"/>
      <c r="G45" s="268"/>
      <c r="H45" s="268"/>
      <c r="I45" s="268"/>
      <c r="J45" s="268"/>
      <c r="K45" s="265" t="s">
        <v>1663</v>
      </c>
    </row>
    <row r="46" spans="1:11" s="261" customFormat="1" ht="18.75" x14ac:dyDescent="0.3">
      <c r="A46" s="263" t="s">
        <v>1659</v>
      </c>
      <c r="B46" s="270">
        <v>5.85</v>
      </c>
      <c r="C46" s="270">
        <v>5.85</v>
      </c>
      <c r="D46" s="270">
        <v>5.85</v>
      </c>
      <c r="E46" s="270">
        <v>5.85</v>
      </c>
      <c r="F46" s="270">
        <v>5.85</v>
      </c>
      <c r="G46" s="270">
        <v>5.85</v>
      </c>
      <c r="H46" s="270">
        <v>5.85</v>
      </c>
      <c r="I46" s="270">
        <v>5.85</v>
      </c>
      <c r="J46" s="270">
        <v>5.85</v>
      </c>
      <c r="K46" s="265" t="s">
        <v>1661</v>
      </c>
    </row>
    <row r="47" spans="1:11" s="261" customFormat="1" ht="18.75" x14ac:dyDescent="0.3">
      <c r="A47" s="263"/>
      <c r="B47" s="268"/>
      <c r="C47" s="268"/>
      <c r="D47" s="268"/>
      <c r="E47" s="268"/>
      <c r="F47" s="268"/>
      <c r="G47" s="268"/>
      <c r="H47" s="268"/>
      <c r="I47" s="268"/>
      <c r="J47" s="268"/>
      <c r="K47" s="265"/>
    </row>
    <row r="48" spans="1:11" s="261" customFormat="1" ht="18.75" x14ac:dyDescent="0.3">
      <c r="A48" s="264" t="s">
        <v>1664</v>
      </c>
      <c r="B48" s="268">
        <v>2889.81026008356</v>
      </c>
      <c r="C48" s="268">
        <v>3074</v>
      </c>
      <c r="D48" s="268">
        <v>2922</v>
      </c>
      <c r="E48" s="268">
        <v>3280</v>
      </c>
      <c r="F48" s="268">
        <v>3879</v>
      </c>
      <c r="G48" s="268">
        <v>3804</v>
      </c>
      <c r="H48" s="268">
        <v>3364</v>
      </c>
      <c r="I48" s="268">
        <v>2877</v>
      </c>
      <c r="J48" s="268">
        <v>2987</v>
      </c>
      <c r="K48" s="264" t="s">
        <v>1630</v>
      </c>
    </row>
    <row r="49" spans="1:11" s="261" customFormat="1" ht="18.75" x14ac:dyDescent="0.3">
      <c r="A49" s="263"/>
      <c r="B49" s="268"/>
      <c r="C49" s="268"/>
      <c r="D49" s="268"/>
      <c r="E49" s="268"/>
      <c r="F49" s="268"/>
      <c r="G49" s="268"/>
      <c r="H49" s="268"/>
      <c r="I49" s="268"/>
      <c r="J49" s="268"/>
      <c r="K49" s="265"/>
    </row>
    <row r="50" spans="1:11" s="261" customFormat="1" ht="18.75" x14ac:dyDescent="0.3">
      <c r="A50" s="263" t="s">
        <v>1665</v>
      </c>
      <c r="B50" s="268"/>
      <c r="C50" s="268"/>
      <c r="D50" s="268"/>
      <c r="E50" s="268"/>
      <c r="F50" s="268"/>
      <c r="G50" s="268"/>
      <c r="H50" s="268"/>
      <c r="I50" s="268"/>
      <c r="J50" s="268"/>
      <c r="K50" s="265" t="s">
        <v>1666</v>
      </c>
    </row>
    <row r="51" spans="1:11" s="261" customFormat="1" ht="18.75" x14ac:dyDescent="0.3">
      <c r="A51" s="263"/>
      <c r="B51" s="268"/>
      <c r="C51" s="268"/>
      <c r="D51" s="268"/>
      <c r="E51" s="268"/>
      <c r="F51" s="268"/>
      <c r="G51" s="268"/>
      <c r="H51" s="268"/>
      <c r="I51" s="268"/>
      <c r="J51" s="268"/>
      <c r="K51" s="265"/>
    </row>
    <row r="52" spans="1:11" s="261" customFormat="1" ht="18.75" x14ac:dyDescent="0.3">
      <c r="A52" s="263" t="s">
        <v>1667</v>
      </c>
      <c r="B52" s="268">
        <v>8645.9757372549029</v>
      </c>
      <c r="C52" s="268">
        <v>9108</v>
      </c>
      <c r="D52" s="268">
        <v>8616</v>
      </c>
      <c r="E52" s="268">
        <v>9440</v>
      </c>
      <c r="F52" s="268">
        <v>9158</v>
      </c>
      <c r="G52" s="268">
        <v>8994</v>
      </c>
      <c r="H52" s="268">
        <v>9226</v>
      </c>
      <c r="I52" s="268">
        <v>8799</v>
      </c>
      <c r="J52" s="268">
        <v>9501</v>
      </c>
      <c r="K52" s="265" t="s">
        <v>1668</v>
      </c>
    </row>
    <row r="53" spans="1:11" s="261" customFormat="1" ht="18.75" x14ac:dyDescent="0.3">
      <c r="A53" s="263" t="s">
        <v>1669</v>
      </c>
      <c r="B53" s="270">
        <v>2.5499999999999998</v>
      </c>
      <c r="C53" s="270">
        <v>2.5499999999999998</v>
      </c>
      <c r="D53" s="270">
        <v>2.5499999999999998</v>
      </c>
      <c r="E53" s="270">
        <v>2.5499999999999998</v>
      </c>
      <c r="F53" s="270">
        <v>2.5499999999999998</v>
      </c>
      <c r="G53" s="270">
        <v>2.5499999999999998</v>
      </c>
      <c r="H53" s="270">
        <v>2.5499999999999998</v>
      </c>
      <c r="I53" s="270">
        <v>2.5499999999999998</v>
      </c>
      <c r="J53" s="270">
        <v>2.5499999999999998</v>
      </c>
      <c r="K53" s="265" t="s">
        <v>1670</v>
      </c>
    </row>
    <row r="54" spans="1:11" s="261" customFormat="1" ht="18.75" x14ac:dyDescent="0.3">
      <c r="A54" s="263" t="s">
        <v>1671</v>
      </c>
      <c r="B54" s="268">
        <v>406.04285869565223</v>
      </c>
      <c r="C54" s="268">
        <v>1252</v>
      </c>
      <c r="D54" s="268">
        <v>915</v>
      </c>
      <c r="E54" s="268">
        <v>1082</v>
      </c>
      <c r="F54" s="268">
        <v>1670</v>
      </c>
      <c r="G54" s="268">
        <v>1120</v>
      </c>
      <c r="H54" s="268">
        <v>330</v>
      </c>
      <c r="I54" s="268">
        <v>671</v>
      </c>
      <c r="J54" s="268">
        <v>993</v>
      </c>
      <c r="K54" s="265" t="s">
        <v>1672</v>
      </c>
    </row>
    <row r="55" spans="1:11" s="261" customFormat="1" ht="18.75" x14ac:dyDescent="0.3">
      <c r="A55" s="263" t="s">
        <v>1673</v>
      </c>
      <c r="B55" s="270">
        <v>2.76</v>
      </c>
      <c r="C55" s="270">
        <v>2.76</v>
      </c>
      <c r="D55" s="270">
        <v>2.76</v>
      </c>
      <c r="E55" s="270">
        <v>2.76</v>
      </c>
      <c r="F55" s="270">
        <v>2.76</v>
      </c>
      <c r="G55" s="270">
        <v>2.76</v>
      </c>
      <c r="H55" s="270">
        <v>2.76</v>
      </c>
      <c r="I55" s="270">
        <v>2.76</v>
      </c>
      <c r="J55" s="270">
        <v>2.76</v>
      </c>
      <c r="K55" s="265" t="s">
        <v>1674</v>
      </c>
    </row>
    <row r="56" spans="1:11" s="261" customFormat="1" ht="18.75" x14ac:dyDescent="0.3">
      <c r="A56" s="263" t="s">
        <v>1675</v>
      </c>
      <c r="B56" s="268">
        <v>990.05498989898979</v>
      </c>
      <c r="C56" s="268">
        <v>1000</v>
      </c>
      <c r="D56" s="268">
        <v>999</v>
      </c>
      <c r="E56" s="268">
        <v>1000</v>
      </c>
      <c r="F56" s="268">
        <v>510</v>
      </c>
      <c r="G56" s="268">
        <v>819</v>
      </c>
      <c r="H56" s="268">
        <v>980</v>
      </c>
      <c r="I56" s="268">
        <v>1000</v>
      </c>
      <c r="J56" s="268">
        <v>1000</v>
      </c>
      <c r="K56" s="265" t="s">
        <v>1676</v>
      </c>
    </row>
    <row r="57" spans="1:11" s="261" customFormat="1" ht="18.75" x14ac:dyDescent="0.3">
      <c r="A57" s="263" t="s">
        <v>1677</v>
      </c>
      <c r="B57" s="270">
        <v>2.97</v>
      </c>
      <c r="C57" s="270">
        <v>2.97</v>
      </c>
      <c r="D57" s="270">
        <v>2.97</v>
      </c>
      <c r="E57" s="270">
        <v>2.97</v>
      </c>
      <c r="F57" s="270">
        <v>2.97</v>
      </c>
      <c r="G57" s="270">
        <v>2.97</v>
      </c>
      <c r="H57" s="270">
        <v>2.97</v>
      </c>
      <c r="I57" s="270">
        <v>2.97</v>
      </c>
      <c r="J57" s="270">
        <v>2.97</v>
      </c>
      <c r="K57" s="265" t="s">
        <v>1678</v>
      </c>
    </row>
    <row r="58" spans="1:11" s="261" customFormat="1" ht="18.75" x14ac:dyDescent="0.3">
      <c r="A58" s="263" t="s">
        <v>1679</v>
      </c>
      <c r="B58" s="268">
        <v>1001.6502295597484</v>
      </c>
      <c r="C58" s="268">
        <v>1000</v>
      </c>
      <c r="D58" s="268">
        <v>999</v>
      </c>
      <c r="E58" s="268">
        <v>1012</v>
      </c>
      <c r="F58" s="268">
        <v>0</v>
      </c>
      <c r="G58" s="268">
        <v>1000</v>
      </c>
      <c r="H58" s="268">
        <v>1001</v>
      </c>
      <c r="I58" s="268">
        <v>1012</v>
      </c>
      <c r="J58" s="268">
        <v>1007</v>
      </c>
      <c r="K58" s="265" t="s">
        <v>1680</v>
      </c>
    </row>
    <row r="59" spans="1:11" s="261" customFormat="1" ht="18.75" x14ac:dyDescent="0.3">
      <c r="A59" s="263" t="s">
        <v>1681</v>
      </c>
      <c r="B59" s="270">
        <v>3.18</v>
      </c>
      <c r="C59" s="270">
        <v>3.18</v>
      </c>
      <c r="D59" s="270">
        <v>3.18</v>
      </c>
      <c r="E59" s="270">
        <v>3.18</v>
      </c>
      <c r="F59" s="270">
        <v>3.18</v>
      </c>
      <c r="G59" s="270">
        <v>3.18</v>
      </c>
      <c r="H59" s="270">
        <v>3.18</v>
      </c>
      <c r="I59" s="270">
        <v>3.18</v>
      </c>
      <c r="J59" s="270">
        <v>3.18</v>
      </c>
      <c r="K59" s="265" t="s">
        <v>1682</v>
      </c>
    </row>
    <row r="60" spans="1:11" s="261" customFormat="1" ht="18.75" x14ac:dyDescent="0.3">
      <c r="A60" s="263" t="s">
        <v>1683</v>
      </c>
      <c r="B60" s="268">
        <v>6672.6430825958696</v>
      </c>
      <c r="C60" s="268">
        <v>6701</v>
      </c>
      <c r="D60" s="268">
        <v>7417</v>
      </c>
      <c r="E60" s="268">
        <v>7426</v>
      </c>
      <c r="F60" s="268">
        <v>6784</v>
      </c>
      <c r="G60" s="268">
        <v>7482</v>
      </c>
      <c r="H60" s="268">
        <v>7742</v>
      </c>
      <c r="I60" s="268">
        <v>7298</v>
      </c>
      <c r="J60" s="268">
        <v>7004</v>
      </c>
      <c r="K60" s="265" t="s">
        <v>1684</v>
      </c>
    </row>
    <row r="61" spans="1:11" s="261" customFormat="1" ht="18.75" x14ac:dyDescent="0.3">
      <c r="A61" s="263" t="s">
        <v>1685</v>
      </c>
      <c r="B61" s="270">
        <v>3.39</v>
      </c>
      <c r="C61" s="270">
        <v>3.39</v>
      </c>
      <c r="D61" s="270">
        <v>3.39</v>
      </c>
      <c r="E61" s="270">
        <v>3.39</v>
      </c>
      <c r="F61" s="270">
        <v>3.39</v>
      </c>
      <c r="G61" s="270">
        <v>3.39</v>
      </c>
      <c r="H61" s="270">
        <v>3.39</v>
      </c>
      <c r="I61" s="270">
        <v>3.39</v>
      </c>
      <c r="J61" s="270">
        <v>3.39</v>
      </c>
      <c r="K61" s="265" t="s">
        <v>1686</v>
      </c>
    </row>
    <row r="62" spans="1:11" s="261" customFormat="1" ht="18.75" x14ac:dyDescent="0.3">
      <c r="A62" s="263" t="s">
        <v>1687</v>
      </c>
      <c r="B62" s="268">
        <v>36111.644411494257</v>
      </c>
      <c r="C62" s="268">
        <v>37145</v>
      </c>
      <c r="D62" s="268">
        <v>34756</v>
      </c>
      <c r="E62" s="268">
        <v>31399</v>
      </c>
      <c r="F62" s="268">
        <v>33742</v>
      </c>
      <c r="G62" s="268">
        <v>31634</v>
      </c>
      <c r="H62" s="268">
        <v>31024</v>
      </c>
      <c r="I62" s="268">
        <v>32180</v>
      </c>
      <c r="J62" s="268">
        <v>33377</v>
      </c>
      <c r="K62" s="265" t="s">
        <v>1688</v>
      </c>
    </row>
    <row r="63" spans="1:11" s="261" customFormat="1" ht="18.75" x14ac:dyDescent="0.3">
      <c r="A63" s="263" t="s">
        <v>1689</v>
      </c>
      <c r="B63" s="270">
        <v>4.3499999999999996</v>
      </c>
      <c r="C63" s="270">
        <v>4.3499999999999996</v>
      </c>
      <c r="D63" s="270">
        <v>4.3499999999999996</v>
      </c>
      <c r="E63" s="270">
        <v>4.3499999999999996</v>
      </c>
      <c r="F63" s="270">
        <v>4.3499999999999996</v>
      </c>
      <c r="G63" s="270">
        <v>4.3499999999999996</v>
      </c>
      <c r="H63" s="270">
        <v>4.3499999999999996</v>
      </c>
      <c r="I63" s="270">
        <v>4.3499999999999996</v>
      </c>
      <c r="J63" s="270">
        <v>4.3499999999999996</v>
      </c>
      <c r="K63" s="265" t="s">
        <v>1690</v>
      </c>
    </row>
    <row r="64" spans="1:11" s="261" customFormat="1" ht="21.75" x14ac:dyDescent="0.3">
      <c r="A64" s="263" t="s">
        <v>1691</v>
      </c>
      <c r="B64" s="381">
        <v>138</v>
      </c>
      <c r="C64" s="380">
        <v>0</v>
      </c>
      <c r="D64" s="381">
        <v>1</v>
      </c>
      <c r="E64" s="380">
        <v>0</v>
      </c>
      <c r="F64" s="380">
        <v>0</v>
      </c>
      <c r="G64" s="380">
        <v>0</v>
      </c>
      <c r="H64" s="381">
        <v>5</v>
      </c>
      <c r="I64" s="381">
        <v>11</v>
      </c>
      <c r="J64" s="381">
        <v>7</v>
      </c>
      <c r="K64" s="265" t="s">
        <v>1692</v>
      </c>
    </row>
    <row r="65" spans="1:11" s="261" customFormat="1" ht="18.75" x14ac:dyDescent="0.3">
      <c r="A65" s="263" t="s">
        <v>1693</v>
      </c>
      <c r="B65" s="382">
        <v>4.12</v>
      </c>
      <c r="C65" s="382">
        <v>4.12</v>
      </c>
      <c r="D65" s="382">
        <v>4.12</v>
      </c>
      <c r="E65" s="382">
        <v>4.12</v>
      </c>
      <c r="F65" s="382">
        <v>4.12</v>
      </c>
      <c r="G65" s="382">
        <v>4.12</v>
      </c>
      <c r="H65" s="382">
        <v>4.12</v>
      </c>
      <c r="I65" s="382">
        <v>4.12</v>
      </c>
      <c r="J65" s="382">
        <v>4.12</v>
      </c>
      <c r="K65" s="265" t="s">
        <v>1694</v>
      </c>
    </row>
    <row r="66" spans="1:11" s="261" customFormat="1" ht="21.75" x14ac:dyDescent="0.3">
      <c r="A66" s="263" t="s">
        <v>1695</v>
      </c>
      <c r="B66" s="380">
        <v>0</v>
      </c>
      <c r="C66" s="380">
        <v>0</v>
      </c>
      <c r="D66" s="380">
        <v>0</v>
      </c>
      <c r="E66" s="380">
        <v>0</v>
      </c>
      <c r="F66" s="380">
        <v>0</v>
      </c>
      <c r="G66" s="381">
        <v>9</v>
      </c>
      <c r="H66" s="380">
        <v>0</v>
      </c>
      <c r="I66" s="380">
        <v>0</v>
      </c>
      <c r="J66" s="380">
        <v>0</v>
      </c>
      <c r="K66" s="265" t="s">
        <v>1696</v>
      </c>
    </row>
    <row r="67" spans="1:11" s="261" customFormat="1" ht="18.75" x14ac:dyDescent="0.3">
      <c r="A67" s="263" t="s">
        <v>1697</v>
      </c>
      <c r="B67" s="380">
        <v>0</v>
      </c>
      <c r="C67" s="380">
        <v>0</v>
      </c>
      <c r="D67" s="380">
        <v>0</v>
      </c>
      <c r="E67" s="380">
        <v>0</v>
      </c>
      <c r="F67" s="380">
        <v>0</v>
      </c>
      <c r="G67" s="382">
        <v>4.12</v>
      </c>
      <c r="H67" s="382">
        <v>4.12</v>
      </c>
      <c r="I67" s="382">
        <v>4.12</v>
      </c>
      <c r="J67" s="382">
        <v>4.12</v>
      </c>
      <c r="K67" s="265" t="s">
        <v>1698</v>
      </c>
    </row>
    <row r="68" spans="1:11" s="261" customFormat="1" ht="18.75" x14ac:dyDescent="0.3">
      <c r="A68" s="263"/>
      <c r="B68" s="270"/>
      <c r="C68" s="270"/>
      <c r="D68" s="270"/>
      <c r="E68" s="270"/>
      <c r="F68" s="270"/>
      <c r="G68" s="270"/>
      <c r="H68" s="270"/>
      <c r="I68" s="270"/>
      <c r="J68" s="270"/>
    </row>
    <row r="69" spans="1:11" s="261" customFormat="1" ht="18.75" x14ac:dyDescent="0.3">
      <c r="A69" s="264" t="s">
        <v>1664</v>
      </c>
      <c r="B69" s="268">
        <v>53967</v>
      </c>
      <c r="C69" s="268">
        <v>56206</v>
      </c>
      <c r="D69" s="268">
        <v>53703</v>
      </c>
      <c r="E69" s="268">
        <v>51359</v>
      </c>
      <c r="F69" s="268">
        <v>51864</v>
      </c>
      <c r="G69" s="268">
        <v>51049</v>
      </c>
      <c r="H69" s="268">
        <v>50308</v>
      </c>
      <c r="I69" s="268">
        <v>50971</v>
      </c>
      <c r="J69" s="268">
        <v>52889</v>
      </c>
      <c r="K69" s="264" t="s">
        <v>1630</v>
      </c>
    </row>
    <row r="70" spans="1:11" s="262" customFormat="1" ht="18" x14ac:dyDescent="0.3">
      <c r="A70" s="277"/>
      <c r="B70" s="278"/>
      <c r="C70" s="278"/>
      <c r="D70" s="278"/>
      <c r="E70" s="278"/>
      <c r="F70" s="278"/>
      <c r="G70" s="278"/>
      <c r="H70" s="278"/>
      <c r="I70" s="278"/>
      <c r="J70" s="278"/>
      <c r="K70" s="279"/>
    </row>
    <row r="71" spans="1:11" ht="18" x14ac:dyDescent="0.25">
      <c r="A71" s="263"/>
      <c r="B71" s="264"/>
      <c r="C71" s="264"/>
      <c r="D71" s="264"/>
      <c r="E71" s="264"/>
      <c r="F71" s="264"/>
      <c r="G71" s="264"/>
      <c r="H71" s="264"/>
      <c r="I71" s="264"/>
      <c r="J71" s="264"/>
      <c r="K71" s="265"/>
    </row>
    <row r="72" spans="1:11" s="281" customFormat="1" ht="18" x14ac:dyDescent="0.25">
      <c r="A72" s="263" t="s">
        <v>274</v>
      </c>
      <c r="B72" s="280"/>
      <c r="G72" s="265" t="s">
        <v>644</v>
      </c>
    </row>
    <row r="73" spans="1:11" s="281" customFormat="1" ht="18" x14ac:dyDescent="0.25">
      <c r="A73" s="282" t="s">
        <v>190</v>
      </c>
      <c r="B73" s="283"/>
      <c r="G73" s="284" t="s">
        <v>167</v>
      </c>
      <c r="H73" s="258"/>
    </row>
    <row r="74" spans="1:11" ht="18" x14ac:dyDescent="0.25">
      <c r="A74" s="282" t="s">
        <v>1699</v>
      </c>
      <c r="B74" s="283"/>
      <c r="D74" s="258"/>
      <c r="F74" s="258"/>
      <c r="G74" s="284" t="s">
        <v>1700</v>
      </c>
      <c r="H74" s="258"/>
      <c r="I74" s="258"/>
      <c r="J74" s="258"/>
    </row>
    <row r="75" spans="1:11" ht="18" x14ac:dyDescent="0.25">
      <c r="A75" s="282" t="s">
        <v>1701</v>
      </c>
      <c r="B75" s="283"/>
      <c r="D75" s="258"/>
      <c r="F75" s="258"/>
      <c r="G75" s="284" t="s">
        <v>1702</v>
      </c>
      <c r="H75" s="258"/>
      <c r="I75" s="258"/>
      <c r="J75" s="258"/>
    </row>
    <row r="76" spans="1:11" ht="18" x14ac:dyDescent="0.25">
      <c r="A76" s="282" t="s">
        <v>1703</v>
      </c>
      <c r="B76" s="283"/>
      <c r="D76" s="258"/>
      <c r="F76" s="258"/>
      <c r="G76" s="284" t="s">
        <v>1704</v>
      </c>
      <c r="H76" s="258"/>
      <c r="I76" s="258"/>
      <c r="J76" s="258"/>
    </row>
    <row r="77" spans="1:11" ht="18" x14ac:dyDescent="0.25">
      <c r="A77" s="282"/>
      <c r="B77" s="283"/>
      <c r="D77" s="258"/>
      <c r="F77" s="258"/>
      <c r="G77" s="284"/>
      <c r="H77" s="288"/>
      <c r="I77" s="258"/>
      <c r="J77" s="258"/>
    </row>
    <row r="78" spans="1:11" ht="18" x14ac:dyDescent="0.25">
      <c r="A78" s="286" t="s">
        <v>1705</v>
      </c>
      <c r="B78" s="283"/>
      <c r="C78" s="287"/>
      <c r="D78" s="288"/>
      <c r="F78" s="258"/>
      <c r="G78" s="289" t="s">
        <v>1706</v>
      </c>
      <c r="I78" s="288"/>
      <c r="J78" s="288"/>
    </row>
    <row r="79" spans="1:11" ht="16.5" x14ac:dyDescent="0.3">
      <c r="A79" s="290"/>
      <c r="B79" s="291"/>
    </row>
  </sheetData>
  <pageMargins left="0.7" right="0.7" top="0.75" bottom="0.75" header="0.3" footer="0.3"/>
  <pageSetup scale="3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4"/>
  </sheetPr>
  <dimension ref="A1:M38"/>
  <sheetViews>
    <sheetView topLeftCell="A21" zoomScaleNormal="100" zoomScaleSheetLayoutView="80" workbookViewId="0">
      <selection activeCell="E38" sqref="E38"/>
    </sheetView>
  </sheetViews>
  <sheetFormatPr defaultColWidth="9.140625" defaultRowHeight="13.5" x14ac:dyDescent="0.25"/>
  <cols>
    <col min="1" max="1" width="38.5703125" style="294" customWidth="1"/>
    <col min="2" max="11" width="9.7109375" style="294" customWidth="1"/>
    <col min="12" max="12" width="48" style="294" customWidth="1"/>
    <col min="13" max="244" width="9.140625" style="294"/>
    <col min="245" max="245" width="31.42578125" style="294" customWidth="1"/>
    <col min="246" max="257" width="10.7109375" style="294" customWidth="1"/>
    <col min="258" max="258" width="36.7109375" style="294" customWidth="1"/>
    <col min="259" max="500" width="9.140625" style="294"/>
    <col min="501" max="501" width="31.42578125" style="294" customWidth="1"/>
    <col min="502" max="513" width="10.7109375" style="294" customWidth="1"/>
    <col min="514" max="514" width="36.7109375" style="294" customWidth="1"/>
    <col min="515" max="756" width="9.140625" style="294"/>
    <col min="757" max="757" width="31.42578125" style="294" customWidth="1"/>
    <col min="758" max="769" width="10.7109375" style="294" customWidth="1"/>
    <col min="770" max="770" width="36.7109375" style="294" customWidth="1"/>
    <col min="771" max="1012" width="9.140625" style="294"/>
    <col min="1013" max="1013" width="31.42578125" style="294" customWidth="1"/>
    <col min="1014" max="1025" width="10.7109375" style="294" customWidth="1"/>
    <col min="1026" max="1026" width="36.7109375" style="294" customWidth="1"/>
    <col min="1027" max="1268" width="9.140625" style="294"/>
    <col min="1269" max="1269" width="31.42578125" style="294" customWidth="1"/>
    <col min="1270" max="1281" width="10.7109375" style="294" customWidth="1"/>
    <col min="1282" max="1282" width="36.7109375" style="294" customWidth="1"/>
    <col min="1283" max="1524" width="9.140625" style="294"/>
    <col min="1525" max="1525" width="31.42578125" style="294" customWidth="1"/>
    <col min="1526" max="1537" width="10.7109375" style="294" customWidth="1"/>
    <col min="1538" max="1538" width="36.7109375" style="294" customWidth="1"/>
    <col min="1539" max="1780" width="9.140625" style="294"/>
    <col min="1781" max="1781" width="31.42578125" style="294" customWidth="1"/>
    <col min="1782" max="1793" width="10.7109375" style="294" customWidth="1"/>
    <col min="1794" max="1794" width="36.7109375" style="294" customWidth="1"/>
    <col min="1795" max="2036" width="9.140625" style="294"/>
    <col min="2037" max="2037" width="31.42578125" style="294" customWidth="1"/>
    <col min="2038" max="2049" width="10.7109375" style="294" customWidth="1"/>
    <col min="2050" max="2050" width="36.7109375" style="294" customWidth="1"/>
    <col min="2051" max="2292" width="9.140625" style="294"/>
    <col min="2293" max="2293" width="31.42578125" style="294" customWidth="1"/>
    <col min="2294" max="2305" width="10.7109375" style="294" customWidth="1"/>
    <col min="2306" max="2306" width="36.7109375" style="294" customWidth="1"/>
    <col min="2307" max="2548" width="9.140625" style="294"/>
    <col min="2549" max="2549" width="31.42578125" style="294" customWidth="1"/>
    <col min="2550" max="2561" width="10.7109375" style="294" customWidth="1"/>
    <col min="2562" max="2562" width="36.7109375" style="294" customWidth="1"/>
    <col min="2563" max="2804" width="9.140625" style="294"/>
    <col min="2805" max="2805" width="31.42578125" style="294" customWidth="1"/>
    <col min="2806" max="2817" width="10.7109375" style="294" customWidth="1"/>
    <col min="2818" max="2818" width="36.7109375" style="294" customWidth="1"/>
    <col min="2819" max="3060" width="9.140625" style="294"/>
    <col min="3061" max="3061" width="31.42578125" style="294" customWidth="1"/>
    <col min="3062" max="3073" width="10.7109375" style="294" customWidth="1"/>
    <col min="3074" max="3074" width="36.7109375" style="294" customWidth="1"/>
    <col min="3075" max="3316" width="9.140625" style="294"/>
    <col min="3317" max="3317" width="31.42578125" style="294" customWidth="1"/>
    <col min="3318" max="3329" width="10.7109375" style="294" customWidth="1"/>
    <col min="3330" max="3330" width="36.7109375" style="294" customWidth="1"/>
    <col min="3331" max="3572" width="9.140625" style="294"/>
    <col min="3573" max="3573" width="31.42578125" style="294" customWidth="1"/>
    <col min="3574" max="3585" width="10.7109375" style="294" customWidth="1"/>
    <col min="3586" max="3586" width="36.7109375" style="294" customWidth="1"/>
    <col min="3587" max="3828" width="9.140625" style="294"/>
    <col min="3829" max="3829" width="31.42578125" style="294" customWidth="1"/>
    <col min="3830" max="3841" width="10.7109375" style="294" customWidth="1"/>
    <col min="3842" max="3842" width="36.7109375" style="294" customWidth="1"/>
    <col min="3843" max="4084" width="9.140625" style="294"/>
    <col min="4085" max="4085" width="31.42578125" style="294" customWidth="1"/>
    <col min="4086" max="4097" width="10.7109375" style="294" customWidth="1"/>
    <col min="4098" max="4098" width="36.7109375" style="294" customWidth="1"/>
    <col min="4099" max="4340" width="9.140625" style="294"/>
    <col min="4341" max="4341" width="31.42578125" style="294" customWidth="1"/>
    <col min="4342" max="4353" width="10.7109375" style="294" customWidth="1"/>
    <col min="4354" max="4354" width="36.7109375" style="294" customWidth="1"/>
    <col min="4355" max="4596" width="9.140625" style="294"/>
    <col min="4597" max="4597" width="31.42578125" style="294" customWidth="1"/>
    <col min="4598" max="4609" width="10.7109375" style="294" customWidth="1"/>
    <col min="4610" max="4610" width="36.7109375" style="294" customWidth="1"/>
    <col min="4611" max="4852" width="9.140625" style="294"/>
    <col min="4853" max="4853" width="31.42578125" style="294" customWidth="1"/>
    <col min="4854" max="4865" width="10.7109375" style="294" customWidth="1"/>
    <col min="4866" max="4866" width="36.7109375" style="294" customWidth="1"/>
    <col min="4867" max="5108" width="9.140625" style="294"/>
    <col min="5109" max="5109" width="31.42578125" style="294" customWidth="1"/>
    <col min="5110" max="5121" width="10.7109375" style="294" customWidth="1"/>
    <col min="5122" max="5122" width="36.7109375" style="294" customWidth="1"/>
    <col min="5123" max="5364" width="9.140625" style="294"/>
    <col min="5365" max="5365" width="31.42578125" style="294" customWidth="1"/>
    <col min="5366" max="5377" width="10.7109375" style="294" customWidth="1"/>
    <col min="5378" max="5378" width="36.7109375" style="294" customWidth="1"/>
    <col min="5379" max="5620" width="9.140625" style="294"/>
    <col min="5621" max="5621" width="31.42578125" style="294" customWidth="1"/>
    <col min="5622" max="5633" width="10.7109375" style="294" customWidth="1"/>
    <col min="5634" max="5634" width="36.7109375" style="294" customWidth="1"/>
    <col min="5635" max="5876" width="9.140625" style="294"/>
    <col min="5877" max="5877" width="31.42578125" style="294" customWidth="1"/>
    <col min="5878" max="5889" width="10.7109375" style="294" customWidth="1"/>
    <col min="5890" max="5890" width="36.7109375" style="294" customWidth="1"/>
    <col min="5891" max="6132" width="9.140625" style="294"/>
    <col min="6133" max="6133" width="31.42578125" style="294" customWidth="1"/>
    <col min="6134" max="6145" width="10.7109375" style="294" customWidth="1"/>
    <col min="6146" max="6146" width="36.7109375" style="294" customWidth="1"/>
    <col min="6147" max="6388" width="9.140625" style="294"/>
    <col min="6389" max="6389" width="31.42578125" style="294" customWidth="1"/>
    <col min="6390" max="6401" width="10.7109375" style="294" customWidth="1"/>
    <col min="6402" max="6402" width="36.7109375" style="294" customWidth="1"/>
    <col min="6403" max="6644" width="9.140625" style="294"/>
    <col min="6645" max="6645" width="31.42578125" style="294" customWidth="1"/>
    <col min="6646" max="6657" width="10.7109375" style="294" customWidth="1"/>
    <col min="6658" max="6658" width="36.7109375" style="294" customWidth="1"/>
    <col min="6659" max="6900" width="9.140625" style="294"/>
    <col min="6901" max="6901" width="31.42578125" style="294" customWidth="1"/>
    <col min="6902" max="6913" width="10.7109375" style="294" customWidth="1"/>
    <col min="6914" max="6914" width="36.7109375" style="294" customWidth="1"/>
    <col min="6915" max="7156" width="9.140625" style="294"/>
    <col min="7157" max="7157" width="31.42578125" style="294" customWidth="1"/>
    <col min="7158" max="7169" width="10.7109375" style="294" customWidth="1"/>
    <col min="7170" max="7170" width="36.7109375" style="294" customWidth="1"/>
    <col min="7171" max="7412" width="9.140625" style="294"/>
    <col min="7413" max="7413" width="31.42578125" style="294" customWidth="1"/>
    <col min="7414" max="7425" width="10.7109375" style="294" customWidth="1"/>
    <col min="7426" max="7426" width="36.7109375" style="294" customWidth="1"/>
    <col min="7427" max="7668" width="9.140625" style="294"/>
    <col min="7669" max="7669" width="31.42578125" style="294" customWidth="1"/>
    <col min="7670" max="7681" width="10.7109375" style="294" customWidth="1"/>
    <col min="7682" max="7682" width="36.7109375" style="294" customWidth="1"/>
    <col min="7683" max="7924" width="9.140625" style="294"/>
    <col min="7925" max="7925" width="31.42578125" style="294" customWidth="1"/>
    <col min="7926" max="7937" width="10.7109375" style="294" customWidth="1"/>
    <col min="7938" max="7938" width="36.7109375" style="294" customWidth="1"/>
    <col min="7939" max="8180" width="9.140625" style="294"/>
    <col min="8181" max="8181" width="31.42578125" style="294" customWidth="1"/>
    <col min="8182" max="8193" width="10.7109375" style="294" customWidth="1"/>
    <col min="8194" max="8194" width="36.7109375" style="294" customWidth="1"/>
    <col min="8195" max="8436" width="9.140625" style="294"/>
    <col min="8437" max="8437" width="31.42578125" style="294" customWidth="1"/>
    <col min="8438" max="8449" width="10.7109375" style="294" customWidth="1"/>
    <col min="8450" max="8450" width="36.7109375" style="294" customWidth="1"/>
    <col min="8451" max="8692" width="9.140625" style="294"/>
    <col min="8693" max="8693" width="31.42578125" style="294" customWidth="1"/>
    <col min="8694" max="8705" width="10.7109375" style="294" customWidth="1"/>
    <col min="8706" max="8706" width="36.7109375" style="294" customWidth="1"/>
    <col min="8707" max="8948" width="9.140625" style="294"/>
    <col min="8949" max="8949" width="31.42578125" style="294" customWidth="1"/>
    <col min="8950" max="8961" width="10.7109375" style="294" customWidth="1"/>
    <col min="8962" max="8962" width="36.7109375" style="294" customWidth="1"/>
    <col min="8963" max="9204" width="9.140625" style="294"/>
    <col min="9205" max="9205" width="31.42578125" style="294" customWidth="1"/>
    <col min="9206" max="9217" width="10.7109375" style="294" customWidth="1"/>
    <col min="9218" max="9218" width="36.7109375" style="294" customWidth="1"/>
    <col min="9219" max="9460" width="9.140625" style="294"/>
    <col min="9461" max="9461" width="31.42578125" style="294" customWidth="1"/>
    <col min="9462" max="9473" width="10.7109375" style="294" customWidth="1"/>
    <col min="9474" max="9474" width="36.7109375" style="294" customWidth="1"/>
    <col min="9475" max="9716" width="9.140625" style="294"/>
    <col min="9717" max="9717" width="31.42578125" style="294" customWidth="1"/>
    <col min="9718" max="9729" width="10.7109375" style="294" customWidth="1"/>
    <col min="9730" max="9730" width="36.7109375" style="294" customWidth="1"/>
    <col min="9731" max="9972" width="9.140625" style="294"/>
    <col min="9973" max="9973" width="31.42578125" style="294" customWidth="1"/>
    <col min="9974" max="9985" width="10.7109375" style="294" customWidth="1"/>
    <col min="9986" max="9986" width="36.7109375" style="294" customWidth="1"/>
    <col min="9987" max="10228" width="9.140625" style="294"/>
    <col min="10229" max="10229" width="31.42578125" style="294" customWidth="1"/>
    <col min="10230" max="10241" width="10.7109375" style="294" customWidth="1"/>
    <col min="10242" max="10242" width="36.7109375" style="294" customWidth="1"/>
    <col min="10243" max="10484" width="9.140625" style="294"/>
    <col min="10485" max="10485" width="31.42578125" style="294" customWidth="1"/>
    <col min="10486" max="10497" width="10.7109375" style="294" customWidth="1"/>
    <col min="10498" max="10498" width="36.7109375" style="294" customWidth="1"/>
    <col min="10499" max="10740" width="9.140625" style="294"/>
    <col min="10741" max="10741" width="31.42578125" style="294" customWidth="1"/>
    <col min="10742" max="10753" width="10.7109375" style="294" customWidth="1"/>
    <col min="10754" max="10754" width="36.7109375" style="294" customWidth="1"/>
    <col min="10755" max="10996" width="9.140625" style="294"/>
    <col min="10997" max="10997" width="31.42578125" style="294" customWidth="1"/>
    <col min="10998" max="11009" width="10.7109375" style="294" customWidth="1"/>
    <col min="11010" max="11010" width="36.7109375" style="294" customWidth="1"/>
    <col min="11011" max="11252" width="9.140625" style="294"/>
    <col min="11253" max="11253" width="31.42578125" style="294" customWidth="1"/>
    <col min="11254" max="11265" width="10.7109375" style="294" customWidth="1"/>
    <col min="11266" max="11266" width="36.7109375" style="294" customWidth="1"/>
    <col min="11267" max="11508" width="9.140625" style="294"/>
    <col min="11509" max="11509" width="31.42578125" style="294" customWidth="1"/>
    <col min="11510" max="11521" width="10.7109375" style="294" customWidth="1"/>
    <col min="11522" max="11522" width="36.7109375" style="294" customWidth="1"/>
    <col min="11523" max="11764" width="9.140625" style="294"/>
    <col min="11765" max="11765" width="31.42578125" style="294" customWidth="1"/>
    <col min="11766" max="11777" width="10.7109375" style="294" customWidth="1"/>
    <col min="11778" max="11778" width="36.7109375" style="294" customWidth="1"/>
    <col min="11779" max="12020" width="9.140625" style="294"/>
    <col min="12021" max="12021" width="31.42578125" style="294" customWidth="1"/>
    <col min="12022" max="12033" width="10.7109375" style="294" customWidth="1"/>
    <col min="12034" max="12034" width="36.7109375" style="294" customWidth="1"/>
    <col min="12035" max="12276" width="9.140625" style="294"/>
    <col min="12277" max="12277" width="31.42578125" style="294" customWidth="1"/>
    <col min="12278" max="12289" width="10.7109375" style="294" customWidth="1"/>
    <col min="12290" max="12290" width="36.7109375" style="294" customWidth="1"/>
    <col min="12291" max="12532" width="9.140625" style="294"/>
    <col min="12533" max="12533" width="31.42578125" style="294" customWidth="1"/>
    <col min="12534" max="12545" width="10.7109375" style="294" customWidth="1"/>
    <col min="12546" max="12546" width="36.7109375" style="294" customWidth="1"/>
    <col min="12547" max="12788" width="9.140625" style="294"/>
    <col min="12789" max="12789" width="31.42578125" style="294" customWidth="1"/>
    <col min="12790" max="12801" width="10.7109375" style="294" customWidth="1"/>
    <col min="12802" max="12802" width="36.7109375" style="294" customWidth="1"/>
    <col min="12803" max="13044" width="9.140625" style="294"/>
    <col min="13045" max="13045" width="31.42578125" style="294" customWidth="1"/>
    <col min="13046" max="13057" width="10.7109375" style="294" customWidth="1"/>
    <col min="13058" max="13058" width="36.7109375" style="294" customWidth="1"/>
    <col min="13059" max="13300" width="9.140625" style="294"/>
    <col min="13301" max="13301" width="31.42578125" style="294" customWidth="1"/>
    <col min="13302" max="13313" width="10.7109375" style="294" customWidth="1"/>
    <col min="13314" max="13314" width="36.7109375" style="294" customWidth="1"/>
    <col min="13315" max="13556" width="9.140625" style="294"/>
    <col min="13557" max="13557" width="31.42578125" style="294" customWidth="1"/>
    <col min="13558" max="13569" width="10.7109375" style="294" customWidth="1"/>
    <col min="13570" max="13570" width="36.7109375" style="294" customWidth="1"/>
    <col min="13571" max="13812" width="9.140625" style="294"/>
    <col min="13813" max="13813" width="31.42578125" style="294" customWidth="1"/>
    <col min="13814" max="13825" width="10.7109375" style="294" customWidth="1"/>
    <col min="13826" max="13826" width="36.7109375" style="294" customWidth="1"/>
    <col min="13827" max="14068" width="9.140625" style="294"/>
    <col min="14069" max="14069" width="31.42578125" style="294" customWidth="1"/>
    <col min="14070" max="14081" width="10.7109375" style="294" customWidth="1"/>
    <col min="14082" max="14082" width="36.7109375" style="294" customWidth="1"/>
    <col min="14083" max="14324" width="9.140625" style="294"/>
    <col min="14325" max="14325" width="31.42578125" style="294" customWidth="1"/>
    <col min="14326" max="14337" width="10.7109375" style="294" customWidth="1"/>
    <col min="14338" max="14338" width="36.7109375" style="294" customWidth="1"/>
    <col min="14339" max="14580" width="9.140625" style="294"/>
    <col min="14581" max="14581" width="31.42578125" style="294" customWidth="1"/>
    <col min="14582" max="14593" width="10.7109375" style="294" customWidth="1"/>
    <col min="14594" max="14594" width="36.7109375" style="294" customWidth="1"/>
    <col min="14595" max="14836" width="9.140625" style="294"/>
    <col min="14837" max="14837" width="31.42578125" style="294" customWidth="1"/>
    <col min="14838" max="14849" width="10.7109375" style="294" customWidth="1"/>
    <col min="14850" max="14850" width="36.7109375" style="294" customWidth="1"/>
    <col min="14851" max="15092" width="9.140625" style="294"/>
    <col min="15093" max="15093" width="31.42578125" style="294" customWidth="1"/>
    <col min="15094" max="15105" width="10.7109375" style="294" customWidth="1"/>
    <col min="15106" max="15106" width="36.7109375" style="294" customWidth="1"/>
    <col min="15107" max="15348" width="9.140625" style="294"/>
    <col min="15349" max="15349" width="31.42578125" style="294" customWidth="1"/>
    <col min="15350" max="15361" width="10.7109375" style="294" customWidth="1"/>
    <col min="15362" max="15362" width="36.7109375" style="294" customWidth="1"/>
    <col min="15363" max="15604" width="9.140625" style="294"/>
    <col min="15605" max="15605" width="31.42578125" style="294" customWidth="1"/>
    <col min="15606" max="15617" width="10.7109375" style="294" customWidth="1"/>
    <col min="15618" max="15618" width="36.7109375" style="294" customWidth="1"/>
    <col min="15619" max="15860" width="9.140625" style="294"/>
    <col min="15861" max="15861" width="31.42578125" style="294" customWidth="1"/>
    <col min="15862" max="15873" width="10.7109375" style="294" customWidth="1"/>
    <col min="15874" max="15874" width="36.7109375" style="294" customWidth="1"/>
    <col min="15875" max="16116" width="9.140625" style="294"/>
    <col min="16117" max="16117" width="31.42578125" style="294" customWidth="1"/>
    <col min="16118" max="16129" width="10.7109375" style="294" customWidth="1"/>
    <col min="16130" max="16130" width="36.7109375" style="294" customWidth="1"/>
    <col min="16131" max="16384" width="9.140625" style="294"/>
  </cols>
  <sheetData>
    <row r="1" spans="1:13" ht="17.25" x14ac:dyDescent="0.3">
      <c r="A1" s="293" t="s">
        <v>1707</v>
      </c>
    </row>
    <row r="2" spans="1:13" ht="17.25" x14ac:dyDescent="0.3">
      <c r="A2" s="293" t="s">
        <v>1708</v>
      </c>
      <c r="M2" s="295"/>
    </row>
    <row r="3" spans="1:13" x14ac:dyDescent="0.25">
      <c r="M3" s="295"/>
    </row>
    <row r="4" spans="1:13" s="293" customFormat="1" ht="17.25" x14ac:dyDescent="0.3">
      <c r="A4" s="355"/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296"/>
    </row>
    <row r="5" spans="1:13" s="293" customFormat="1" ht="17.25" x14ac:dyDescent="0.3">
      <c r="A5" s="355"/>
      <c r="B5" s="370" t="s">
        <v>526</v>
      </c>
      <c r="C5" s="370" t="s">
        <v>527</v>
      </c>
      <c r="D5" s="370" t="s">
        <v>528</v>
      </c>
      <c r="E5" s="370" t="s">
        <v>529</v>
      </c>
      <c r="F5" s="370" t="s">
        <v>1277</v>
      </c>
      <c r="G5" s="370" t="s">
        <v>1278</v>
      </c>
      <c r="H5" s="370" t="s">
        <v>1371</v>
      </c>
      <c r="I5" s="370" t="s">
        <v>2</v>
      </c>
      <c r="J5" s="370" t="s">
        <v>3</v>
      </c>
      <c r="K5" s="370" t="s">
        <v>4</v>
      </c>
      <c r="L5" s="372"/>
      <c r="M5" s="296"/>
    </row>
    <row r="6" spans="1:13" s="293" customFormat="1" ht="17.25" x14ac:dyDescent="0.3">
      <c r="A6" s="355"/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55"/>
      <c r="M6" s="296"/>
    </row>
    <row r="7" spans="1:13" s="293" customFormat="1" ht="15" customHeight="1" x14ac:dyDescent="0.3">
      <c r="M7" s="296"/>
    </row>
    <row r="8" spans="1:13" s="293" customFormat="1" ht="15" customHeight="1" x14ac:dyDescent="0.3">
      <c r="A8" s="297" t="s">
        <v>1709</v>
      </c>
      <c r="B8" s="298">
        <v>3722</v>
      </c>
      <c r="C8" s="298">
        <v>3679</v>
      </c>
      <c r="D8" s="298">
        <v>3634</v>
      </c>
      <c r="E8" s="298">
        <v>3593</v>
      </c>
      <c r="F8" s="298">
        <v>3535</v>
      </c>
      <c r="G8" s="298">
        <v>3473</v>
      </c>
      <c r="H8" s="298">
        <v>3407</v>
      </c>
      <c r="I8" s="298">
        <v>3325</v>
      </c>
      <c r="J8" s="298">
        <v>3193</v>
      </c>
      <c r="K8" s="298">
        <v>3194</v>
      </c>
      <c r="L8" s="293" t="s">
        <v>1710</v>
      </c>
      <c r="M8" s="296"/>
    </row>
    <row r="9" spans="1:13" s="293" customFormat="1" ht="15" customHeight="1" x14ac:dyDescent="0.3">
      <c r="A9" s="299"/>
      <c r="B9" s="298"/>
      <c r="C9" s="298"/>
      <c r="D9" s="298"/>
      <c r="E9" s="298"/>
      <c r="F9" s="298"/>
      <c r="G9" s="298"/>
      <c r="H9" s="298"/>
      <c r="I9" s="298"/>
      <c r="J9" s="298"/>
      <c r="K9" s="298"/>
    </row>
    <row r="10" spans="1:13" s="293" customFormat="1" ht="15" customHeight="1" x14ac:dyDescent="0.3">
      <c r="A10" s="299"/>
    </row>
    <row r="11" spans="1:13" s="293" customFormat="1" ht="15" customHeight="1" x14ac:dyDescent="0.3">
      <c r="A11" s="299" t="s">
        <v>1711</v>
      </c>
      <c r="B11" s="293">
        <v>42</v>
      </c>
      <c r="C11" s="293">
        <v>41</v>
      </c>
      <c r="D11" s="293">
        <v>40</v>
      </c>
      <c r="E11" s="293">
        <v>38</v>
      </c>
      <c r="F11" s="293">
        <v>36</v>
      </c>
      <c r="G11" s="293">
        <v>33</v>
      </c>
      <c r="H11" s="293">
        <v>30</v>
      </c>
      <c r="I11" s="293">
        <v>26</v>
      </c>
      <c r="J11" s="293">
        <v>22</v>
      </c>
      <c r="K11" s="293">
        <v>21</v>
      </c>
      <c r="L11" s="293" t="s">
        <v>1712</v>
      </c>
    </row>
    <row r="12" spans="1:13" s="293" customFormat="1" ht="15" customHeight="1" x14ac:dyDescent="0.3">
      <c r="A12" s="299"/>
    </row>
    <row r="13" spans="1:13" s="293" customFormat="1" ht="15" customHeight="1" x14ac:dyDescent="0.3">
      <c r="A13" s="299"/>
      <c r="M13" s="296"/>
    </row>
    <row r="14" spans="1:13" s="293" customFormat="1" ht="15" customHeight="1" x14ac:dyDescent="0.3">
      <c r="A14" s="299" t="s">
        <v>1713</v>
      </c>
      <c r="B14" s="293">
        <v>30</v>
      </c>
      <c r="C14" s="293">
        <v>30</v>
      </c>
      <c r="D14" s="293">
        <v>30</v>
      </c>
      <c r="E14" s="293">
        <v>29</v>
      </c>
      <c r="F14" s="293">
        <v>29</v>
      </c>
      <c r="G14" s="293">
        <v>30</v>
      </c>
      <c r="H14" s="293">
        <v>28</v>
      </c>
      <c r="I14" s="293">
        <v>29</v>
      </c>
      <c r="J14" s="293">
        <v>31</v>
      </c>
      <c r="K14" s="293">
        <v>29</v>
      </c>
      <c r="L14" s="293" t="s">
        <v>1714</v>
      </c>
      <c r="M14" s="296"/>
    </row>
    <row r="15" spans="1:13" s="293" customFormat="1" ht="15" customHeight="1" x14ac:dyDescent="0.3">
      <c r="A15" s="299"/>
      <c r="M15" s="296"/>
    </row>
    <row r="16" spans="1:13" s="293" customFormat="1" ht="15" customHeight="1" x14ac:dyDescent="0.3">
      <c r="A16" s="299"/>
      <c r="M16" s="296"/>
    </row>
    <row r="17" spans="1:13" s="293" customFormat="1" ht="15" customHeight="1" x14ac:dyDescent="0.3">
      <c r="A17" s="299" t="s">
        <v>1715</v>
      </c>
      <c r="L17" s="293" t="s">
        <v>1716</v>
      </c>
      <c r="M17" s="296"/>
    </row>
    <row r="18" spans="1:13" s="293" customFormat="1" ht="15" customHeight="1" x14ac:dyDescent="0.3">
      <c r="A18" s="299" t="s">
        <v>1717</v>
      </c>
      <c r="B18" s="300">
        <v>11.3</v>
      </c>
      <c r="C18" s="300">
        <v>11.146369646</v>
      </c>
      <c r="D18" s="300">
        <v>11.016214472</v>
      </c>
      <c r="E18" s="300">
        <v>10.47960136</v>
      </c>
      <c r="F18" s="300">
        <v>10.021673829999999</v>
      </c>
      <c r="G18" s="300">
        <v>9.4082481058000003</v>
      </c>
      <c r="H18" s="300">
        <v>8.7527384102999992</v>
      </c>
      <c r="I18" s="300">
        <v>7.7935720929999999</v>
      </c>
      <c r="J18" s="300">
        <v>6.7952824516000003</v>
      </c>
      <c r="K18" s="300">
        <v>6.7098290164999996</v>
      </c>
      <c r="L18" s="293" t="s">
        <v>1718</v>
      </c>
      <c r="M18" s="296"/>
    </row>
    <row r="19" spans="1:13" s="293" customFormat="1" ht="15" customHeight="1" x14ac:dyDescent="0.3">
      <c r="A19" s="299"/>
      <c r="M19" s="296"/>
    </row>
    <row r="20" spans="1:13" s="293" customFormat="1" ht="15" customHeight="1" x14ac:dyDescent="0.3">
      <c r="M20" s="296"/>
    </row>
    <row r="21" spans="1:13" s="293" customFormat="1" ht="15" customHeight="1" x14ac:dyDescent="0.3">
      <c r="A21" s="299" t="s">
        <v>1719</v>
      </c>
      <c r="L21" s="293" t="s">
        <v>1720</v>
      </c>
      <c r="M21" s="296"/>
    </row>
    <row r="22" spans="1:13" s="293" customFormat="1" ht="15" customHeight="1" x14ac:dyDescent="0.3">
      <c r="A22" s="299" t="s">
        <v>1717</v>
      </c>
      <c r="B22" s="293">
        <v>8.1</v>
      </c>
      <c r="C22" s="293">
        <v>8.1780943554000007</v>
      </c>
      <c r="D22" s="293">
        <v>8.1337632397000004</v>
      </c>
      <c r="E22" s="293">
        <v>8.1352433358000003</v>
      </c>
      <c r="F22" s="293">
        <v>8.0895617829000006</v>
      </c>
      <c r="G22" s="293">
        <v>8.5192775338000004</v>
      </c>
      <c r="H22" s="293">
        <v>8.2533128368999993</v>
      </c>
      <c r="I22" s="293">
        <v>8.7436671471</v>
      </c>
      <c r="J22" s="293">
        <v>9.4133132063999998</v>
      </c>
      <c r="K22" s="293">
        <v>9.0248264926000008</v>
      </c>
      <c r="L22" s="293" t="s">
        <v>1718</v>
      </c>
      <c r="M22" s="296"/>
    </row>
    <row r="23" spans="1:13" s="293" customFormat="1" ht="15" customHeight="1" x14ac:dyDescent="0.3">
      <c r="A23" s="299"/>
      <c r="M23" s="296"/>
    </row>
    <row r="24" spans="1:13" s="293" customFormat="1" ht="15" customHeight="1" x14ac:dyDescent="0.3">
      <c r="M24" s="296"/>
    </row>
    <row r="25" spans="1:13" s="293" customFormat="1" ht="15" customHeight="1" x14ac:dyDescent="0.3">
      <c r="A25" s="299" t="s">
        <v>1721</v>
      </c>
      <c r="L25" s="293" t="s">
        <v>1722</v>
      </c>
      <c r="M25" s="296"/>
    </row>
    <row r="26" spans="1:13" s="293" customFormat="1" ht="15" customHeight="1" x14ac:dyDescent="0.3">
      <c r="A26" s="299" t="s">
        <v>1717</v>
      </c>
      <c r="B26" s="300">
        <v>3.2</v>
      </c>
      <c r="C26" s="300">
        <v>2.9682752909999999</v>
      </c>
      <c r="D26" s="300">
        <v>2.8824512322000002</v>
      </c>
      <c r="E26" s="300">
        <v>2.3443580237999999</v>
      </c>
      <c r="F26" s="300">
        <v>1.9321120473</v>
      </c>
      <c r="G26" s="300">
        <v>0.88897057209999997</v>
      </c>
      <c r="H26" s="300">
        <v>0.49942557339999999</v>
      </c>
      <c r="I26" s="300">
        <v>-0.95009505400000005</v>
      </c>
      <c r="J26" s="300">
        <v>-2.6180307549999999</v>
      </c>
      <c r="K26" s="300">
        <v>-2.3149974759999998</v>
      </c>
      <c r="L26" s="293" t="s">
        <v>1718</v>
      </c>
      <c r="M26" s="296"/>
    </row>
    <row r="27" spans="1:13" s="296" customFormat="1" ht="15" customHeight="1" x14ac:dyDescent="0.3">
      <c r="A27" s="301"/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1"/>
    </row>
    <row r="28" spans="1:13" x14ac:dyDescent="0.25">
      <c r="M28" s="295"/>
    </row>
    <row r="29" spans="1:13" ht="16.5" x14ac:dyDescent="0.3">
      <c r="A29" s="383" t="s">
        <v>1723</v>
      </c>
      <c r="H29" s="384" t="s">
        <v>1724</v>
      </c>
    </row>
    <row r="30" spans="1:13" ht="16.5" x14ac:dyDescent="0.3">
      <c r="A30" s="302" t="s">
        <v>1725</v>
      </c>
      <c r="E30" s="302"/>
      <c r="H30" s="302" t="s">
        <v>1726</v>
      </c>
    </row>
    <row r="31" spans="1:13" ht="16.5" x14ac:dyDescent="0.3">
      <c r="A31" s="302"/>
      <c r="D31" s="302"/>
      <c r="E31" s="302"/>
      <c r="F31" s="302"/>
    </row>
    <row r="32" spans="1:13" x14ac:dyDescent="0.25">
      <c r="A32" s="303" t="s">
        <v>1727</v>
      </c>
      <c r="H32" s="303" t="s">
        <v>1728</v>
      </c>
      <c r="I32" s="304"/>
    </row>
    <row r="33" spans="1:12" x14ac:dyDescent="0.25">
      <c r="A33" s="303" t="s">
        <v>1729</v>
      </c>
      <c r="H33" s="303" t="s">
        <v>1730</v>
      </c>
      <c r="I33" s="304"/>
    </row>
    <row r="34" spans="1:12" x14ac:dyDescent="0.25">
      <c r="A34" s="305" t="s">
        <v>1731</v>
      </c>
      <c r="B34" s="305"/>
      <c r="C34" s="305"/>
      <c r="D34" s="305"/>
      <c r="E34" s="305"/>
      <c r="H34" s="305" t="s">
        <v>1732</v>
      </c>
      <c r="I34" s="305"/>
      <c r="J34" s="305"/>
      <c r="K34" s="305"/>
      <c r="L34" s="305"/>
    </row>
    <row r="35" spans="1:12" ht="14.45" customHeight="1" x14ac:dyDescent="0.25">
      <c r="A35" s="303" t="s">
        <v>1733</v>
      </c>
      <c r="H35" s="303" t="s">
        <v>1734</v>
      </c>
      <c r="I35" s="304"/>
    </row>
    <row r="36" spans="1:12" x14ac:dyDescent="0.25">
      <c r="A36" s="303" t="s">
        <v>1735</v>
      </c>
      <c r="H36" s="303" t="s">
        <v>1736</v>
      </c>
    </row>
    <row r="37" spans="1:12" x14ac:dyDescent="0.25">
      <c r="A37" s="303" t="s">
        <v>1737</v>
      </c>
      <c r="H37" s="303" t="s">
        <v>1738</v>
      </c>
    </row>
    <row r="38" spans="1:12" x14ac:dyDescent="0.25">
      <c r="A38" s="303"/>
      <c r="H38" s="303"/>
    </row>
  </sheetData>
  <pageMargins left="0.7" right="0.7" top="0.75" bottom="0.75" header="0.3" footer="0.3"/>
  <pageSetup scale="5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4"/>
  </sheetPr>
  <dimension ref="A1:L35"/>
  <sheetViews>
    <sheetView zoomScaleNormal="100" workbookViewId="0">
      <selection activeCell="F15" sqref="F15"/>
    </sheetView>
  </sheetViews>
  <sheetFormatPr defaultColWidth="12.5703125" defaultRowHeight="13.5" x14ac:dyDescent="0.25"/>
  <cols>
    <col min="1" max="1" width="33.85546875" style="172" customWidth="1"/>
    <col min="2" max="11" width="9.7109375" style="172" customWidth="1"/>
    <col min="12" max="12" width="37.5703125" style="172" customWidth="1"/>
    <col min="13" max="250" width="12.5703125" style="172"/>
    <col min="251" max="251" width="32" style="172" customWidth="1"/>
    <col min="252" max="261" width="10" style="172" customWidth="1"/>
    <col min="262" max="262" width="32" style="172" customWidth="1"/>
    <col min="263" max="506" width="12.5703125" style="172"/>
    <col min="507" max="507" width="32" style="172" customWidth="1"/>
    <col min="508" max="517" width="10" style="172" customWidth="1"/>
    <col min="518" max="518" width="32" style="172" customWidth="1"/>
    <col min="519" max="762" width="12.5703125" style="172"/>
    <col min="763" max="763" width="32" style="172" customWidth="1"/>
    <col min="764" max="773" width="10" style="172" customWidth="1"/>
    <col min="774" max="774" width="32" style="172" customWidth="1"/>
    <col min="775" max="1018" width="12.5703125" style="172"/>
    <col min="1019" max="1019" width="32" style="172" customWidth="1"/>
    <col min="1020" max="1029" width="10" style="172" customWidth="1"/>
    <col min="1030" max="1030" width="32" style="172" customWidth="1"/>
    <col min="1031" max="1274" width="12.5703125" style="172"/>
    <col min="1275" max="1275" width="32" style="172" customWidth="1"/>
    <col min="1276" max="1285" width="10" style="172" customWidth="1"/>
    <col min="1286" max="1286" width="32" style="172" customWidth="1"/>
    <col min="1287" max="1530" width="12.5703125" style="172"/>
    <col min="1531" max="1531" width="32" style="172" customWidth="1"/>
    <col min="1532" max="1541" width="10" style="172" customWidth="1"/>
    <col min="1542" max="1542" width="32" style="172" customWidth="1"/>
    <col min="1543" max="1786" width="12.5703125" style="172"/>
    <col min="1787" max="1787" width="32" style="172" customWidth="1"/>
    <col min="1788" max="1797" width="10" style="172" customWidth="1"/>
    <col min="1798" max="1798" width="32" style="172" customWidth="1"/>
    <col min="1799" max="2042" width="12.5703125" style="172"/>
    <col min="2043" max="2043" width="32" style="172" customWidth="1"/>
    <col min="2044" max="2053" width="10" style="172" customWidth="1"/>
    <col min="2054" max="2054" width="32" style="172" customWidth="1"/>
    <col min="2055" max="2298" width="12.5703125" style="172"/>
    <col min="2299" max="2299" width="32" style="172" customWidth="1"/>
    <col min="2300" max="2309" width="10" style="172" customWidth="1"/>
    <col min="2310" max="2310" width="32" style="172" customWidth="1"/>
    <col min="2311" max="2554" width="12.5703125" style="172"/>
    <col min="2555" max="2555" width="32" style="172" customWidth="1"/>
    <col min="2556" max="2565" width="10" style="172" customWidth="1"/>
    <col min="2566" max="2566" width="32" style="172" customWidth="1"/>
    <col min="2567" max="2810" width="12.5703125" style="172"/>
    <col min="2811" max="2811" width="32" style="172" customWidth="1"/>
    <col min="2812" max="2821" width="10" style="172" customWidth="1"/>
    <col min="2822" max="2822" width="32" style="172" customWidth="1"/>
    <col min="2823" max="3066" width="12.5703125" style="172"/>
    <col min="3067" max="3067" width="32" style="172" customWidth="1"/>
    <col min="3068" max="3077" width="10" style="172" customWidth="1"/>
    <col min="3078" max="3078" width="32" style="172" customWidth="1"/>
    <col min="3079" max="3322" width="12.5703125" style="172"/>
    <col min="3323" max="3323" width="32" style="172" customWidth="1"/>
    <col min="3324" max="3333" width="10" style="172" customWidth="1"/>
    <col min="3334" max="3334" width="32" style="172" customWidth="1"/>
    <col min="3335" max="3578" width="12.5703125" style="172"/>
    <col min="3579" max="3579" width="32" style="172" customWidth="1"/>
    <col min="3580" max="3589" width="10" style="172" customWidth="1"/>
    <col min="3590" max="3590" width="32" style="172" customWidth="1"/>
    <col min="3591" max="3834" width="12.5703125" style="172"/>
    <col min="3835" max="3835" width="32" style="172" customWidth="1"/>
    <col min="3836" max="3845" width="10" style="172" customWidth="1"/>
    <col min="3846" max="3846" width="32" style="172" customWidth="1"/>
    <col min="3847" max="4090" width="12.5703125" style="172"/>
    <col min="4091" max="4091" width="32" style="172" customWidth="1"/>
    <col min="4092" max="4101" width="10" style="172" customWidth="1"/>
    <col min="4102" max="4102" width="32" style="172" customWidth="1"/>
    <col min="4103" max="4346" width="12.5703125" style="172"/>
    <col min="4347" max="4347" width="32" style="172" customWidth="1"/>
    <col min="4348" max="4357" width="10" style="172" customWidth="1"/>
    <col min="4358" max="4358" width="32" style="172" customWidth="1"/>
    <col min="4359" max="4602" width="12.5703125" style="172"/>
    <col min="4603" max="4603" width="32" style="172" customWidth="1"/>
    <col min="4604" max="4613" width="10" style="172" customWidth="1"/>
    <col min="4614" max="4614" width="32" style="172" customWidth="1"/>
    <col min="4615" max="4858" width="12.5703125" style="172"/>
    <col min="4859" max="4859" width="32" style="172" customWidth="1"/>
    <col min="4860" max="4869" width="10" style="172" customWidth="1"/>
    <col min="4870" max="4870" width="32" style="172" customWidth="1"/>
    <col min="4871" max="5114" width="12.5703125" style="172"/>
    <col min="5115" max="5115" width="32" style="172" customWidth="1"/>
    <col min="5116" max="5125" width="10" style="172" customWidth="1"/>
    <col min="5126" max="5126" width="32" style="172" customWidth="1"/>
    <col min="5127" max="5370" width="12.5703125" style="172"/>
    <col min="5371" max="5371" width="32" style="172" customWidth="1"/>
    <col min="5372" max="5381" width="10" style="172" customWidth="1"/>
    <col min="5382" max="5382" width="32" style="172" customWidth="1"/>
    <col min="5383" max="5626" width="12.5703125" style="172"/>
    <col min="5627" max="5627" width="32" style="172" customWidth="1"/>
    <col min="5628" max="5637" width="10" style="172" customWidth="1"/>
    <col min="5638" max="5638" width="32" style="172" customWidth="1"/>
    <col min="5639" max="5882" width="12.5703125" style="172"/>
    <col min="5883" max="5883" width="32" style="172" customWidth="1"/>
    <col min="5884" max="5893" width="10" style="172" customWidth="1"/>
    <col min="5894" max="5894" width="32" style="172" customWidth="1"/>
    <col min="5895" max="6138" width="12.5703125" style="172"/>
    <col min="6139" max="6139" width="32" style="172" customWidth="1"/>
    <col min="6140" max="6149" width="10" style="172" customWidth="1"/>
    <col min="6150" max="6150" width="32" style="172" customWidth="1"/>
    <col min="6151" max="6394" width="12.5703125" style="172"/>
    <col min="6395" max="6395" width="32" style="172" customWidth="1"/>
    <col min="6396" max="6405" width="10" style="172" customWidth="1"/>
    <col min="6406" max="6406" width="32" style="172" customWidth="1"/>
    <col min="6407" max="6650" width="12.5703125" style="172"/>
    <col min="6651" max="6651" width="32" style="172" customWidth="1"/>
    <col min="6652" max="6661" width="10" style="172" customWidth="1"/>
    <col min="6662" max="6662" width="32" style="172" customWidth="1"/>
    <col min="6663" max="6906" width="12.5703125" style="172"/>
    <col min="6907" max="6907" width="32" style="172" customWidth="1"/>
    <col min="6908" max="6917" width="10" style="172" customWidth="1"/>
    <col min="6918" max="6918" width="32" style="172" customWidth="1"/>
    <col min="6919" max="7162" width="12.5703125" style="172"/>
    <col min="7163" max="7163" width="32" style="172" customWidth="1"/>
    <col min="7164" max="7173" width="10" style="172" customWidth="1"/>
    <col min="7174" max="7174" width="32" style="172" customWidth="1"/>
    <col min="7175" max="7418" width="12.5703125" style="172"/>
    <col min="7419" max="7419" width="32" style="172" customWidth="1"/>
    <col min="7420" max="7429" width="10" style="172" customWidth="1"/>
    <col min="7430" max="7430" width="32" style="172" customWidth="1"/>
    <col min="7431" max="7674" width="12.5703125" style="172"/>
    <col min="7675" max="7675" width="32" style="172" customWidth="1"/>
    <col min="7676" max="7685" width="10" style="172" customWidth="1"/>
    <col min="7686" max="7686" width="32" style="172" customWidth="1"/>
    <col min="7687" max="7930" width="12.5703125" style="172"/>
    <col min="7931" max="7931" width="32" style="172" customWidth="1"/>
    <col min="7932" max="7941" width="10" style="172" customWidth="1"/>
    <col min="7942" max="7942" width="32" style="172" customWidth="1"/>
    <col min="7943" max="8186" width="12.5703125" style="172"/>
    <col min="8187" max="8187" width="32" style="172" customWidth="1"/>
    <col min="8188" max="8197" width="10" style="172" customWidth="1"/>
    <col min="8198" max="8198" width="32" style="172" customWidth="1"/>
    <col min="8199" max="8442" width="12.5703125" style="172"/>
    <col min="8443" max="8443" width="32" style="172" customWidth="1"/>
    <col min="8444" max="8453" width="10" style="172" customWidth="1"/>
    <col min="8454" max="8454" width="32" style="172" customWidth="1"/>
    <col min="8455" max="8698" width="12.5703125" style="172"/>
    <col min="8699" max="8699" width="32" style="172" customWidth="1"/>
    <col min="8700" max="8709" width="10" style="172" customWidth="1"/>
    <col min="8710" max="8710" width="32" style="172" customWidth="1"/>
    <col min="8711" max="8954" width="12.5703125" style="172"/>
    <col min="8955" max="8955" width="32" style="172" customWidth="1"/>
    <col min="8956" max="8965" width="10" style="172" customWidth="1"/>
    <col min="8966" max="8966" width="32" style="172" customWidth="1"/>
    <col min="8967" max="9210" width="12.5703125" style="172"/>
    <col min="9211" max="9211" width="32" style="172" customWidth="1"/>
    <col min="9212" max="9221" width="10" style="172" customWidth="1"/>
    <col min="9222" max="9222" width="32" style="172" customWidth="1"/>
    <col min="9223" max="9466" width="12.5703125" style="172"/>
    <col min="9467" max="9467" width="32" style="172" customWidth="1"/>
    <col min="9468" max="9477" width="10" style="172" customWidth="1"/>
    <col min="9478" max="9478" width="32" style="172" customWidth="1"/>
    <col min="9479" max="9722" width="12.5703125" style="172"/>
    <col min="9723" max="9723" width="32" style="172" customWidth="1"/>
    <col min="9724" max="9733" width="10" style="172" customWidth="1"/>
    <col min="9734" max="9734" width="32" style="172" customWidth="1"/>
    <col min="9735" max="9978" width="12.5703125" style="172"/>
    <col min="9979" max="9979" width="32" style="172" customWidth="1"/>
    <col min="9980" max="9989" width="10" style="172" customWidth="1"/>
    <col min="9990" max="9990" width="32" style="172" customWidth="1"/>
    <col min="9991" max="10234" width="12.5703125" style="172"/>
    <col min="10235" max="10235" width="32" style="172" customWidth="1"/>
    <col min="10236" max="10245" width="10" style="172" customWidth="1"/>
    <col min="10246" max="10246" width="32" style="172" customWidth="1"/>
    <col min="10247" max="10490" width="12.5703125" style="172"/>
    <col min="10491" max="10491" width="32" style="172" customWidth="1"/>
    <col min="10492" max="10501" width="10" style="172" customWidth="1"/>
    <col min="10502" max="10502" width="32" style="172" customWidth="1"/>
    <col min="10503" max="10746" width="12.5703125" style="172"/>
    <col min="10747" max="10747" width="32" style="172" customWidth="1"/>
    <col min="10748" max="10757" width="10" style="172" customWidth="1"/>
    <col min="10758" max="10758" width="32" style="172" customWidth="1"/>
    <col min="10759" max="11002" width="12.5703125" style="172"/>
    <col min="11003" max="11003" width="32" style="172" customWidth="1"/>
    <col min="11004" max="11013" width="10" style="172" customWidth="1"/>
    <col min="11014" max="11014" width="32" style="172" customWidth="1"/>
    <col min="11015" max="11258" width="12.5703125" style="172"/>
    <col min="11259" max="11259" width="32" style="172" customWidth="1"/>
    <col min="11260" max="11269" width="10" style="172" customWidth="1"/>
    <col min="11270" max="11270" width="32" style="172" customWidth="1"/>
    <col min="11271" max="11514" width="12.5703125" style="172"/>
    <col min="11515" max="11515" width="32" style="172" customWidth="1"/>
    <col min="11516" max="11525" width="10" style="172" customWidth="1"/>
    <col min="11526" max="11526" width="32" style="172" customWidth="1"/>
    <col min="11527" max="11770" width="12.5703125" style="172"/>
    <col min="11771" max="11771" width="32" style="172" customWidth="1"/>
    <col min="11772" max="11781" width="10" style="172" customWidth="1"/>
    <col min="11782" max="11782" width="32" style="172" customWidth="1"/>
    <col min="11783" max="12026" width="12.5703125" style="172"/>
    <col min="12027" max="12027" width="32" style="172" customWidth="1"/>
    <col min="12028" max="12037" width="10" style="172" customWidth="1"/>
    <col min="12038" max="12038" width="32" style="172" customWidth="1"/>
    <col min="12039" max="12282" width="12.5703125" style="172"/>
    <col min="12283" max="12283" width="32" style="172" customWidth="1"/>
    <col min="12284" max="12293" width="10" style="172" customWidth="1"/>
    <col min="12294" max="12294" width="32" style="172" customWidth="1"/>
    <col min="12295" max="12538" width="12.5703125" style="172"/>
    <col min="12539" max="12539" width="32" style="172" customWidth="1"/>
    <col min="12540" max="12549" width="10" style="172" customWidth="1"/>
    <col min="12550" max="12550" width="32" style="172" customWidth="1"/>
    <col min="12551" max="12794" width="12.5703125" style="172"/>
    <col min="12795" max="12795" width="32" style="172" customWidth="1"/>
    <col min="12796" max="12805" width="10" style="172" customWidth="1"/>
    <col min="12806" max="12806" width="32" style="172" customWidth="1"/>
    <col min="12807" max="13050" width="12.5703125" style="172"/>
    <col min="13051" max="13051" width="32" style="172" customWidth="1"/>
    <col min="13052" max="13061" width="10" style="172" customWidth="1"/>
    <col min="13062" max="13062" width="32" style="172" customWidth="1"/>
    <col min="13063" max="13306" width="12.5703125" style="172"/>
    <col min="13307" max="13307" width="32" style="172" customWidth="1"/>
    <col min="13308" max="13317" width="10" style="172" customWidth="1"/>
    <col min="13318" max="13318" width="32" style="172" customWidth="1"/>
    <col min="13319" max="13562" width="12.5703125" style="172"/>
    <col min="13563" max="13563" width="32" style="172" customWidth="1"/>
    <col min="13564" max="13573" width="10" style="172" customWidth="1"/>
    <col min="13574" max="13574" width="32" style="172" customWidth="1"/>
    <col min="13575" max="13818" width="12.5703125" style="172"/>
    <col min="13819" max="13819" width="32" style="172" customWidth="1"/>
    <col min="13820" max="13829" width="10" style="172" customWidth="1"/>
    <col min="13830" max="13830" width="32" style="172" customWidth="1"/>
    <col min="13831" max="14074" width="12.5703125" style="172"/>
    <col min="14075" max="14075" width="32" style="172" customWidth="1"/>
    <col min="14076" max="14085" width="10" style="172" customWidth="1"/>
    <col min="14086" max="14086" width="32" style="172" customWidth="1"/>
    <col min="14087" max="14330" width="12.5703125" style="172"/>
    <col min="14331" max="14331" width="32" style="172" customWidth="1"/>
    <col min="14332" max="14341" width="10" style="172" customWidth="1"/>
    <col min="14342" max="14342" width="32" style="172" customWidth="1"/>
    <col min="14343" max="14586" width="12.5703125" style="172"/>
    <col min="14587" max="14587" width="32" style="172" customWidth="1"/>
    <col min="14588" max="14597" width="10" style="172" customWidth="1"/>
    <col min="14598" max="14598" width="32" style="172" customWidth="1"/>
    <col min="14599" max="14842" width="12.5703125" style="172"/>
    <col min="14843" max="14843" width="32" style="172" customWidth="1"/>
    <col min="14844" max="14853" width="10" style="172" customWidth="1"/>
    <col min="14854" max="14854" width="32" style="172" customWidth="1"/>
    <col min="14855" max="15098" width="12.5703125" style="172"/>
    <col min="15099" max="15099" width="32" style="172" customWidth="1"/>
    <col min="15100" max="15109" width="10" style="172" customWidth="1"/>
    <col min="15110" max="15110" width="32" style="172" customWidth="1"/>
    <col min="15111" max="15354" width="12.5703125" style="172"/>
    <col min="15355" max="15355" width="32" style="172" customWidth="1"/>
    <col min="15356" max="15365" width="10" style="172" customWidth="1"/>
    <col min="15366" max="15366" width="32" style="172" customWidth="1"/>
    <col min="15367" max="15610" width="12.5703125" style="172"/>
    <col min="15611" max="15611" width="32" style="172" customWidth="1"/>
    <col min="15612" max="15621" width="10" style="172" customWidth="1"/>
    <col min="15622" max="15622" width="32" style="172" customWidth="1"/>
    <col min="15623" max="15866" width="12.5703125" style="172"/>
    <col min="15867" max="15867" width="32" style="172" customWidth="1"/>
    <col min="15868" max="15877" width="10" style="172" customWidth="1"/>
    <col min="15878" max="15878" width="32" style="172" customWidth="1"/>
    <col min="15879" max="16122" width="12.5703125" style="172"/>
    <col min="16123" max="16123" width="32" style="172" customWidth="1"/>
    <col min="16124" max="16133" width="10" style="172" customWidth="1"/>
    <col min="16134" max="16134" width="32" style="172" customWidth="1"/>
    <col min="16135" max="16384" width="12.5703125" style="172"/>
  </cols>
  <sheetData>
    <row r="1" spans="1:12" ht="17.25" x14ac:dyDescent="0.3">
      <c r="A1" s="393" t="s">
        <v>1739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</row>
    <row r="2" spans="1:12" ht="17.25" x14ac:dyDescent="0.3">
      <c r="A2" s="393" t="s">
        <v>1740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</row>
    <row r="3" spans="1:12" ht="16.5" x14ac:dyDescent="0.3">
      <c r="A3" s="173" t="s">
        <v>1741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</row>
    <row r="4" spans="1:12" x14ac:dyDescent="0.25">
      <c r="A4" s="394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</row>
    <row r="5" spans="1:12" s="175" customFormat="1" ht="17.25" x14ac:dyDescent="0.3">
      <c r="A5" s="355"/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</row>
    <row r="6" spans="1:12" s="174" customFormat="1" ht="17.25" x14ac:dyDescent="0.3">
      <c r="A6" s="355"/>
      <c r="B6" s="370">
        <v>2010</v>
      </c>
      <c r="C6" s="370">
        <v>2011</v>
      </c>
      <c r="D6" s="370">
        <v>2012</v>
      </c>
      <c r="E6" s="370">
        <v>2013</v>
      </c>
      <c r="F6" s="370">
        <v>2014</v>
      </c>
      <c r="G6" s="370">
        <v>2015</v>
      </c>
      <c r="H6" s="370">
        <v>2016</v>
      </c>
      <c r="I6" s="370" t="s">
        <v>2</v>
      </c>
      <c r="J6" s="370" t="s">
        <v>3</v>
      </c>
      <c r="K6" s="370" t="s">
        <v>4</v>
      </c>
      <c r="L6" s="372"/>
    </row>
    <row r="7" spans="1:12" s="174" customFormat="1" ht="17.25" x14ac:dyDescent="0.3">
      <c r="A7" s="355"/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55"/>
    </row>
    <row r="8" spans="1:12" s="175" customFormat="1" ht="15" customHeight="1" x14ac:dyDescent="0.3">
      <c r="A8" s="176"/>
      <c r="B8" s="306"/>
      <c r="C8" s="306"/>
      <c r="D8" s="306"/>
      <c r="E8" s="307"/>
      <c r="F8" s="307"/>
      <c r="G8" s="307"/>
      <c r="H8" s="307"/>
      <c r="I8" s="307"/>
      <c r="J8" s="307"/>
      <c r="K8" s="307"/>
      <c r="L8" s="176"/>
    </row>
    <row r="9" spans="1:12" s="174" customFormat="1" ht="21.75" x14ac:dyDescent="0.3">
      <c r="A9" s="176" t="s">
        <v>1742</v>
      </c>
      <c r="B9" s="308">
        <v>2915</v>
      </c>
      <c r="C9" s="308">
        <v>2911</v>
      </c>
      <c r="D9" s="308">
        <v>2895</v>
      </c>
      <c r="E9" s="308">
        <v>2880</v>
      </c>
      <c r="F9" s="308">
        <v>2859</v>
      </c>
      <c r="G9" s="308">
        <v>2829</v>
      </c>
      <c r="H9" s="308">
        <v>2799</v>
      </c>
      <c r="I9" s="308">
        <v>2763</v>
      </c>
      <c r="J9" s="308">
        <v>2710</v>
      </c>
      <c r="K9" s="308">
        <v>2658</v>
      </c>
      <c r="L9" s="176" t="s">
        <v>1743</v>
      </c>
    </row>
    <row r="10" spans="1:12" s="174" customFormat="1" ht="15" customHeight="1" x14ac:dyDescent="0.3">
      <c r="A10" s="176"/>
      <c r="B10" s="308"/>
      <c r="C10" s="308"/>
      <c r="D10" s="308"/>
      <c r="E10" s="308"/>
      <c r="F10" s="308"/>
      <c r="G10" s="308"/>
      <c r="H10" s="308"/>
      <c r="I10" s="308"/>
      <c r="J10" s="309"/>
      <c r="K10" s="309"/>
      <c r="L10" s="308"/>
    </row>
    <row r="11" spans="1:12" s="174" customFormat="1" ht="15" customHeight="1" x14ac:dyDescent="0.3">
      <c r="A11" s="176"/>
      <c r="B11" s="307"/>
      <c r="C11" s="307"/>
      <c r="D11" s="307"/>
      <c r="E11" s="307"/>
      <c r="F11" s="307"/>
      <c r="G11" s="307"/>
      <c r="H11" s="307"/>
      <c r="I11" s="307"/>
      <c r="J11" s="307"/>
      <c r="K11" s="307"/>
      <c r="L11" s="307"/>
    </row>
    <row r="12" spans="1:12" s="174" customFormat="1" ht="21.75" x14ac:dyDescent="0.3">
      <c r="A12" s="176" t="s">
        <v>1744</v>
      </c>
      <c r="B12" s="308">
        <v>1284</v>
      </c>
      <c r="C12" s="308">
        <v>1245</v>
      </c>
      <c r="D12" s="308">
        <v>1207</v>
      </c>
      <c r="E12" s="308">
        <v>1177</v>
      </c>
      <c r="F12" s="308">
        <v>1153</v>
      </c>
      <c r="G12" s="308">
        <v>1121</v>
      </c>
      <c r="H12" s="308">
        <v>1121</v>
      </c>
      <c r="I12" s="308">
        <v>1109</v>
      </c>
      <c r="J12" s="308">
        <v>1082</v>
      </c>
      <c r="K12" s="308">
        <v>1078</v>
      </c>
      <c r="L12" s="176" t="s">
        <v>1745</v>
      </c>
    </row>
    <row r="13" spans="1:12" s="174" customFormat="1" ht="15" customHeight="1" x14ac:dyDescent="0.3">
      <c r="A13" s="176"/>
      <c r="B13" s="308"/>
      <c r="C13" s="308"/>
      <c r="D13" s="308"/>
      <c r="E13" s="308"/>
      <c r="F13" s="308"/>
      <c r="G13" s="308"/>
      <c r="H13" s="308"/>
      <c r="I13" s="308"/>
      <c r="J13" s="309"/>
      <c r="K13" s="309"/>
      <c r="L13" s="308"/>
    </row>
    <row r="14" spans="1:12" s="174" customFormat="1" ht="15" customHeight="1" x14ac:dyDescent="0.3">
      <c r="A14" s="176"/>
      <c r="B14" s="310"/>
      <c r="C14" s="311"/>
      <c r="D14" s="311"/>
      <c r="E14" s="311"/>
      <c r="F14" s="311"/>
      <c r="G14" s="311"/>
      <c r="H14" s="311"/>
      <c r="I14" s="311"/>
      <c r="J14" s="311"/>
      <c r="K14" s="311"/>
      <c r="L14" s="176"/>
    </row>
    <row r="15" spans="1:12" s="174" customFormat="1" ht="21.75" x14ac:dyDescent="0.3">
      <c r="A15" s="176" t="s">
        <v>1746</v>
      </c>
      <c r="B15" s="308">
        <v>1075</v>
      </c>
      <c r="C15" s="308">
        <v>1043</v>
      </c>
      <c r="D15" s="308">
        <v>1024</v>
      </c>
      <c r="E15" s="308">
        <v>1012</v>
      </c>
      <c r="F15" s="308">
        <v>987</v>
      </c>
      <c r="G15" s="308">
        <v>977</v>
      </c>
      <c r="H15" s="308">
        <v>989</v>
      </c>
      <c r="I15" s="308">
        <v>982</v>
      </c>
      <c r="J15" s="308">
        <v>971</v>
      </c>
      <c r="K15" s="308">
        <v>986</v>
      </c>
      <c r="L15" s="176" t="s">
        <v>1747</v>
      </c>
    </row>
    <row r="16" spans="1:12" s="174" customFormat="1" ht="15" customHeight="1" x14ac:dyDescent="0.3">
      <c r="A16" s="176"/>
      <c r="B16" s="308"/>
      <c r="C16" s="308"/>
      <c r="D16" s="308"/>
      <c r="E16" s="308"/>
      <c r="F16" s="308"/>
      <c r="G16" s="308"/>
      <c r="H16" s="308"/>
      <c r="I16" s="308"/>
      <c r="J16" s="309"/>
      <c r="K16" s="309"/>
      <c r="L16" s="176"/>
    </row>
    <row r="17" spans="1:12" s="174" customFormat="1" ht="15" customHeight="1" x14ac:dyDescent="0.3">
      <c r="A17" s="176"/>
      <c r="B17" s="307"/>
      <c r="C17" s="307"/>
      <c r="D17" s="307"/>
      <c r="E17" s="307"/>
      <c r="F17" s="307"/>
      <c r="G17" s="307"/>
      <c r="H17" s="307"/>
      <c r="I17" s="307"/>
      <c r="J17" s="307"/>
      <c r="K17" s="307"/>
      <c r="L17" s="176"/>
    </row>
    <row r="18" spans="1:12" s="174" customFormat="1" ht="21.75" x14ac:dyDescent="0.3">
      <c r="A18" s="176" t="s">
        <v>1748</v>
      </c>
      <c r="B18" s="308">
        <v>209</v>
      </c>
      <c r="C18" s="308">
        <v>202</v>
      </c>
      <c r="D18" s="308">
        <v>183</v>
      </c>
      <c r="E18" s="308">
        <v>165</v>
      </c>
      <c r="F18" s="308">
        <v>166</v>
      </c>
      <c r="G18" s="308">
        <v>144</v>
      </c>
      <c r="H18" s="308">
        <v>132</v>
      </c>
      <c r="I18" s="308">
        <v>127</v>
      </c>
      <c r="J18" s="308">
        <v>111</v>
      </c>
      <c r="K18" s="308">
        <v>92</v>
      </c>
      <c r="L18" s="176" t="s">
        <v>1749</v>
      </c>
    </row>
    <row r="19" spans="1:12" s="174" customFormat="1" ht="15" customHeight="1" x14ac:dyDescent="0.3">
      <c r="A19" s="176"/>
      <c r="B19" s="308"/>
      <c r="C19" s="308"/>
      <c r="D19" s="308"/>
      <c r="E19" s="308"/>
      <c r="F19" s="308"/>
      <c r="G19" s="308"/>
      <c r="H19" s="308"/>
      <c r="I19" s="308"/>
      <c r="J19" s="309"/>
      <c r="K19" s="309"/>
      <c r="L19" s="176"/>
    </row>
    <row r="20" spans="1:12" s="174" customFormat="1" ht="15" customHeight="1" x14ac:dyDescent="0.3">
      <c r="A20" s="176"/>
      <c r="B20" s="312"/>
      <c r="C20" s="312"/>
      <c r="D20" s="312"/>
      <c r="E20" s="313"/>
      <c r="F20" s="313"/>
      <c r="G20" s="313"/>
      <c r="H20" s="313"/>
      <c r="I20" s="313"/>
      <c r="J20" s="313"/>
      <c r="K20" s="313"/>
      <c r="L20" s="176"/>
    </row>
    <row r="21" spans="1:12" s="174" customFormat="1" ht="21.75" x14ac:dyDescent="0.3">
      <c r="A21" s="176" t="s">
        <v>1750</v>
      </c>
      <c r="B21" s="314">
        <v>44.1</v>
      </c>
      <c r="C21" s="314">
        <v>42.8</v>
      </c>
      <c r="D21" s="314">
        <v>41.7</v>
      </c>
      <c r="E21" s="314">
        <v>40.9</v>
      </c>
      <c r="F21" s="314">
        <v>40.299999999999997</v>
      </c>
      <c r="G21" s="314">
        <v>39.6</v>
      </c>
      <c r="H21" s="314">
        <v>40</v>
      </c>
      <c r="I21" s="314">
        <v>40.1</v>
      </c>
      <c r="J21" s="314">
        <v>40.1</v>
      </c>
      <c r="K21" s="314">
        <v>40.6</v>
      </c>
      <c r="L21" s="176" t="s">
        <v>1751</v>
      </c>
    </row>
    <row r="22" spans="1:12" s="174" customFormat="1" ht="15" customHeight="1" x14ac:dyDescent="0.3">
      <c r="A22" s="176"/>
      <c r="B22" s="314"/>
      <c r="C22" s="314"/>
      <c r="D22" s="314"/>
      <c r="E22" s="314"/>
      <c r="F22" s="314"/>
      <c r="G22" s="314"/>
      <c r="H22" s="314"/>
      <c r="I22" s="314"/>
      <c r="J22" s="315"/>
      <c r="K22" s="315"/>
      <c r="L22" s="176"/>
    </row>
    <row r="23" spans="1:12" s="174" customFormat="1" ht="15" customHeight="1" x14ac:dyDescent="0.3">
      <c r="A23" s="176"/>
      <c r="B23" s="316"/>
      <c r="C23" s="313"/>
      <c r="D23" s="317"/>
      <c r="E23" s="318"/>
      <c r="F23" s="318"/>
      <c r="G23" s="318"/>
      <c r="H23" s="318"/>
      <c r="I23" s="318"/>
      <c r="J23" s="318"/>
      <c r="K23" s="318"/>
      <c r="L23" s="176"/>
    </row>
    <row r="24" spans="1:12" s="174" customFormat="1" ht="21.75" x14ac:dyDescent="0.3">
      <c r="A24" s="176" t="s">
        <v>1752</v>
      </c>
      <c r="B24" s="314">
        <v>16.3</v>
      </c>
      <c r="C24" s="314">
        <v>16.2</v>
      </c>
      <c r="D24" s="314">
        <v>15.2</v>
      </c>
      <c r="E24" s="314">
        <v>14</v>
      </c>
      <c r="F24" s="314">
        <v>14.4</v>
      </c>
      <c r="G24" s="314">
        <v>12.8</v>
      </c>
      <c r="H24" s="314">
        <v>11.8</v>
      </c>
      <c r="I24" s="314">
        <v>11.5</v>
      </c>
      <c r="J24" s="314">
        <v>10.3</v>
      </c>
      <c r="K24" s="314">
        <v>8.5</v>
      </c>
      <c r="L24" s="176" t="s">
        <v>1753</v>
      </c>
    </row>
    <row r="25" spans="1:12" x14ac:dyDescent="0.25">
      <c r="A25" s="182"/>
      <c r="B25" s="319"/>
      <c r="C25" s="319"/>
      <c r="D25" s="319"/>
      <c r="E25" s="319"/>
      <c r="F25" s="319"/>
      <c r="G25" s="319"/>
      <c r="H25" s="320"/>
      <c r="I25" s="320"/>
      <c r="J25" s="320"/>
      <c r="K25" s="320"/>
      <c r="L25" s="182"/>
    </row>
    <row r="26" spans="1:12" x14ac:dyDescent="0.25">
      <c r="A26" s="243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</row>
    <row r="27" spans="1:12" s="190" customFormat="1" x14ac:dyDescent="0.25">
      <c r="A27" s="395" t="s">
        <v>164</v>
      </c>
      <c r="B27" s="183"/>
      <c r="C27" s="183"/>
      <c r="D27" s="183"/>
      <c r="E27" s="183"/>
      <c r="G27" s="395" t="s">
        <v>1754</v>
      </c>
      <c r="H27" s="183"/>
      <c r="I27" s="183"/>
      <c r="J27" s="183"/>
      <c r="K27" s="183"/>
      <c r="L27" s="183"/>
    </row>
    <row r="28" spans="1:12" x14ac:dyDescent="0.25">
      <c r="A28" s="394" t="s">
        <v>166</v>
      </c>
      <c r="B28" s="394"/>
      <c r="C28" s="395"/>
      <c r="D28" s="395"/>
      <c r="E28" s="395"/>
      <c r="F28" s="395"/>
      <c r="G28" s="394" t="s">
        <v>645</v>
      </c>
      <c r="H28" s="394"/>
      <c r="I28" s="395"/>
      <c r="J28" s="395"/>
      <c r="K28" s="395"/>
      <c r="L28" s="395"/>
    </row>
    <row r="29" spans="1:12" x14ac:dyDescent="0.25">
      <c r="A29" s="394" t="s">
        <v>1755</v>
      </c>
      <c r="B29" s="394"/>
      <c r="C29" s="395"/>
      <c r="D29" s="395"/>
      <c r="E29" s="395"/>
      <c r="F29" s="395"/>
      <c r="G29" s="394" t="s">
        <v>1756</v>
      </c>
      <c r="H29" s="394"/>
      <c r="I29" s="395"/>
      <c r="J29" s="395"/>
      <c r="K29" s="395"/>
      <c r="L29" s="395"/>
    </row>
    <row r="30" spans="1:12" x14ac:dyDescent="0.25">
      <c r="A30" s="394" t="s">
        <v>1757</v>
      </c>
      <c r="B30" s="394"/>
      <c r="C30" s="395"/>
      <c r="D30" s="395"/>
      <c r="E30" s="395"/>
      <c r="F30" s="395"/>
      <c r="G30" s="394" t="s">
        <v>1758</v>
      </c>
      <c r="H30" s="394"/>
      <c r="I30" s="394"/>
      <c r="J30" s="394"/>
      <c r="K30" s="394"/>
      <c r="L30" s="394"/>
    </row>
    <row r="31" spans="1:12" x14ac:dyDescent="0.25">
      <c r="A31" s="321" t="s">
        <v>1759</v>
      </c>
      <c r="B31" s="321"/>
      <c r="C31" s="321"/>
      <c r="D31" s="395"/>
      <c r="E31" s="395"/>
      <c r="F31" s="395"/>
      <c r="G31" s="321" t="s">
        <v>1760</v>
      </c>
      <c r="H31" s="321"/>
      <c r="I31" s="321"/>
      <c r="J31" s="321"/>
      <c r="K31" s="321"/>
      <c r="L31" s="321"/>
    </row>
    <row r="32" spans="1:12" x14ac:dyDescent="0.25">
      <c r="A32" s="321" t="s">
        <v>1761</v>
      </c>
      <c r="B32" s="321"/>
      <c r="C32" s="321"/>
      <c r="D32" s="395"/>
      <c r="E32" s="395"/>
      <c r="F32" s="395"/>
      <c r="G32" s="321"/>
      <c r="H32" s="321"/>
      <c r="I32" s="321"/>
      <c r="J32" s="321"/>
      <c r="K32" s="321"/>
      <c r="L32" s="321"/>
    </row>
    <row r="33" spans="1:12" x14ac:dyDescent="0.25">
      <c r="A33" s="321"/>
      <c r="B33" s="321"/>
      <c r="C33" s="321"/>
      <c r="D33" s="395"/>
      <c r="E33" s="395"/>
      <c r="F33" s="395"/>
      <c r="G33" s="321"/>
      <c r="H33" s="321"/>
      <c r="I33" s="321"/>
      <c r="J33" s="321"/>
      <c r="K33" s="321"/>
      <c r="L33" s="321"/>
    </row>
    <row r="34" spans="1:12" ht="15" x14ac:dyDescent="0.25">
      <c r="A34" s="194" t="s">
        <v>1762</v>
      </c>
      <c r="B34" s="194"/>
      <c r="C34" s="184"/>
      <c r="D34" s="184"/>
      <c r="E34" s="184"/>
      <c r="F34" s="395"/>
      <c r="G34" s="194" t="s">
        <v>1763</v>
      </c>
      <c r="H34" s="194"/>
      <c r="I34" s="394"/>
      <c r="J34" s="394"/>
      <c r="K34" s="394"/>
      <c r="L34" s="394"/>
    </row>
    <row r="35" spans="1:12" ht="15" x14ac:dyDescent="0.25">
      <c r="A35" s="194" t="s">
        <v>1764</v>
      </c>
      <c r="B35" s="194"/>
      <c r="C35" s="184"/>
      <c r="D35" s="184"/>
      <c r="E35" s="184"/>
      <c r="F35" s="395"/>
      <c r="G35" s="194" t="s">
        <v>1765</v>
      </c>
      <c r="H35" s="194"/>
      <c r="I35" s="394"/>
      <c r="J35" s="394"/>
      <c r="K35" s="394"/>
      <c r="L35" s="394"/>
    </row>
  </sheetData>
  <pageMargins left="0.7" right="0.7" top="0.75" bottom="0.75" header="0.3" footer="0.3"/>
  <pageSetup scale="7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4"/>
  </sheetPr>
  <dimension ref="A1:M50"/>
  <sheetViews>
    <sheetView zoomScaleNormal="100" zoomScaleSheetLayoutView="100" workbookViewId="0">
      <selection activeCell="H53" sqref="H53"/>
    </sheetView>
  </sheetViews>
  <sheetFormatPr defaultColWidth="12.5703125" defaultRowHeight="13.5" x14ac:dyDescent="0.25"/>
  <cols>
    <col min="1" max="1" width="31.140625" style="172" customWidth="1"/>
    <col min="2" max="11" width="9.7109375" style="172" customWidth="1"/>
    <col min="12" max="12" width="36.7109375" style="172" customWidth="1"/>
    <col min="13" max="256" width="12.5703125" style="172"/>
    <col min="257" max="257" width="31.7109375" style="172" customWidth="1"/>
    <col min="258" max="267" width="10" style="172" customWidth="1"/>
    <col min="268" max="268" width="35.7109375" style="172" customWidth="1"/>
    <col min="269" max="512" width="12.5703125" style="172"/>
    <col min="513" max="513" width="31.7109375" style="172" customWidth="1"/>
    <col min="514" max="523" width="10" style="172" customWidth="1"/>
    <col min="524" max="524" width="35.7109375" style="172" customWidth="1"/>
    <col min="525" max="768" width="12.5703125" style="172"/>
    <col min="769" max="769" width="31.7109375" style="172" customWidth="1"/>
    <col min="770" max="779" width="10" style="172" customWidth="1"/>
    <col min="780" max="780" width="35.7109375" style="172" customWidth="1"/>
    <col min="781" max="1024" width="12.5703125" style="172"/>
    <col min="1025" max="1025" width="31.7109375" style="172" customWidth="1"/>
    <col min="1026" max="1035" width="10" style="172" customWidth="1"/>
    <col min="1036" max="1036" width="35.7109375" style="172" customWidth="1"/>
    <col min="1037" max="1280" width="12.5703125" style="172"/>
    <col min="1281" max="1281" width="31.7109375" style="172" customWidth="1"/>
    <col min="1282" max="1291" width="10" style="172" customWidth="1"/>
    <col min="1292" max="1292" width="35.7109375" style="172" customWidth="1"/>
    <col min="1293" max="1536" width="12.5703125" style="172"/>
    <col min="1537" max="1537" width="31.7109375" style="172" customWidth="1"/>
    <col min="1538" max="1547" width="10" style="172" customWidth="1"/>
    <col min="1548" max="1548" width="35.7109375" style="172" customWidth="1"/>
    <col min="1549" max="1792" width="12.5703125" style="172"/>
    <col min="1793" max="1793" width="31.7109375" style="172" customWidth="1"/>
    <col min="1794" max="1803" width="10" style="172" customWidth="1"/>
    <col min="1804" max="1804" width="35.7109375" style="172" customWidth="1"/>
    <col min="1805" max="2048" width="12.5703125" style="172"/>
    <col min="2049" max="2049" width="31.7109375" style="172" customWidth="1"/>
    <col min="2050" max="2059" width="10" style="172" customWidth="1"/>
    <col min="2060" max="2060" width="35.7109375" style="172" customWidth="1"/>
    <col min="2061" max="2304" width="12.5703125" style="172"/>
    <col min="2305" max="2305" width="31.7109375" style="172" customWidth="1"/>
    <col min="2306" max="2315" width="10" style="172" customWidth="1"/>
    <col min="2316" max="2316" width="35.7109375" style="172" customWidth="1"/>
    <col min="2317" max="2560" width="12.5703125" style="172"/>
    <col min="2561" max="2561" width="31.7109375" style="172" customWidth="1"/>
    <col min="2562" max="2571" width="10" style="172" customWidth="1"/>
    <col min="2572" max="2572" width="35.7109375" style="172" customWidth="1"/>
    <col min="2573" max="2816" width="12.5703125" style="172"/>
    <col min="2817" max="2817" width="31.7109375" style="172" customWidth="1"/>
    <col min="2818" max="2827" width="10" style="172" customWidth="1"/>
    <col min="2828" max="2828" width="35.7109375" style="172" customWidth="1"/>
    <col min="2829" max="3072" width="12.5703125" style="172"/>
    <col min="3073" max="3073" width="31.7109375" style="172" customWidth="1"/>
    <col min="3074" max="3083" width="10" style="172" customWidth="1"/>
    <col min="3084" max="3084" width="35.7109375" style="172" customWidth="1"/>
    <col min="3085" max="3328" width="12.5703125" style="172"/>
    <col min="3329" max="3329" width="31.7109375" style="172" customWidth="1"/>
    <col min="3330" max="3339" width="10" style="172" customWidth="1"/>
    <col min="3340" max="3340" width="35.7109375" style="172" customWidth="1"/>
    <col min="3341" max="3584" width="12.5703125" style="172"/>
    <col min="3585" max="3585" width="31.7109375" style="172" customWidth="1"/>
    <col min="3586" max="3595" width="10" style="172" customWidth="1"/>
    <col min="3596" max="3596" width="35.7109375" style="172" customWidth="1"/>
    <col min="3597" max="3840" width="12.5703125" style="172"/>
    <col min="3841" max="3841" width="31.7109375" style="172" customWidth="1"/>
    <col min="3842" max="3851" width="10" style="172" customWidth="1"/>
    <col min="3852" max="3852" width="35.7109375" style="172" customWidth="1"/>
    <col min="3853" max="4096" width="12.5703125" style="172"/>
    <col min="4097" max="4097" width="31.7109375" style="172" customWidth="1"/>
    <col min="4098" max="4107" width="10" style="172" customWidth="1"/>
    <col min="4108" max="4108" width="35.7109375" style="172" customWidth="1"/>
    <col min="4109" max="4352" width="12.5703125" style="172"/>
    <col min="4353" max="4353" width="31.7109375" style="172" customWidth="1"/>
    <col min="4354" max="4363" width="10" style="172" customWidth="1"/>
    <col min="4364" max="4364" width="35.7109375" style="172" customWidth="1"/>
    <col min="4365" max="4608" width="12.5703125" style="172"/>
    <col min="4609" max="4609" width="31.7109375" style="172" customWidth="1"/>
    <col min="4610" max="4619" width="10" style="172" customWidth="1"/>
    <col min="4620" max="4620" width="35.7109375" style="172" customWidth="1"/>
    <col min="4621" max="4864" width="12.5703125" style="172"/>
    <col min="4865" max="4865" width="31.7109375" style="172" customWidth="1"/>
    <col min="4866" max="4875" width="10" style="172" customWidth="1"/>
    <col min="4876" max="4876" width="35.7109375" style="172" customWidth="1"/>
    <col min="4877" max="5120" width="12.5703125" style="172"/>
    <col min="5121" max="5121" width="31.7109375" style="172" customWidth="1"/>
    <col min="5122" max="5131" width="10" style="172" customWidth="1"/>
    <col min="5132" max="5132" width="35.7109375" style="172" customWidth="1"/>
    <col min="5133" max="5376" width="12.5703125" style="172"/>
    <col min="5377" max="5377" width="31.7109375" style="172" customWidth="1"/>
    <col min="5378" max="5387" width="10" style="172" customWidth="1"/>
    <col min="5388" max="5388" width="35.7109375" style="172" customWidth="1"/>
    <col min="5389" max="5632" width="12.5703125" style="172"/>
    <col min="5633" max="5633" width="31.7109375" style="172" customWidth="1"/>
    <col min="5634" max="5643" width="10" style="172" customWidth="1"/>
    <col min="5644" max="5644" width="35.7109375" style="172" customWidth="1"/>
    <col min="5645" max="5888" width="12.5703125" style="172"/>
    <col min="5889" max="5889" width="31.7109375" style="172" customWidth="1"/>
    <col min="5890" max="5899" width="10" style="172" customWidth="1"/>
    <col min="5900" max="5900" width="35.7109375" style="172" customWidth="1"/>
    <col min="5901" max="6144" width="12.5703125" style="172"/>
    <col min="6145" max="6145" width="31.7109375" style="172" customWidth="1"/>
    <col min="6146" max="6155" width="10" style="172" customWidth="1"/>
    <col min="6156" max="6156" width="35.7109375" style="172" customWidth="1"/>
    <col min="6157" max="6400" width="12.5703125" style="172"/>
    <col min="6401" max="6401" width="31.7109375" style="172" customWidth="1"/>
    <col min="6402" max="6411" width="10" style="172" customWidth="1"/>
    <col min="6412" max="6412" width="35.7109375" style="172" customWidth="1"/>
    <col min="6413" max="6656" width="12.5703125" style="172"/>
    <col min="6657" max="6657" width="31.7109375" style="172" customWidth="1"/>
    <col min="6658" max="6667" width="10" style="172" customWidth="1"/>
    <col min="6668" max="6668" width="35.7109375" style="172" customWidth="1"/>
    <col min="6669" max="6912" width="12.5703125" style="172"/>
    <col min="6913" max="6913" width="31.7109375" style="172" customWidth="1"/>
    <col min="6914" max="6923" width="10" style="172" customWidth="1"/>
    <col min="6924" max="6924" width="35.7109375" style="172" customWidth="1"/>
    <col min="6925" max="7168" width="12.5703125" style="172"/>
    <col min="7169" max="7169" width="31.7109375" style="172" customWidth="1"/>
    <col min="7170" max="7179" width="10" style="172" customWidth="1"/>
    <col min="7180" max="7180" width="35.7109375" style="172" customWidth="1"/>
    <col min="7181" max="7424" width="12.5703125" style="172"/>
    <col min="7425" max="7425" width="31.7109375" style="172" customWidth="1"/>
    <col min="7426" max="7435" width="10" style="172" customWidth="1"/>
    <col min="7436" max="7436" width="35.7109375" style="172" customWidth="1"/>
    <col min="7437" max="7680" width="12.5703125" style="172"/>
    <col min="7681" max="7681" width="31.7109375" style="172" customWidth="1"/>
    <col min="7682" max="7691" width="10" style="172" customWidth="1"/>
    <col min="7692" max="7692" width="35.7109375" style="172" customWidth="1"/>
    <col min="7693" max="7936" width="12.5703125" style="172"/>
    <col min="7937" max="7937" width="31.7109375" style="172" customWidth="1"/>
    <col min="7938" max="7947" width="10" style="172" customWidth="1"/>
    <col min="7948" max="7948" width="35.7109375" style="172" customWidth="1"/>
    <col min="7949" max="8192" width="12.5703125" style="172"/>
    <col min="8193" max="8193" width="31.7109375" style="172" customWidth="1"/>
    <col min="8194" max="8203" width="10" style="172" customWidth="1"/>
    <col min="8204" max="8204" width="35.7109375" style="172" customWidth="1"/>
    <col min="8205" max="8448" width="12.5703125" style="172"/>
    <col min="8449" max="8449" width="31.7109375" style="172" customWidth="1"/>
    <col min="8450" max="8459" width="10" style="172" customWidth="1"/>
    <col min="8460" max="8460" width="35.7109375" style="172" customWidth="1"/>
    <col min="8461" max="8704" width="12.5703125" style="172"/>
    <col min="8705" max="8705" width="31.7109375" style="172" customWidth="1"/>
    <col min="8706" max="8715" width="10" style="172" customWidth="1"/>
    <col min="8716" max="8716" width="35.7109375" style="172" customWidth="1"/>
    <col min="8717" max="8960" width="12.5703125" style="172"/>
    <col min="8961" max="8961" width="31.7109375" style="172" customWidth="1"/>
    <col min="8962" max="8971" width="10" style="172" customWidth="1"/>
    <col min="8972" max="8972" width="35.7109375" style="172" customWidth="1"/>
    <col min="8973" max="9216" width="12.5703125" style="172"/>
    <col min="9217" max="9217" width="31.7109375" style="172" customWidth="1"/>
    <col min="9218" max="9227" width="10" style="172" customWidth="1"/>
    <col min="9228" max="9228" width="35.7109375" style="172" customWidth="1"/>
    <col min="9229" max="9472" width="12.5703125" style="172"/>
    <col min="9473" max="9473" width="31.7109375" style="172" customWidth="1"/>
    <col min="9474" max="9483" width="10" style="172" customWidth="1"/>
    <col min="9484" max="9484" width="35.7109375" style="172" customWidth="1"/>
    <col min="9485" max="9728" width="12.5703125" style="172"/>
    <col min="9729" max="9729" width="31.7109375" style="172" customWidth="1"/>
    <col min="9730" max="9739" width="10" style="172" customWidth="1"/>
    <col min="9740" max="9740" width="35.7109375" style="172" customWidth="1"/>
    <col min="9741" max="9984" width="12.5703125" style="172"/>
    <col min="9985" max="9985" width="31.7109375" style="172" customWidth="1"/>
    <col min="9986" max="9995" width="10" style="172" customWidth="1"/>
    <col min="9996" max="9996" width="35.7109375" style="172" customWidth="1"/>
    <col min="9997" max="10240" width="12.5703125" style="172"/>
    <col min="10241" max="10241" width="31.7109375" style="172" customWidth="1"/>
    <col min="10242" max="10251" width="10" style="172" customWidth="1"/>
    <col min="10252" max="10252" width="35.7109375" style="172" customWidth="1"/>
    <col min="10253" max="10496" width="12.5703125" style="172"/>
    <col min="10497" max="10497" width="31.7109375" style="172" customWidth="1"/>
    <col min="10498" max="10507" width="10" style="172" customWidth="1"/>
    <col min="10508" max="10508" width="35.7109375" style="172" customWidth="1"/>
    <col min="10509" max="10752" width="12.5703125" style="172"/>
    <col min="10753" max="10753" width="31.7109375" style="172" customWidth="1"/>
    <col min="10754" max="10763" width="10" style="172" customWidth="1"/>
    <col min="10764" max="10764" width="35.7109375" style="172" customWidth="1"/>
    <col min="10765" max="11008" width="12.5703125" style="172"/>
    <col min="11009" max="11009" width="31.7109375" style="172" customWidth="1"/>
    <col min="11010" max="11019" width="10" style="172" customWidth="1"/>
    <col min="11020" max="11020" width="35.7109375" style="172" customWidth="1"/>
    <col min="11021" max="11264" width="12.5703125" style="172"/>
    <col min="11265" max="11265" width="31.7109375" style="172" customWidth="1"/>
    <col min="11266" max="11275" width="10" style="172" customWidth="1"/>
    <col min="11276" max="11276" width="35.7109375" style="172" customWidth="1"/>
    <col min="11277" max="11520" width="12.5703125" style="172"/>
    <col min="11521" max="11521" width="31.7109375" style="172" customWidth="1"/>
    <col min="11522" max="11531" width="10" style="172" customWidth="1"/>
    <col min="11532" max="11532" width="35.7109375" style="172" customWidth="1"/>
    <col min="11533" max="11776" width="12.5703125" style="172"/>
    <col min="11777" max="11777" width="31.7109375" style="172" customWidth="1"/>
    <col min="11778" max="11787" width="10" style="172" customWidth="1"/>
    <col min="11788" max="11788" width="35.7109375" style="172" customWidth="1"/>
    <col min="11789" max="12032" width="12.5703125" style="172"/>
    <col min="12033" max="12033" width="31.7109375" style="172" customWidth="1"/>
    <col min="12034" max="12043" width="10" style="172" customWidth="1"/>
    <col min="12044" max="12044" width="35.7109375" style="172" customWidth="1"/>
    <col min="12045" max="12288" width="12.5703125" style="172"/>
    <col min="12289" max="12289" width="31.7109375" style="172" customWidth="1"/>
    <col min="12290" max="12299" width="10" style="172" customWidth="1"/>
    <col min="12300" max="12300" width="35.7109375" style="172" customWidth="1"/>
    <col min="12301" max="12544" width="12.5703125" style="172"/>
    <col min="12545" max="12545" width="31.7109375" style="172" customWidth="1"/>
    <col min="12546" max="12555" width="10" style="172" customWidth="1"/>
    <col min="12556" max="12556" width="35.7109375" style="172" customWidth="1"/>
    <col min="12557" max="12800" width="12.5703125" style="172"/>
    <col min="12801" max="12801" width="31.7109375" style="172" customWidth="1"/>
    <col min="12802" max="12811" width="10" style="172" customWidth="1"/>
    <col min="12812" max="12812" width="35.7109375" style="172" customWidth="1"/>
    <col min="12813" max="13056" width="12.5703125" style="172"/>
    <col min="13057" max="13057" width="31.7109375" style="172" customWidth="1"/>
    <col min="13058" max="13067" width="10" style="172" customWidth="1"/>
    <col min="13068" max="13068" width="35.7109375" style="172" customWidth="1"/>
    <col min="13069" max="13312" width="12.5703125" style="172"/>
    <col min="13313" max="13313" width="31.7109375" style="172" customWidth="1"/>
    <col min="13314" max="13323" width="10" style="172" customWidth="1"/>
    <col min="13324" max="13324" width="35.7109375" style="172" customWidth="1"/>
    <col min="13325" max="13568" width="12.5703125" style="172"/>
    <col min="13569" max="13569" width="31.7109375" style="172" customWidth="1"/>
    <col min="13570" max="13579" width="10" style="172" customWidth="1"/>
    <col min="13580" max="13580" width="35.7109375" style="172" customWidth="1"/>
    <col min="13581" max="13824" width="12.5703125" style="172"/>
    <col min="13825" max="13825" width="31.7109375" style="172" customWidth="1"/>
    <col min="13826" max="13835" width="10" style="172" customWidth="1"/>
    <col min="13836" max="13836" width="35.7109375" style="172" customWidth="1"/>
    <col min="13837" max="14080" width="12.5703125" style="172"/>
    <col min="14081" max="14081" width="31.7109375" style="172" customWidth="1"/>
    <col min="14082" max="14091" width="10" style="172" customWidth="1"/>
    <col min="14092" max="14092" width="35.7109375" style="172" customWidth="1"/>
    <col min="14093" max="14336" width="12.5703125" style="172"/>
    <col min="14337" max="14337" width="31.7109375" style="172" customWidth="1"/>
    <col min="14338" max="14347" width="10" style="172" customWidth="1"/>
    <col min="14348" max="14348" width="35.7109375" style="172" customWidth="1"/>
    <col min="14349" max="14592" width="12.5703125" style="172"/>
    <col min="14593" max="14593" width="31.7109375" style="172" customWidth="1"/>
    <col min="14594" max="14603" width="10" style="172" customWidth="1"/>
    <col min="14604" max="14604" width="35.7109375" style="172" customWidth="1"/>
    <col min="14605" max="14848" width="12.5703125" style="172"/>
    <col min="14849" max="14849" width="31.7109375" style="172" customWidth="1"/>
    <col min="14850" max="14859" width="10" style="172" customWidth="1"/>
    <col min="14860" max="14860" width="35.7109375" style="172" customWidth="1"/>
    <col min="14861" max="15104" width="12.5703125" style="172"/>
    <col min="15105" max="15105" width="31.7109375" style="172" customWidth="1"/>
    <col min="15106" max="15115" width="10" style="172" customWidth="1"/>
    <col min="15116" max="15116" width="35.7109375" style="172" customWidth="1"/>
    <col min="15117" max="15360" width="12.5703125" style="172"/>
    <col min="15361" max="15361" width="31.7109375" style="172" customWidth="1"/>
    <col min="15362" max="15371" width="10" style="172" customWidth="1"/>
    <col min="15372" max="15372" width="35.7109375" style="172" customWidth="1"/>
    <col min="15373" max="15616" width="12.5703125" style="172"/>
    <col min="15617" max="15617" width="31.7109375" style="172" customWidth="1"/>
    <col min="15618" max="15627" width="10" style="172" customWidth="1"/>
    <col min="15628" max="15628" width="35.7109375" style="172" customWidth="1"/>
    <col min="15629" max="15872" width="12.5703125" style="172"/>
    <col min="15873" max="15873" width="31.7109375" style="172" customWidth="1"/>
    <col min="15874" max="15883" width="10" style="172" customWidth="1"/>
    <col min="15884" max="15884" width="35.7109375" style="172" customWidth="1"/>
    <col min="15885" max="16128" width="12.5703125" style="172"/>
    <col min="16129" max="16129" width="31.7109375" style="172" customWidth="1"/>
    <col min="16130" max="16139" width="10" style="172" customWidth="1"/>
    <col min="16140" max="16140" width="35.7109375" style="172" customWidth="1"/>
    <col min="16141" max="16384" width="12.5703125" style="172"/>
  </cols>
  <sheetData>
    <row r="1" spans="1:13" ht="19.5" x14ac:dyDescent="0.3">
      <c r="A1" s="393" t="s">
        <v>1766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5"/>
    </row>
    <row r="2" spans="1:13" ht="19.5" x14ac:dyDescent="0.3">
      <c r="A2" s="393" t="s">
        <v>1767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5"/>
    </row>
    <row r="3" spans="1:13" ht="16.5" x14ac:dyDescent="0.3">
      <c r="A3" s="173" t="s">
        <v>1768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5"/>
    </row>
    <row r="4" spans="1:13" x14ac:dyDescent="0.25">
      <c r="A4" s="394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5"/>
    </row>
    <row r="5" spans="1:13" s="174" customFormat="1" ht="17.25" x14ac:dyDescent="0.3">
      <c r="A5" s="355"/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</row>
    <row r="6" spans="1:13" s="174" customFormat="1" ht="17.25" x14ac:dyDescent="0.3">
      <c r="A6" s="355"/>
      <c r="B6" s="370">
        <v>2010</v>
      </c>
      <c r="C6" s="370">
        <v>2011</v>
      </c>
      <c r="D6" s="370">
        <v>2012</v>
      </c>
      <c r="E6" s="370">
        <v>2013</v>
      </c>
      <c r="F6" s="370">
        <v>2014</v>
      </c>
      <c r="G6" s="370">
        <v>2015</v>
      </c>
      <c r="H6" s="370">
        <v>2016</v>
      </c>
      <c r="I6" s="370" t="s">
        <v>2</v>
      </c>
      <c r="J6" s="370" t="s">
        <v>3</v>
      </c>
      <c r="K6" s="370" t="s">
        <v>4</v>
      </c>
      <c r="L6" s="372"/>
    </row>
    <row r="7" spans="1:13" s="174" customFormat="1" ht="17.25" x14ac:dyDescent="0.3">
      <c r="A7" s="355"/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55"/>
    </row>
    <row r="8" spans="1:13" s="175" customFormat="1" ht="15" customHeight="1" x14ac:dyDescent="0.3">
      <c r="A8" s="242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22"/>
      <c r="M8" s="395"/>
    </row>
    <row r="9" spans="1:13" s="174" customFormat="1" ht="18" customHeight="1" x14ac:dyDescent="0.3">
      <c r="A9" s="242" t="s">
        <v>1769</v>
      </c>
      <c r="B9" s="308">
        <v>1075</v>
      </c>
      <c r="C9" s="308">
        <v>1043</v>
      </c>
      <c r="D9" s="308">
        <v>1024</v>
      </c>
      <c r="E9" s="308">
        <v>1012</v>
      </c>
      <c r="F9" s="308">
        <v>987</v>
      </c>
      <c r="G9" s="308">
        <v>977</v>
      </c>
      <c r="H9" s="308">
        <v>989</v>
      </c>
      <c r="I9" s="308">
        <v>982</v>
      </c>
      <c r="J9" s="308">
        <v>971</v>
      </c>
      <c r="K9" s="308">
        <v>986</v>
      </c>
      <c r="L9" s="242" t="s">
        <v>1770</v>
      </c>
    </row>
    <row r="10" spans="1:13" s="174" customFormat="1" ht="15" customHeight="1" x14ac:dyDescent="0.3">
      <c r="A10" s="242"/>
      <c r="B10" s="308"/>
      <c r="C10" s="308"/>
      <c r="D10" s="308"/>
      <c r="E10" s="308"/>
      <c r="F10" s="308"/>
      <c r="G10" s="308"/>
      <c r="H10" s="308"/>
      <c r="I10" s="308"/>
      <c r="J10" s="308"/>
      <c r="K10" s="308"/>
      <c r="L10" s="242"/>
    </row>
    <row r="11" spans="1:13" s="174" customFormat="1" ht="15" customHeight="1" x14ac:dyDescent="0.3">
      <c r="A11" s="242" t="s">
        <v>1771</v>
      </c>
      <c r="B11" s="323"/>
      <c r="C11" s="323"/>
      <c r="D11" s="323"/>
      <c r="E11" s="323"/>
      <c r="F11" s="323"/>
      <c r="G11" s="323"/>
      <c r="H11" s="323"/>
      <c r="I11" s="323"/>
      <c r="J11" s="323"/>
      <c r="K11" s="323"/>
      <c r="L11" s="242" t="s">
        <v>1772</v>
      </c>
    </row>
    <row r="12" spans="1:13" s="174" customFormat="1" ht="15" customHeight="1" x14ac:dyDescent="0.3">
      <c r="A12" s="242" t="s">
        <v>1773</v>
      </c>
      <c r="B12" s="324">
        <v>18</v>
      </c>
      <c r="C12" s="324">
        <v>17</v>
      </c>
      <c r="D12" s="324">
        <v>17</v>
      </c>
      <c r="E12" s="324">
        <v>17</v>
      </c>
      <c r="F12" s="324">
        <v>17</v>
      </c>
      <c r="G12" s="324">
        <v>16</v>
      </c>
      <c r="H12" s="324">
        <v>16</v>
      </c>
      <c r="I12" s="324">
        <v>18</v>
      </c>
      <c r="J12" s="324">
        <v>16</v>
      </c>
      <c r="K12" s="324">
        <v>14</v>
      </c>
      <c r="L12" s="242" t="s">
        <v>1774</v>
      </c>
    </row>
    <row r="13" spans="1:13" s="174" customFormat="1" ht="15" customHeight="1" x14ac:dyDescent="0.3">
      <c r="A13" s="242"/>
      <c r="B13" s="325"/>
      <c r="C13" s="325"/>
      <c r="D13" s="325"/>
      <c r="E13" s="325"/>
      <c r="F13" s="325"/>
      <c r="G13" s="325"/>
      <c r="H13" s="325"/>
      <c r="I13" s="325"/>
      <c r="J13" s="325"/>
      <c r="K13" s="325"/>
      <c r="L13" s="242"/>
    </row>
    <row r="14" spans="1:13" s="174" customFormat="1" ht="15" customHeight="1" x14ac:dyDescent="0.3">
      <c r="A14" s="242" t="s">
        <v>342</v>
      </c>
      <c r="B14" s="324">
        <v>101</v>
      </c>
      <c r="C14" s="324">
        <v>97</v>
      </c>
      <c r="D14" s="324">
        <v>94</v>
      </c>
      <c r="E14" s="324">
        <v>94</v>
      </c>
      <c r="F14" s="324">
        <v>85</v>
      </c>
      <c r="G14" s="324">
        <v>81</v>
      </c>
      <c r="H14" s="324">
        <v>84</v>
      </c>
      <c r="I14" s="324">
        <v>79</v>
      </c>
      <c r="J14" s="324">
        <v>89</v>
      </c>
      <c r="K14" s="324">
        <v>100</v>
      </c>
      <c r="L14" s="242" t="s">
        <v>1775</v>
      </c>
    </row>
    <row r="15" spans="1:13" s="174" customFormat="1" ht="15" customHeight="1" x14ac:dyDescent="0.3">
      <c r="A15" s="242"/>
      <c r="B15" s="326"/>
      <c r="C15" s="326"/>
      <c r="D15" s="326"/>
      <c r="E15" s="326"/>
      <c r="F15" s="326"/>
      <c r="G15" s="326"/>
      <c r="H15" s="326"/>
      <c r="I15" s="326"/>
      <c r="J15" s="326"/>
      <c r="K15" s="326"/>
      <c r="L15" s="242"/>
    </row>
    <row r="16" spans="1:13" s="174" customFormat="1" ht="15" customHeight="1" x14ac:dyDescent="0.3">
      <c r="A16" s="242" t="s">
        <v>337</v>
      </c>
      <c r="B16" s="324" t="s">
        <v>1776</v>
      </c>
      <c r="C16" s="324">
        <v>1</v>
      </c>
      <c r="D16" s="324" t="s">
        <v>1776</v>
      </c>
      <c r="E16" s="324" t="s">
        <v>1776</v>
      </c>
      <c r="F16" s="324" t="s">
        <v>1776</v>
      </c>
      <c r="G16" s="324" t="s">
        <v>1776</v>
      </c>
      <c r="H16" s="324" t="s">
        <v>1776</v>
      </c>
      <c r="I16" s="324" t="s">
        <v>1776</v>
      </c>
      <c r="J16" s="324" t="s">
        <v>1776</v>
      </c>
      <c r="K16" s="324" t="s">
        <v>1776</v>
      </c>
      <c r="L16" s="327" t="s">
        <v>1777</v>
      </c>
    </row>
    <row r="17" spans="1:12" s="174" customFormat="1" ht="15" customHeight="1" x14ac:dyDescent="0.3">
      <c r="A17" s="242"/>
      <c r="B17" s="323"/>
      <c r="C17" s="323"/>
      <c r="D17" s="323"/>
      <c r="E17" s="328"/>
      <c r="F17" s="328"/>
      <c r="G17" s="328"/>
      <c r="H17" s="328"/>
      <c r="I17" s="328"/>
      <c r="J17" s="328"/>
      <c r="K17" s="328"/>
      <c r="L17" s="242"/>
    </row>
    <row r="18" spans="1:12" s="174" customFormat="1" ht="15" customHeight="1" x14ac:dyDescent="0.3">
      <c r="A18" s="242" t="s">
        <v>287</v>
      </c>
      <c r="B18" s="324">
        <v>54</v>
      </c>
      <c r="C18" s="324">
        <v>48</v>
      </c>
      <c r="D18" s="324">
        <v>50</v>
      </c>
      <c r="E18" s="324">
        <v>47</v>
      </c>
      <c r="F18" s="324">
        <v>41</v>
      </c>
      <c r="G18" s="324">
        <v>36</v>
      </c>
      <c r="H18" s="324">
        <v>33</v>
      </c>
      <c r="I18" s="324">
        <v>32</v>
      </c>
      <c r="J18" s="324">
        <v>38</v>
      </c>
      <c r="K18" s="324">
        <v>48</v>
      </c>
      <c r="L18" s="242" t="s">
        <v>1778</v>
      </c>
    </row>
    <row r="19" spans="1:12" s="174" customFormat="1" ht="15" customHeight="1" x14ac:dyDescent="0.3">
      <c r="A19" s="242"/>
      <c r="B19" s="329"/>
      <c r="C19" s="329"/>
      <c r="D19" s="329"/>
      <c r="E19" s="329"/>
      <c r="F19" s="329"/>
      <c r="G19" s="329"/>
      <c r="H19" s="329"/>
      <c r="I19" s="329"/>
      <c r="J19" s="329"/>
      <c r="K19" s="329"/>
      <c r="L19" s="242"/>
    </row>
    <row r="20" spans="1:12" s="174" customFormat="1" ht="15" customHeight="1" x14ac:dyDescent="0.3">
      <c r="A20" s="242" t="s">
        <v>1779</v>
      </c>
      <c r="B20" s="324">
        <v>238</v>
      </c>
      <c r="C20" s="324">
        <v>234</v>
      </c>
      <c r="D20" s="324">
        <v>228</v>
      </c>
      <c r="E20" s="324">
        <v>225</v>
      </c>
      <c r="F20" s="324">
        <v>230</v>
      </c>
      <c r="G20" s="324">
        <v>237</v>
      </c>
      <c r="H20" s="324">
        <v>235</v>
      </c>
      <c r="I20" s="324">
        <v>228</v>
      </c>
      <c r="J20" s="324">
        <v>238</v>
      </c>
      <c r="K20" s="324">
        <v>243</v>
      </c>
      <c r="L20" s="242" t="s">
        <v>1780</v>
      </c>
    </row>
    <row r="21" spans="1:12" s="174" customFormat="1" ht="15" customHeight="1" x14ac:dyDescent="0.3">
      <c r="A21" s="242" t="s">
        <v>1781</v>
      </c>
      <c r="B21" s="324">
        <v>25</v>
      </c>
      <c r="C21" s="324">
        <v>23</v>
      </c>
      <c r="D21" s="324">
        <v>22</v>
      </c>
      <c r="E21" s="324">
        <v>21</v>
      </c>
      <c r="F21" s="324">
        <v>22</v>
      </c>
      <c r="G21" s="324">
        <v>23</v>
      </c>
      <c r="H21" s="324">
        <v>23</v>
      </c>
      <c r="I21" s="324">
        <v>20</v>
      </c>
      <c r="J21" s="324">
        <v>23</v>
      </c>
      <c r="K21" s="324">
        <v>19</v>
      </c>
      <c r="L21" s="242" t="s">
        <v>1782</v>
      </c>
    </row>
    <row r="22" spans="1:12" s="174" customFormat="1" ht="15" customHeight="1" x14ac:dyDescent="0.3">
      <c r="A22" s="242" t="s">
        <v>1783</v>
      </c>
      <c r="B22" s="324">
        <v>213</v>
      </c>
      <c r="C22" s="324">
        <v>210</v>
      </c>
      <c r="D22" s="324">
        <v>206</v>
      </c>
      <c r="E22" s="324">
        <v>203</v>
      </c>
      <c r="F22" s="324">
        <v>208</v>
      </c>
      <c r="G22" s="324">
        <v>214</v>
      </c>
      <c r="H22" s="324">
        <v>212</v>
      </c>
      <c r="I22" s="324">
        <v>208</v>
      </c>
      <c r="J22" s="324">
        <v>215</v>
      </c>
      <c r="K22" s="324">
        <v>224</v>
      </c>
      <c r="L22" s="242" t="s">
        <v>1784</v>
      </c>
    </row>
    <row r="23" spans="1:12" s="174" customFormat="1" ht="15" customHeight="1" x14ac:dyDescent="0.3">
      <c r="A23" s="242"/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242"/>
    </row>
    <row r="24" spans="1:12" s="174" customFormat="1" ht="15" customHeight="1" x14ac:dyDescent="0.3">
      <c r="A24" s="242" t="s">
        <v>1785</v>
      </c>
      <c r="B24" s="330"/>
      <c r="C24" s="330"/>
      <c r="D24" s="330"/>
      <c r="E24" s="330"/>
      <c r="F24" s="330"/>
      <c r="G24" s="330"/>
      <c r="H24" s="330"/>
      <c r="I24" s="330"/>
      <c r="J24" s="330"/>
      <c r="K24" s="330"/>
      <c r="L24" s="242" t="s">
        <v>1786</v>
      </c>
    </row>
    <row r="25" spans="1:12" s="174" customFormat="1" ht="15" customHeight="1" x14ac:dyDescent="0.3">
      <c r="A25" s="242" t="s">
        <v>1787</v>
      </c>
      <c r="B25" s="324">
        <v>40</v>
      </c>
      <c r="C25" s="324">
        <v>39</v>
      </c>
      <c r="D25" s="324">
        <v>34</v>
      </c>
      <c r="E25" s="324">
        <v>29</v>
      </c>
      <c r="F25" s="324">
        <v>30</v>
      </c>
      <c r="G25" s="324">
        <v>34</v>
      </c>
      <c r="H25" s="324">
        <v>43</v>
      </c>
      <c r="I25" s="324">
        <v>42</v>
      </c>
      <c r="J25" s="324">
        <v>37</v>
      </c>
      <c r="K25" s="324">
        <v>30</v>
      </c>
      <c r="L25" s="242" t="s">
        <v>1788</v>
      </c>
    </row>
    <row r="26" spans="1:12" s="174" customFormat="1" ht="15" customHeight="1" x14ac:dyDescent="0.3">
      <c r="A26" s="242"/>
      <c r="B26" s="317"/>
      <c r="C26" s="317"/>
      <c r="D26" s="317"/>
      <c r="E26" s="317"/>
      <c r="F26" s="317"/>
      <c r="G26" s="317"/>
      <c r="H26" s="317"/>
      <c r="I26" s="317"/>
      <c r="J26" s="317"/>
      <c r="K26" s="317"/>
      <c r="L26" s="242"/>
    </row>
    <row r="27" spans="1:12" s="174" customFormat="1" ht="15" customHeight="1" x14ac:dyDescent="0.3">
      <c r="A27" s="242" t="s">
        <v>242</v>
      </c>
      <c r="B27" s="324">
        <v>25</v>
      </c>
      <c r="C27" s="324">
        <v>21</v>
      </c>
      <c r="D27" s="324">
        <v>16</v>
      </c>
      <c r="E27" s="324">
        <v>17</v>
      </c>
      <c r="F27" s="324">
        <v>18</v>
      </c>
      <c r="G27" s="324">
        <v>18</v>
      </c>
      <c r="H27" s="324">
        <v>17</v>
      </c>
      <c r="I27" s="324">
        <v>14</v>
      </c>
      <c r="J27" s="324">
        <v>20</v>
      </c>
      <c r="K27" s="324">
        <v>22</v>
      </c>
      <c r="L27" s="242" t="s">
        <v>243</v>
      </c>
    </row>
    <row r="28" spans="1:12" s="174" customFormat="1" ht="15" customHeight="1" x14ac:dyDescent="0.3">
      <c r="A28" s="242"/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242"/>
    </row>
    <row r="29" spans="1:12" s="174" customFormat="1" ht="15" customHeight="1" x14ac:dyDescent="0.3">
      <c r="A29" s="242" t="s">
        <v>1789</v>
      </c>
      <c r="B29" s="324">
        <v>16</v>
      </c>
      <c r="C29" s="324">
        <v>14</v>
      </c>
      <c r="D29" s="324">
        <v>12</v>
      </c>
      <c r="E29" s="324">
        <v>16</v>
      </c>
      <c r="F29" s="324">
        <v>14</v>
      </c>
      <c r="G29" s="324">
        <v>14</v>
      </c>
      <c r="H29" s="324">
        <v>16</v>
      </c>
      <c r="I29" s="324">
        <v>16</v>
      </c>
      <c r="J29" s="324">
        <v>13</v>
      </c>
      <c r="K29" s="324">
        <v>16</v>
      </c>
      <c r="L29" s="242" t="s">
        <v>1790</v>
      </c>
    </row>
    <row r="30" spans="1:12" s="174" customFormat="1" ht="15" customHeight="1" x14ac:dyDescent="0.3">
      <c r="A30" s="242"/>
      <c r="B30" s="324"/>
      <c r="C30" s="324"/>
      <c r="D30" s="324"/>
      <c r="E30" s="324"/>
      <c r="F30" s="324"/>
      <c r="G30" s="324"/>
      <c r="H30" s="324"/>
      <c r="I30" s="324"/>
      <c r="J30" s="324"/>
      <c r="K30" s="324"/>
      <c r="L30" s="242"/>
    </row>
    <row r="31" spans="1:12" s="174" customFormat="1" ht="15" customHeight="1" x14ac:dyDescent="0.3">
      <c r="A31" s="242" t="s">
        <v>1791</v>
      </c>
      <c r="B31" s="324">
        <v>16</v>
      </c>
      <c r="C31" s="324">
        <v>13</v>
      </c>
      <c r="D31" s="324">
        <v>12</v>
      </c>
      <c r="E31" s="324">
        <v>13</v>
      </c>
      <c r="F31" s="324">
        <v>13</v>
      </c>
      <c r="G31" s="324">
        <v>12</v>
      </c>
      <c r="H31" s="324">
        <v>10</v>
      </c>
      <c r="I31" s="324">
        <v>7</v>
      </c>
      <c r="J31" s="324">
        <v>8</v>
      </c>
      <c r="K31" s="324">
        <v>10</v>
      </c>
      <c r="L31" s="242" t="s">
        <v>1792</v>
      </c>
    </row>
    <row r="32" spans="1:12" s="174" customFormat="1" ht="15" customHeight="1" x14ac:dyDescent="0.3">
      <c r="A32" s="242"/>
      <c r="B32" s="242"/>
      <c r="C32" s="242"/>
      <c r="D32" s="242"/>
      <c r="E32" s="242"/>
      <c r="F32" s="242"/>
      <c r="G32" s="242"/>
      <c r="H32" s="242"/>
      <c r="I32" s="242"/>
      <c r="J32" s="242"/>
      <c r="K32" s="242"/>
      <c r="L32" s="242"/>
    </row>
    <row r="33" spans="1:13" s="174" customFormat="1" ht="15" customHeight="1" x14ac:dyDescent="0.3">
      <c r="A33" s="242" t="s">
        <v>1793</v>
      </c>
      <c r="B33" s="324">
        <v>319</v>
      </c>
      <c r="C33" s="324">
        <v>332</v>
      </c>
      <c r="D33" s="324">
        <v>338</v>
      </c>
      <c r="E33" s="324">
        <v>343</v>
      </c>
      <c r="F33" s="324">
        <v>337</v>
      </c>
      <c r="G33" s="324">
        <v>330</v>
      </c>
      <c r="H33" s="324">
        <v>347</v>
      </c>
      <c r="I33" s="324">
        <v>347</v>
      </c>
      <c r="J33" s="324">
        <v>325</v>
      </c>
      <c r="K33" s="324">
        <v>331</v>
      </c>
      <c r="L33" s="242" t="s">
        <v>817</v>
      </c>
    </row>
    <row r="34" spans="1:13" s="174" customFormat="1" ht="15" customHeight="1" x14ac:dyDescent="0.3">
      <c r="A34" s="242"/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</row>
    <row r="35" spans="1:13" s="174" customFormat="1" ht="15" customHeight="1" x14ac:dyDescent="0.3">
      <c r="A35" s="242" t="s">
        <v>1794</v>
      </c>
      <c r="B35" s="324">
        <v>249</v>
      </c>
      <c r="C35" s="324">
        <v>229</v>
      </c>
      <c r="D35" s="324">
        <v>223</v>
      </c>
      <c r="E35" s="324">
        <v>212</v>
      </c>
      <c r="F35" s="324">
        <v>203</v>
      </c>
      <c r="G35" s="324">
        <v>197</v>
      </c>
      <c r="H35" s="324">
        <v>188</v>
      </c>
      <c r="I35" s="324">
        <v>197</v>
      </c>
      <c r="J35" s="324">
        <v>192</v>
      </c>
      <c r="K35" s="324">
        <v>174</v>
      </c>
      <c r="L35" s="242" t="s">
        <v>1795</v>
      </c>
    </row>
    <row r="36" spans="1:13" s="175" customFormat="1" ht="15" customHeight="1" x14ac:dyDescent="0.3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32"/>
      <c r="L36" s="331"/>
    </row>
    <row r="37" spans="1:13" x14ac:dyDescent="0.25">
      <c r="A37" s="321"/>
      <c r="B37" s="333"/>
      <c r="C37" s="333"/>
      <c r="D37" s="333"/>
      <c r="E37" s="333"/>
      <c r="F37" s="333"/>
      <c r="G37" s="333"/>
      <c r="H37" s="334"/>
      <c r="I37" s="334"/>
      <c r="J37" s="334"/>
      <c r="K37" s="334"/>
      <c r="L37" s="321"/>
      <c r="M37" s="395"/>
    </row>
    <row r="38" spans="1:13" x14ac:dyDescent="0.25">
      <c r="A38" s="395" t="s">
        <v>164</v>
      </c>
      <c r="B38" s="321"/>
      <c r="C38" s="321"/>
      <c r="D38" s="395"/>
      <c r="E38" s="395"/>
      <c r="F38" s="395"/>
      <c r="G38" s="395" t="s">
        <v>1754</v>
      </c>
      <c r="H38" s="321"/>
      <c r="I38" s="321"/>
      <c r="J38" s="321"/>
      <c r="K38" s="321"/>
      <c r="L38" s="321"/>
      <c r="M38" s="321"/>
    </row>
    <row r="39" spans="1:13" x14ac:dyDescent="0.25">
      <c r="A39" s="321" t="s">
        <v>166</v>
      </c>
      <c r="B39" s="321"/>
      <c r="C39" s="321"/>
      <c r="D39" s="395"/>
      <c r="E39" s="395"/>
      <c r="F39" s="395"/>
      <c r="G39" s="321" t="s">
        <v>645</v>
      </c>
      <c r="H39" s="321"/>
      <c r="I39" s="321"/>
      <c r="J39" s="321"/>
      <c r="K39" s="321"/>
      <c r="L39" s="321"/>
      <c r="M39" s="321"/>
    </row>
    <row r="40" spans="1:13" x14ac:dyDescent="0.25">
      <c r="A40" s="321" t="s">
        <v>1796</v>
      </c>
      <c r="B40" s="321"/>
      <c r="C40" s="321"/>
      <c r="D40" s="395"/>
      <c r="E40" s="395"/>
      <c r="F40" s="395"/>
      <c r="G40" s="321" t="s">
        <v>1797</v>
      </c>
      <c r="H40" s="321"/>
      <c r="I40" s="321"/>
      <c r="J40" s="321"/>
      <c r="K40" s="321"/>
      <c r="L40" s="321"/>
      <c r="M40" s="321"/>
    </row>
    <row r="41" spans="1:13" x14ac:dyDescent="0.25">
      <c r="A41" s="394" t="s">
        <v>1798</v>
      </c>
      <c r="B41" s="394"/>
      <c r="C41" s="395"/>
      <c r="D41" s="395"/>
      <c r="E41" s="395"/>
      <c r="F41" s="395"/>
      <c r="G41" s="394" t="s">
        <v>1799</v>
      </c>
      <c r="H41" s="394"/>
      <c r="I41" s="321"/>
      <c r="J41" s="321"/>
      <c r="K41" s="321"/>
      <c r="L41" s="321"/>
      <c r="M41" s="321"/>
    </row>
    <row r="42" spans="1:13" x14ac:dyDescent="0.25">
      <c r="A42" s="394" t="s">
        <v>1800</v>
      </c>
      <c r="B42" s="394"/>
      <c r="C42" s="395"/>
      <c r="D42" s="395"/>
      <c r="E42" s="395"/>
      <c r="F42" s="395"/>
      <c r="G42" s="394" t="s">
        <v>1801</v>
      </c>
      <c r="H42" s="394"/>
      <c r="I42" s="321"/>
      <c r="J42" s="321"/>
      <c r="K42" s="321"/>
      <c r="L42" s="321"/>
      <c r="M42" s="321"/>
    </row>
    <row r="43" spans="1:13" x14ac:dyDescent="0.25">
      <c r="A43" s="394" t="s">
        <v>1802</v>
      </c>
      <c r="B43" s="394"/>
      <c r="C43" s="395"/>
      <c r="D43" s="395"/>
      <c r="E43" s="395"/>
      <c r="F43" s="395"/>
      <c r="G43" s="394" t="s">
        <v>1803</v>
      </c>
      <c r="H43" s="394"/>
      <c r="I43" s="321"/>
      <c r="J43" s="321"/>
      <c r="K43" s="321"/>
      <c r="L43" s="321"/>
      <c r="M43" s="321"/>
    </row>
    <row r="44" spans="1:13" x14ac:dyDescent="0.25">
      <c r="A44" s="321" t="s">
        <v>1759</v>
      </c>
      <c r="B44" s="321"/>
      <c r="C44" s="321"/>
      <c r="D44" s="395"/>
      <c r="E44" s="395"/>
      <c r="F44" s="395"/>
      <c r="G44" s="321" t="s">
        <v>1804</v>
      </c>
      <c r="H44" s="321"/>
      <c r="I44" s="321"/>
      <c r="J44" s="321"/>
      <c r="K44" s="321"/>
      <c r="L44" s="321"/>
      <c r="M44" s="321"/>
    </row>
    <row r="45" spans="1:13" x14ac:dyDescent="0.25">
      <c r="A45" s="321" t="s">
        <v>1805</v>
      </c>
      <c r="B45" s="321"/>
      <c r="C45" s="321"/>
      <c r="D45" s="395"/>
      <c r="E45" s="395"/>
      <c r="F45" s="395"/>
      <c r="G45" s="321"/>
      <c r="H45" s="321"/>
      <c r="I45" s="321"/>
      <c r="J45" s="321"/>
      <c r="K45" s="321"/>
      <c r="L45" s="321"/>
      <c r="M45" s="321"/>
    </row>
    <row r="46" spans="1:13" x14ac:dyDescent="0.25">
      <c r="A46" s="321"/>
      <c r="B46" s="321"/>
      <c r="C46" s="321"/>
      <c r="D46" s="395"/>
      <c r="E46" s="321"/>
      <c r="F46" s="395"/>
      <c r="G46" s="321"/>
      <c r="H46" s="321"/>
      <c r="I46" s="321"/>
      <c r="J46" s="321"/>
      <c r="K46" s="321"/>
      <c r="L46" s="321"/>
      <c r="M46" s="321"/>
    </row>
    <row r="47" spans="1:13" x14ac:dyDescent="0.25">
      <c r="A47" s="321" t="s">
        <v>1806</v>
      </c>
      <c r="B47" s="321"/>
      <c r="C47" s="321"/>
      <c r="D47" s="395"/>
      <c r="E47" s="395"/>
      <c r="F47" s="395"/>
      <c r="G47" s="321" t="s">
        <v>1807</v>
      </c>
      <c r="H47" s="321"/>
      <c r="I47" s="321"/>
      <c r="J47" s="321"/>
      <c r="K47" s="321"/>
      <c r="L47" s="321"/>
      <c r="M47" s="321"/>
    </row>
    <row r="48" spans="1:13" x14ac:dyDescent="0.25">
      <c r="A48" s="321"/>
      <c r="B48" s="321"/>
      <c r="C48" s="321"/>
      <c r="D48" s="395"/>
      <c r="E48" s="395"/>
      <c r="F48" s="395"/>
      <c r="G48" s="321"/>
      <c r="H48" s="321"/>
      <c r="I48" s="321"/>
      <c r="J48" s="321"/>
      <c r="K48" s="321"/>
      <c r="L48" s="321"/>
      <c r="M48" s="321"/>
    </row>
    <row r="49" spans="1:13" ht="15" x14ac:dyDescent="0.25">
      <c r="A49" s="335" t="s">
        <v>1808</v>
      </c>
      <c r="B49" s="335"/>
      <c r="C49" s="184"/>
      <c r="D49" s="184"/>
      <c r="E49" s="184"/>
      <c r="F49" s="395"/>
      <c r="G49" s="335" t="s">
        <v>1809</v>
      </c>
      <c r="H49" s="335"/>
      <c r="I49" s="321"/>
      <c r="J49" s="321"/>
      <c r="K49" s="321"/>
      <c r="L49" s="321"/>
      <c r="M49" s="321"/>
    </row>
    <row r="50" spans="1:13" ht="15" x14ac:dyDescent="0.25">
      <c r="A50" s="335" t="s">
        <v>1810</v>
      </c>
      <c r="B50" s="335"/>
      <c r="C50" s="184"/>
      <c r="D50" s="184"/>
      <c r="E50" s="184"/>
      <c r="F50" s="395"/>
      <c r="G50" s="335" t="s">
        <v>1811</v>
      </c>
      <c r="H50" s="335"/>
      <c r="I50" s="321"/>
      <c r="J50" s="321"/>
      <c r="K50" s="321"/>
      <c r="L50" s="321"/>
      <c r="M50" s="321"/>
    </row>
  </sheetData>
  <pageMargins left="0.7" right="0.7" top="0.75" bottom="0.75" header="0.3" footer="0.3"/>
  <pageSetup scale="7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4" tint="0.39997558519241921"/>
  </sheetPr>
  <dimension ref="A1:M46"/>
  <sheetViews>
    <sheetView workbookViewId="0">
      <selection activeCell="E9" sqref="E9:K9"/>
    </sheetView>
  </sheetViews>
  <sheetFormatPr defaultColWidth="12.5703125" defaultRowHeight="13.5" x14ac:dyDescent="0.25"/>
  <cols>
    <col min="1" max="1" width="52.140625" style="172" customWidth="1"/>
    <col min="2" max="2" width="11.28515625" style="172" customWidth="1"/>
    <col min="3" max="3" width="9.7109375" style="172" customWidth="1"/>
    <col min="4" max="5" width="10.7109375" style="172" customWidth="1"/>
    <col min="6" max="6" width="10.28515625" style="172" customWidth="1"/>
    <col min="7" max="8" width="10.7109375" style="172" customWidth="1"/>
    <col min="9" max="11" width="9.7109375" style="172" customWidth="1"/>
    <col min="12" max="12" width="2.28515625" style="172" customWidth="1"/>
    <col min="13" max="13" width="46.5703125" style="172" customWidth="1"/>
    <col min="14" max="254" width="12.5703125" style="172"/>
    <col min="255" max="255" width="42.5703125" style="172" customWidth="1"/>
    <col min="256" max="265" width="10" style="172" customWidth="1"/>
    <col min="266" max="266" width="39.7109375" style="172" customWidth="1"/>
    <col min="267" max="510" width="12.5703125" style="172"/>
    <col min="511" max="511" width="42.5703125" style="172" customWidth="1"/>
    <col min="512" max="521" width="10" style="172" customWidth="1"/>
    <col min="522" max="522" width="39.7109375" style="172" customWidth="1"/>
    <col min="523" max="766" width="12.5703125" style="172"/>
    <col min="767" max="767" width="42.5703125" style="172" customWidth="1"/>
    <col min="768" max="777" width="10" style="172" customWidth="1"/>
    <col min="778" max="778" width="39.7109375" style="172" customWidth="1"/>
    <col min="779" max="1022" width="12.5703125" style="172"/>
    <col min="1023" max="1023" width="42.5703125" style="172" customWidth="1"/>
    <col min="1024" max="1033" width="10" style="172" customWidth="1"/>
    <col min="1034" max="1034" width="39.7109375" style="172" customWidth="1"/>
    <col min="1035" max="1278" width="12.5703125" style="172"/>
    <col min="1279" max="1279" width="42.5703125" style="172" customWidth="1"/>
    <col min="1280" max="1289" width="10" style="172" customWidth="1"/>
    <col min="1290" max="1290" width="39.7109375" style="172" customWidth="1"/>
    <col min="1291" max="1534" width="12.5703125" style="172"/>
    <col min="1535" max="1535" width="42.5703125" style="172" customWidth="1"/>
    <col min="1536" max="1545" width="10" style="172" customWidth="1"/>
    <col min="1546" max="1546" width="39.7109375" style="172" customWidth="1"/>
    <col min="1547" max="1790" width="12.5703125" style="172"/>
    <col min="1791" max="1791" width="42.5703125" style="172" customWidth="1"/>
    <col min="1792" max="1801" width="10" style="172" customWidth="1"/>
    <col min="1802" max="1802" width="39.7109375" style="172" customWidth="1"/>
    <col min="1803" max="2046" width="12.5703125" style="172"/>
    <col min="2047" max="2047" width="42.5703125" style="172" customWidth="1"/>
    <col min="2048" max="2057" width="10" style="172" customWidth="1"/>
    <col min="2058" max="2058" width="39.7109375" style="172" customWidth="1"/>
    <col min="2059" max="2302" width="12.5703125" style="172"/>
    <col min="2303" max="2303" width="42.5703125" style="172" customWidth="1"/>
    <col min="2304" max="2313" width="10" style="172" customWidth="1"/>
    <col min="2314" max="2314" width="39.7109375" style="172" customWidth="1"/>
    <col min="2315" max="2558" width="12.5703125" style="172"/>
    <col min="2559" max="2559" width="42.5703125" style="172" customWidth="1"/>
    <col min="2560" max="2569" width="10" style="172" customWidth="1"/>
    <col min="2570" max="2570" width="39.7109375" style="172" customWidth="1"/>
    <col min="2571" max="2814" width="12.5703125" style="172"/>
    <col min="2815" max="2815" width="42.5703125" style="172" customWidth="1"/>
    <col min="2816" max="2825" width="10" style="172" customWidth="1"/>
    <col min="2826" max="2826" width="39.7109375" style="172" customWidth="1"/>
    <col min="2827" max="3070" width="12.5703125" style="172"/>
    <col min="3071" max="3071" width="42.5703125" style="172" customWidth="1"/>
    <col min="3072" max="3081" width="10" style="172" customWidth="1"/>
    <col min="3082" max="3082" width="39.7109375" style="172" customWidth="1"/>
    <col min="3083" max="3326" width="12.5703125" style="172"/>
    <col min="3327" max="3327" width="42.5703125" style="172" customWidth="1"/>
    <col min="3328" max="3337" width="10" style="172" customWidth="1"/>
    <col min="3338" max="3338" width="39.7109375" style="172" customWidth="1"/>
    <col min="3339" max="3582" width="12.5703125" style="172"/>
    <col min="3583" max="3583" width="42.5703125" style="172" customWidth="1"/>
    <col min="3584" max="3593" width="10" style="172" customWidth="1"/>
    <col min="3594" max="3594" width="39.7109375" style="172" customWidth="1"/>
    <col min="3595" max="3838" width="12.5703125" style="172"/>
    <col min="3839" max="3839" width="42.5703125" style="172" customWidth="1"/>
    <col min="3840" max="3849" width="10" style="172" customWidth="1"/>
    <col min="3850" max="3850" width="39.7109375" style="172" customWidth="1"/>
    <col min="3851" max="4094" width="12.5703125" style="172"/>
    <col min="4095" max="4095" width="42.5703125" style="172" customWidth="1"/>
    <col min="4096" max="4105" width="10" style="172" customWidth="1"/>
    <col min="4106" max="4106" width="39.7109375" style="172" customWidth="1"/>
    <col min="4107" max="4350" width="12.5703125" style="172"/>
    <col min="4351" max="4351" width="42.5703125" style="172" customWidth="1"/>
    <col min="4352" max="4361" width="10" style="172" customWidth="1"/>
    <col min="4362" max="4362" width="39.7109375" style="172" customWidth="1"/>
    <col min="4363" max="4606" width="12.5703125" style="172"/>
    <col min="4607" max="4607" width="42.5703125" style="172" customWidth="1"/>
    <col min="4608" max="4617" width="10" style="172" customWidth="1"/>
    <col min="4618" max="4618" width="39.7109375" style="172" customWidth="1"/>
    <col min="4619" max="4862" width="12.5703125" style="172"/>
    <col min="4863" max="4863" width="42.5703125" style="172" customWidth="1"/>
    <col min="4864" max="4873" width="10" style="172" customWidth="1"/>
    <col min="4874" max="4874" width="39.7109375" style="172" customWidth="1"/>
    <col min="4875" max="5118" width="12.5703125" style="172"/>
    <col min="5119" max="5119" width="42.5703125" style="172" customWidth="1"/>
    <col min="5120" max="5129" width="10" style="172" customWidth="1"/>
    <col min="5130" max="5130" width="39.7109375" style="172" customWidth="1"/>
    <col min="5131" max="5374" width="12.5703125" style="172"/>
    <col min="5375" max="5375" width="42.5703125" style="172" customWidth="1"/>
    <col min="5376" max="5385" width="10" style="172" customWidth="1"/>
    <col min="5386" max="5386" width="39.7109375" style="172" customWidth="1"/>
    <col min="5387" max="5630" width="12.5703125" style="172"/>
    <col min="5631" max="5631" width="42.5703125" style="172" customWidth="1"/>
    <col min="5632" max="5641" width="10" style="172" customWidth="1"/>
    <col min="5642" max="5642" width="39.7109375" style="172" customWidth="1"/>
    <col min="5643" max="5886" width="12.5703125" style="172"/>
    <col min="5887" max="5887" width="42.5703125" style="172" customWidth="1"/>
    <col min="5888" max="5897" width="10" style="172" customWidth="1"/>
    <col min="5898" max="5898" width="39.7109375" style="172" customWidth="1"/>
    <col min="5899" max="6142" width="12.5703125" style="172"/>
    <col min="6143" max="6143" width="42.5703125" style="172" customWidth="1"/>
    <col min="6144" max="6153" width="10" style="172" customWidth="1"/>
    <col min="6154" max="6154" width="39.7109375" style="172" customWidth="1"/>
    <col min="6155" max="6398" width="12.5703125" style="172"/>
    <col min="6399" max="6399" width="42.5703125" style="172" customWidth="1"/>
    <col min="6400" max="6409" width="10" style="172" customWidth="1"/>
    <col min="6410" max="6410" width="39.7109375" style="172" customWidth="1"/>
    <col min="6411" max="6654" width="12.5703125" style="172"/>
    <col min="6655" max="6655" width="42.5703125" style="172" customWidth="1"/>
    <col min="6656" max="6665" width="10" style="172" customWidth="1"/>
    <col min="6666" max="6666" width="39.7109375" style="172" customWidth="1"/>
    <col min="6667" max="6910" width="12.5703125" style="172"/>
    <col min="6911" max="6911" width="42.5703125" style="172" customWidth="1"/>
    <col min="6912" max="6921" width="10" style="172" customWidth="1"/>
    <col min="6922" max="6922" width="39.7109375" style="172" customWidth="1"/>
    <col min="6923" max="7166" width="12.5703125" style="172"/>
    <col min="7167" max="7167" width="42.5703125" style="172" customWidth="1"/>
    <col min="7168" max="7177" width="10" style="172" customWidth="1"/>
    <col min="7178" max="7178" width="39.7109375" style="172" customWidth="1"/>
    <col min="7179" max="7422" width="12.5703125" style="172"/>
    <col min="7423" max="7423" width="42.5703125" style="172" customWidth="1"/>
    <col min="7424" max="7433" width="10" style="172" customWidth="1"/>
    <col min="7434" max="7434" width="39.7109375" style="172" customWidth="1"/>
    <col min="7435" max="7678" width="12.5703125" style="172"/>
    <col min="7679" max="7679" width="42.5703125" style="172" customWidth="1"/>
    <col min="7680" max="7689" width="10" style="172" customWidth="1"/>
    <col min="7690" max="7690" width="39.7109375" style="172" customWidth="1"/>
    <col min="7691" max="7934" width="12.5703125" style="172"/>
    <col min="7935" max="7935" width="42.5703125" style="172" customWidth="1"/>
    <col min="7936" max="7945" width="10" style="172" customWidth="1"/>
    <col min="7946" max="7946" width="39.7109375" style="172" customWidth="1"/>
    <col min="7947" max="8190" width="12.5703125" style="172"/>
    <col min="8191" max="8191" width="42.5703125" style="172" customWidth="1"/>
    <col min="8192" max="8201" width="10" style="172" customWidth="1"/>
    <col min="8202" max="8202" width="39.7109375" style="172" customWidth="1"/>
    <col min="8203" max="8446" width="12.5703125" style="172"/>
    <col min="8447" max="8447" width="42.5703125" style="172" customWidth="1"/>
    <col min="8448" max="8457" width="10" style="172" customWidth="1"/>
    <col min="8458" max="8458" width="39.7109375" style="172" customWidth="1"/>
    <col min="8459" max="8702" width="12.5703125" style="172"/>
    <col min="8703" max="8703" width="42.5703125" style="172" customWidth="1"/>
    <col min="8704" max="8713" width="10" style="172" customWidth="1"/>
    <col min="8714" max="8714" width="39.7109375" style="172" customWidth="1"/>
    <col min="8715" max="8958" width="12.5703125" style="172"/>
    <col min="8959" max="8959" width="42.5703125" style="172" customWidth="1"/>
    <col min="8960" max="8969" width="10" style="172" customWidth="1"/>
    <col min="8970" max="8970" width="39.7109375" style="172" customWidth="1"/>
    <col min="8971" max="9214" width="12.5703125" style="172"/>
    <col min="9215" max="9215" width="42.5703125" style="172" customWidth="1"/>
    <col min="9216" max="9225" width="10" style="172" customWidth="1"/>
    <col min="9226" max="9226" width="39.7109375" style="172" customWidth="1"/>
    <col min="9227" max="9470" width="12.5703125" style="172"/>
    <col min="9471" max="9471" width="42.5703125" style="172" customWidth="1"/>
    <col min="9472" max="9481" width="10" style="172" customWidth="1"/>
    <col min="9482" max="9482" width="39.7109375" style="172" customWidth="1"/>
    <col min="9483" max="9726" width="12.5703125" style="172"/>
    <col min="9727" max="9727" width="42.5703125" style="172" customWidth="1"/>
    <col min="9728" max="9737" width="10" style="172" customWidth="1"/>
    <col min="9738" max="9738" width="39.7109375" style="172" customWidth="1"/>
    <col min="9739" max="9982" width="12.5703125" style="172"/>
    <col min="9983" max="9983" width="42.5703125" style="172" customWidth="1"/>
    <col min="9984" max="9993" width="10" style="172" customWidth="1"/>
    <col min="9994" max="9994" width="39.7109375" style="172" customWidth="1"/>
    <col min="9995" max="10238" width="12.5703125" style="172"/>
    <col min="10239" max="10239" width="42.5703125" style="172" customWidth="1"/>
    <col min="10240" max="10249" width="10" style="172" customWidth="1"/>
    <col min="10250" max="10250" width="39.7109375" style="172" customWidth="1"/>
    <col min="10251" max="10494" width="12.5703125" style="172"/>
    <col min="10495" max="10495" width="42.5703125" style="172" customWidth="1"/>
    <col min="10496" max="10505" width="10" style="172" customWidth="1"/>
    <col min="10506" max="10506" width="39.7109375" style="172" customWidth="1"/>
    <col min="10507" max="10750" width="12.5703125" style="172"/>
    <col min="10751" max="10751" width="42.5703125" style="172" customWidth="1"/>
    <col min="10752" max="10761" width="10" style="172" customWidth="1"/>
    <col min="10762" max="10762" width="39.7109375" style="172" customWidth="1"/>
    <col min="10763" max="11006" width="12.5703125" style="172"/>
    <col min="11007" max="11007" width="42.5703125" style="172" customWidth="1"/>
    <col min="11008" max="11017" width="10" style="172" customWidth="1"/>
    <col min="11018" max="11018" width="39.7109375" style="172" customWidth="1"/>
    <col min="11019" max="11262" width="12.5703125" style="172"/>
    <col min="11263" max="11263" width="42.5703125" style="172" customWidth="1"/>
    <col min="11264" max="11273" width="10" style="172" customWidth="1"/>
    <col min="11274" max="11274" width="39.7109375" style="172" customWidth="1"/>
    <col min="11275" max="11518" width="12.5703125" style="172"/>
    <col min="11519" max="11519" width="42.5703125" style="172" customWidth="1"/>
    <col min="11520" max="11529" width="10" style="172" customWidth="1"/>
    <col min="11530" max="11530" width="39.7109375" style="172" customWidth="1"/>
    <col min="11531" max="11774" width="12.5703125" style="172"/>
    <col min="11775" max="11775" width="42.5703125" style="172" customWidth="1"/>
    <col min="11776" max="11785" width="10" style="172" customWidth="1"/>
    <col min="11786" max="11786" width="39.7109375" style="172" customWidth="1"/>
    <col min="11787" max="12030" width="12.5703125" style="172"/>
    <col min="12031" max="12031" width="42.5703125" style="172" customWidth="1"/>
    <col min="12032" max="12041" width="10" style="172" customWidth="1"/>
    <col min="12042" max="12042" width="39.7109375" style="172" customWidth="1"/>
    <col min="12043" max="12286" width="12.5703125" style="172"/>
    <col min="12287" max="12287" width="42.5703125" style="172" customWidth="1"/>
    <col min="12288" max="12297" width="10" style="172" customWidth="1"/>
    <col min="12298" max="12298" width="39.7109375" style="172" customWidth="1"/>
    <col min="12299" max="12542" width="12.5703125" style="172"/>
    <col min="12543" max="12543" width="42.5703125" style="172" customWidth="1"/>
    <col min="12544" max="12553" width="10" style="172" customWidth="1"/>
    <col min="12554" max="12554" width="39.7109375" style="172" customWidth="1"/>
    <col min="12555" max="12798" width="12.5703125" style="172"/>
    <col min="12799" max="12799" width="42.5703125" style="172" customWidth="1"/>
    <col min="12800" max="12809" width="10" style="172" customWidth="1"/>
    <col min="12810" max="12810" width="39.7109375" style="172" customWidth="1"/>
    <col min="12811" max="13054" width="12.5703125" style="172"/>
    <col min="13055" max="13055" width="42.5703125" style="172" customWidth="1"/>
    <col min="13056" max="13065" width="10" style="172" customWidth="1"/>
    <col min="13066" max="13066" width="39.7109375" style="172" customWidth="1"/>
    <col min="13067" max="13310" width="12.5703125" style="172"/>
    <col min="13311" max="13311" width="42.5703125" style="172" customWidth="1"/>
    <col min="13312" max="13321" width="10" style="172" customWidth="1"/>
    <col min="13322" max="13322" width="39.7109375" style="172" customWidth="1"/>
    <col min="13323" max="13566" width="12.5703125" style="172"/>
    <col min="13567" max="13567" width="42.5703125" style="172" customWidth="1"/>
    <col min="13568" max="13577" width="10" style="172" customWidth="1"/>
    <col min="13578" max="13578" width="39.7109375" style="172" customWidth="1"/>
    <col min="13579" max="13822" width="12.5703125" style="172"/>
    <col min="13823" max="13823" width="42.5703125" style="172" customWidth="1"/>
    <col min="13824" max="13833" width="10" style="172" customWidth="1"/>
    <col min="13834" max="13834" width="39.7109375" style="172" customWidth="1"/>
    <col min="13835" max="14078" width="12.5703125" style="172"/>
    <col min="14079" max="14079" width="42.5703125" style="172" customWidth="1"/>
    <col min="14080" max="14089" width="10" style="172" customWidth="1"/>
    <col min="14090" max="14090" width="39.7109375" style="172" customWidth="1"/>
    <col min="14091" max="14334" width="12.5703125" style="172"/>
    <col min="14335" max="14335" width="42.5703125" style="172" customWidth="1"/>
    <col min="14336" max="14345" width="10" style="172" customWidth="1"/>
    <col min="14346" max="14346" width="39.7109375" style="172" customWidth="1"/>
    <col min="14347" max="14590" width="12.5703125" style="172"/>
    <col min="14591" max="14591" width="42.5703125" style="172" customWidth="1"/>
    <col min="14592" max="14601" width="10" style="172" customWidth="1"/>
    <col min="14602" max="14602" width="39.7109375" style="172" customWidth="1"/>
    <col min="14603" max="14846" width="12.5703125" style="172"/>
    <col min="14847" max="14847" width="42.5703125" style="172" customWidth="1"/>
    <col min="14848" max="14857" width="10" style="172" customWidth="1"/>
    <col min="14858" max="14858" width="39.7109375" style="172" customWidth="1"/>
    <col min="14859" max="15102" width="12.5703125" style="172"/>
    <col min="15103" max="15103" width="42.5703125" style="172" customWidth="1"/>
    <col min="15104" max="15113" width="10" style="172" customWidth="1"/>
    <col min="15114" max="15114" width="39.7109375" style="172" customWidth="1"/>
    <col min="15115" max="15358" width="12.5703125" style="172"/>
    <col min="15359" max="15359" width="42.5703125" style="172" customWidth="1"/>
    <col min="15360" max="15369" width="10" style="172" customWidth="1"/>
    <col min="15370" max="15370" width="39.7109375" style="172" customWidth="1"/>
    <col min="15371" max="15614" width="12.5703125" style="172"/>
    <col min="15615" max="15615" width="42.5703125" style="172" customWidth="1"/>
    <col min="15616" max="15625" width="10" style="172" customWidth="1"/>
    <col min="15626" max="15626" width="39.7109375" style="172" customWidth="1"/>
    <col min="15627" max="15870" width="12.5703125" style="172"/>
    <col min="15871" max="15871" width="42.5703125" style="172" customWidth="1"/>
    <col min="15872" max="15881" width="10" style="172" customWidth="1"/>
    <col min="15882" max="15882" width="39.7109375" style="172" customWidth="1"/>
    <col min="15883" max="16126" width="12.5703125" style="172"/>
    <col min="16127" max="16127" width="42.5703125" style="172" customWidth="1"/>
    <col min="16128" max="16137" width="10" style="172" customWidth="1"/>
    <col min="16138" max="16138" width="39.7109375" style="172" customWidth="1"/>
    <col min="16139" max="16384" width="12.5703125" style="172"/>
  </cols>
  <sheetData>
    <row r="1" spans="1:13" ht="17.25" x14ac:dyDescent="0.3">
      <c r="A1" s="393" t="s">
        <v>1812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ht="17.25" x14ac:dyDescent="0.3">
      <c r="A2" s="393" t="s">
        <v>1813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1:13" ht="16.5" x14ac:dyDescent="0.3">
      <c r="A3" s="173" t="s">
        <v>1814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</row>
    <row r="4" spans="1:13" x14ac:dyDescent="0.25">
      <c r="A4" s="394"/>
      <c r="B4" s="394"/>
      <c r="C4" s="394"/>
      <c r="D4" s="394"/>
      <c r="E4" s="336"/>
      <c r="F4" s="336"/>
      <c r="G4" s="336"/>
      <c r="H4" s="336"/>
      <c r="I4" s="336"/>
      <c r="J4" s="336"/>
      <c r="K4" s="336"/>
      <c r="L4" s="336"/>
      <c r="M4" s="394"/>
    </row>
    <row r="5" spans="1:13" s="174" customFormat="1" ht="17.25" x14ac:dyDescent="0.3">
      <c r="A5" s="355"/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</row>
    <row r="6" spans="1:13" s="174" customFormat="1" ht="17.25" x14ac:dyDescent="0.3">
      <c r="A6" s="355"/>
      <c r="B6" s="370">
        <v>2010</v>
      </c>
      <c r="C6" s="370">
        <v>2011</v>
      </c>
      <c r="D6" s="370">
        <v>2012</v>
      </c>
      <c r="E6" s="370">
        <v>2013</v>
      </c>
      <c r="F6" s="370">
        <v>2014</v>
      </c>
      <c r="G6" s="370">
        <v>2015</v>
      </c>
      <c r="H6" s="370">
        <v>2016</v>
      </c>
      <c r="I6" s="370" t="s">
        <v>2</v>
      </c>
      <c r="J6" s="370" t="s">
        <v>3</v>
      </c>
      <c r="K6" s="370" t="s">
        <v>4</v>
      </c>
      <c r="L6" s="372"/>
      <c r="M6" s="355"/>
    </row>
    <row r="7" spans="1:13" s="174" customFormat="1" ht="17.25" x14ac:dyDescent="0.3">
      <c r="A7" s="355"/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55"/>
      <c r="M7" s="355"/>
    </row>
    <row r="8" spans="1:13" s="175" customFormat="1" ht="17.25" x14ac:dyDescent="0.3">
      <c r="A8" s="242"/>
      <c r="B8" s="337"/>
      <c r="C8" s="337"/>
      <c r="D8" s="337"/>
      <c r="E8" s="337"/>
      <c r="F8" s="337"/>
      <c r="G8" s="337"/>
      <c r="H8" s="337"/>
      <c r="I8" s="337"/>
      <c r="J8" s="338"/>
      <c r="K8" s="338"/>
      <c r="L8" s="242"/>
      <c r="M8" s="242"/>
    </row>
    <row r="9" spans="1:13" s="342" customFormat="1" ht="17.25" x14ac:dyDescent="0.3">
      <c r="A9" s="339" t="s">
        <v>1815</v>
      </c>
      <c r="B9" s="340">
        <v>942.7</v>
      </c>
      <c r="C9" s="340">
        <v>924</v>
      </c>
      <c r="D9" s="340">
        <v>932</v>
      </c>
      <c r="E9" s="340">
        <v>936.8</v>
      </c>
      <c r="F9" s="340">
        <v>916.3</v>
      </c>
      <c r="G9" s="340">
        <v>905.4</v>
      </c>
      <c r="H9" s="340">
        <v>895.9</v>
      </c>
      <c r="I9" s="340">
        <v>890.3</v>
      </c>
      <c r="J9" s="341">
        <v>856.5</v>
      </c>
      <c r="K9" s="341">
        <v>870.8</v>
      </c>
      <c r="L9" s="177"/>
      <c r="M9" s="249" t="s">
        <v>1816</v>
      </c>
    </row>
    <row r="10" spans="1:13" s="174" customFormat="1" ht="17.25" x14ac:dyDescent="0.3">
      <c r="A10" s="242"/>
      <c r="B10" s="343"/>
      <c r="C10" s="343"/>
      <c r="D10" s="343"/>
      <c r="E10" s="343"/>
      <c r="F10" s="343"/>
      <c r="G10" s="343"/>
      <c r="H10" s="343"/>
      <c r="I10" s="343"/>
      <c r="J10" s="344"/>
      <c r="K10" s="341"/>
      <c r="L10" s="177"/>
      <c r="M10" s="242"/>
    </row>
    <row r="11" spans="1:13" s="342" customFormat="1" ht="17.25" x14ac:dyDescent="0.3">
      <c r="A11" s="242" t="s">
        <v>1817</v>
      </c>
      <c r="B11" s="340">
        <v>36.299999999999997</v>
      </c>
      <c r="C11" s="340">
        <v>32</v>
      </c>
      <c r="D11" s="340">
        <v>35.1</v>
      </c>
      <c r="E11" s="340">
        <v>33.700000000000003</v>
      </c>
      <c r="F11" s="340">
        <v>28.3</v>
      </c>
      <c r="G11" s="340">
        <v>26.8</v>
      </c>
      <c r="H11" s="340">
        <v>23.9</v>
      </c>
      <c r="I11" s="340">
        <v>22.2</v>
      </c>
      <c r="J11" s="341">
        <v>23.3</v>
      </c>
      <c r="K11" s="341">
        <v>27.3</v>
      </c>
      <c r="L11" s="177"/>
      <c r="M11" s="242" t="s">
        <v>1818</v>
      </c>
    </row>
    <row r="12" spans="1:13" s="174" customFormat="1" ht="17.25" x14ac:dyDescent="0.3">
      <c r="A12" s="339" t="s">
        <v>1819</v>
      </c>
      <c r="B12" s="340">
        <v>0.8</v>
      </c>
      <c r="C12" s="340">
        <v>0.7</v>
      </c>
      <c r="D12" s="340">
        <v>0.7</v>
      </c>
      <c r="E12" s="340">
        <v>0.7</v>
      </c>
      <c r="F12" s="340">
        <v>0.7</v>
      </c>
      <c r="G12" s="340">
        <v>0.5</v>
      </c>
      <c r="H12" s="340">
        <v>0.5</v>
      </c>
      <c r="I12" s="340">
        <v>0.5</v>
      </c>
      <c r="J12" s="341">
        <v>0.5</v>
      </c>
      <c r="K12" s="341">
        <v>0.6</v>
      </c>
      <c r="L12" s="177"/>
      <c r="M12" s="242" t="s">
        <v>1820</v>
      </c>
    </row>
    <row r="13" spans="1:13" s="174" customFormat="1" ht="19.5" x14ac:dyDescent="0.3">
      <c r="A13" s="242" t="s">
        <v>1821</v>
      </c>
      <c r="B13" s="345">
        <v>35.5</v>
      </c>
      <c r="C13" s="345">
        <v>31.3</v>
      </c>
      <c r="D13" s="345">
        <v>34.4</v>
      </c>
      <c r="E13" s="345">
        <v>33</v>
      </c>
      <c r="F13" s="345">
        <v>27.7</v>
      </c>
      <c r="G13" s="345">
        <v>26.3</v>
      </c>
      <c r="H13" s="345">
        <v>23.4</v>
      </c>
      <c r="I13" s="345">
        <v>21.7</v>
      </c>
      <c r="J13" s="345">
        <v>22.8</v>
      </c>
      <c r="K13" s="341">
        <v>26.7</v>
      </c>
      <c r="M13" s="242" t="s">
        <v>1822</v>
      </c>
    </row>
    <row r="14" spans="1:13" s="174" customFormat="1" ht="17.25" x14ac:dyDescent="0.3">
      <c r="A14" s="242"/>
      <c r="B14" s="345"/>
      <c r="C14" s="345"/>
      <c r="D14" s="345"/>
      <c r="E14" s="345"/>
      <c r="F14" s="345"/>
      <c r="G14" s="345"/>
      <c r="H14" s="345"/>
      <c r="I14" s="345"/>
      <c r="J14" s="345"/>
      <c r="K14" s="341"/>
      <c r="M14" s="242"/>
    </row>
    <row r="15" spans="1:13" s="342" customFormat="1" ht="17.25" x14ac:dyDescent="0.3">
      <c r="A15" s="242" t="s">
        <v>342</v>
      </c>
      <c r="B15" s="340">
        <v>88.3</v>
      </c>
      <c r="C15" s="340">
        <v>85.7</v>
      </c>
      <c r="D15" s="340">
        <v>83.6</v>
      </c>
      <c r="E15" s="340">
        <v>78.7</v>
      </c>
      <c r="F15" s="340">
        <v>75.400000000000006</v>
      </c>
      <c r="G15" s="340">
        <v>75</v>
      </c>
      <c r="H15" s="340">
        <v>73.900000000000006</v>
      </c>
      <c r="I15" s="340">
        <v>73</v>
      </c>
      <c r="J15" s="341">
        <v>70.8</v>
      </c>
      <c r="K15" s="341">
        <v>72.7</v>
      </c>
      <c r="L15" s="177"/>
      <c r="M15" s="242" t="s">
        <v>343</v>
      </c>
    </row>
    <row r="16" spans="1:13" s="174" customFormat="1" ht="17.25" x14ac:dyDescent="0.3">
      <c r="A16" s="242"/>
      <c r="B16" s="343"/>
      <c r="C16" s="343"/>
      <c r="D16" s="343"/>
      <c r="E16" s="343"/>
      <c r="F16" s="343"/>
      <c r="G16" s="343"/>
      <c r="H16" s="343"/>
      <c r="I16" s="343"/>
      <c r="J16" s="344"/>
      <c r="K16" s="344"/>
      <c r="L16" s="177"/>
      <c r="M16" s="242"/>
    </row>
    <row r="17" spans="1:13" s="342" customFormat="1" ht="17.25" x14ac:dyDescent="0.3">
      <c r="A17" s="242" t="s">
        <v>1823</v>
      </c>
      <c r="B17" s="343">
        <v>173.4</v>
      </c>
      <c r="C17" s="343">
        <v>174.4</v>
      </c>
      <c r="D17" s="343">
        <v>174.4</v>
      </c>
      <c r="E17" s="343">
        <v>176.8</v>
      </c>
      <c r="F17" s="343">
        <v>176.8</v>
      </c>
      <c r="G17" s="343">
        <v>174.5</v>
      </c>
      <c r="H17" s="343">
        <v>173.8</v>
      </c>
      <c r="I17" s="343">
        <v>174</v>
      </c>
      <c r="J17" s="344">
        <v>164.8</v>
      </c>
      <c r="K17" s="344">
        <v>170.7</v>
      </c>
      <c r="L17" s="177"/>
      <c r="M17" s="242" t="s">
        <v>1824</v>
      </c>
    </row>
    <row r="18" spans="1:13" s="174" customFormat="1" ht="17.25" x14ac:dyDescent="0.3">
      <c r="A18" s="242" t="s">
        <v>430</v>
      </c>
      <c r="B18" s="340">
        <v>32.6</v>
      </c>
      <c r="C18" s="340">
        <v>32</v>
      </c>
      <c r="D18" s="340">
        <v>31.5</v>
      </c>
      <c r="E18" s="340">
        <v>31.6</v>
      </c>
      <c r="F18" s="340">
        <v>31</v>
      </c>
      <c r="G18" s="340">
        <v>30.4</v>
      </c>
      <c r="H18" s="340">
        <v>29.6</v>
      </c>
      <c r="I18" s="340">
        <v>29.5</v>
      </c>
      <c r="J18" s="341">
        <v>28.8</v>
      </c>
      <c r="K18" s="341">
        <v>29.4</v>
      </c>
      <c r="L18" s="177"/>
      <c r="M18" s="242" t="s">
        <v>1825</v>
      </c>
    </row>
    <row r="19" spans="1:13" s="174" customFormat="1" ht="17.25" x14ac:dyDescent="0.3">
      <c r="A19" s="242" t="s">
        <v>434</v>
      </c>
      <c r="B19" s="340">
        <v>126.2</v>
      </c>
      <c r="C19" s="340">
        <v>128.1</v>
      </c>
      <c r="D19" s="340">
        <v>128.19999999999999</v>
      </c>
      <c r="E19" s="340">
        <v>130.6</v>
      </c>
      <c r="F19" s="340">
        <v>130.9</v>
      </c>
      <c r="G19" s="340">
        <v>129.30000000000001</v>
      </c>
      <c r="H19" s="340">
        <v>128.80000000000001</v>
      </c>
      <c r="I19" s="340">
        <v>128.69999999999999</v>
      </c>
      <c r="J19" s="341">
        <v>120.3</v>
      </c>
      <c r="K19" s="341">
        <v>124.3</v>
      </c>
      <c r="L19" s="177"/>
      <c r="M19" s="242" t="s">
        <v>1826</v>
      </c>
    </row>
    <row r="20" spans="1:13" s="174" customFormat="1" ht="17.25" x14ac:dyDescent="0.3">
      <c r="A20" s="242" t="s">
        <v>1827</v>
      </c>
      <c r="B20" s="340">
        <v>14.6</v>
      </c>
      <c r="C20" s="340">
        <v>14.4</v>
      </c>
      <c r="D20" s="340">
        <v>14.6</v>
      </c>
      <c r="E20" s="340">
        <v>14.7</v>
      </c>
      <c r="F20" s="340">
        <v>14.8</v>
      </c>
      <c r="G20" s="340">
        <v>14.8</v>
      </c>
      <c r="H20" s="340">
        <v>15.4</v>
      </c>
      <c r="I20" s="340">
        <v>15.9</v>
      </c>
      <c r="J20" s="341">
        <v>15.7</v>
      </c>
      <c r="K20" s="346">
        <v>16.899999999999999</v>
      </c>
      <c r="L20" s="177"/>
      <c r="M20" s="242" t="s">
        <v>1828</v>
      </c>
    </row>
    <row r="21" spans="1:13" s="174" customFormat="1" ht="17.25" x14ac:dyDescent="0.3">
      <c r="A21" s="242"/>
      <c r="B21" s="340"/>
      <c r="C21" s="340"/>
      <c r="D21" s="340"/>
      <c r="E21" s="340"/>
      <c r="F21" s="340"/>
      <c r="G21" s="340"/>
      <c r="H21" s="340"/>
      <c r="I21" s="340"/>
      <c r="J21" s="341"/>
      <c r="K21" s="341"/>
      <c r="L21" s="177"/>
      <c r="M21" s="242"/>
    </row>
    <row r="22" spans="1:13" s="342" customFormat="1" ht="17.25" x14ac:dyDescent="0.3">
      <c r="A22" s="242" t="s">
        <v>1829</v>
      </c>
      <c r="B22" s="340">
        <v>18.783333333333335</v>
      </c>
      <c r="C22" s="340">
        <v>18.8</v>
      </c>
      <c r="D22" s="340">
        <v>18.7</v>
      </c>
      <c r="E22" s="340">
        <v>19.2</v>
      </c>
      <c r="F22" s="340">
        <v>19.600000000000001</v>
      </c>
      <c r="G22" s="340">
        <v>19.899999999999999</v>
      </c>
      <c r="H22" s="340">
        <v>18.600000000000001</v>
      </c>
      <c r="I22" s="340">
        <v>17.600000000000001</v>
      </c>
      <c r="J22" s="341">
        <v>17.100000000000001</v>
      </c>
      <c r="K22" s="341">
        <v>17.600000000000001</v>
      </c>
      <c r="L22" s="177"/>
      <c r="M22" s="242" t="s">
        <v>351</v>
      </c>
    </row>
    <row r="23" spans="1:13" s="174" customFormat="1" ht="17.25" x14ac:dyDescent="0.3">
      <c r="A23" s="242"/>
      <c r="B23" s="340"/>
      <c r="C23" s="340"/>
      <c r="D23" s="340"/>
      <c r="E23" s="340"/>
      <c r="F23" s="340"/>
      <c r="G23" s="340"/>
      <c r="H23" s="340"/>
      <c r="I23" s="340"/>
      <c r="J23" s="341"/>
      <c r="K23" s="341"/>
      <c r="L23" s="177"/>
      <c r="M23" s="242"/>
    </row>
    <row r="24" spans="1:13" s="342" customFormat="1" ht="17.25" x14ac:dyDescent="0.3">
      <c r="A24" s="242" t="s">
        <v>1830</v>
      </c>
      <c r="B24" s="343">
        <v>45.8</v>
      </c>
      <c r="C24" s="343">
        <v>43.7</v>
      </c>
      <c r="D24" s="343">
        <v>44.4</v>
      </c>
      <c r="E24" s="343">
        <v>44.4</v>
      </c>
      <c r="F24" s="343">
        <v>43.4</v>
      </c>
      <c r="G24" s="343">
        <v>42.5</v>
      </c>
      <c r="H24" s="343">
        <v>42.2</v>
      </c>
      <c r="I24" s="343">
        <v>42.6</v>
      </c>
      <c r="J24" s="344">
        <v>41.7</v>
      </c>
      <c r="K24" s="344">
        <v>42.4</v>
      </c>
      <c r="L24" s="177"/>
      <c r="M24" s="242" t="s">
        <v>1831</v>
      </c>
    </row>
    <row r="25" spans="1:13" s="174" customFormat="1" ht="17.25" x14ac:dyDescent="0.3">
      <c r="A25" s="242"/>
      <c r="B25" s="340"/>
      <c r="C25" s="340"/>
      <c r="D25" s="340"/>
      <c r="E25" s="340"/>
      <c r="F25" s="340"/>
      <c r="G25" s="340"/>
      <c r="H25" s="340"/>
      <c r="I25" s="340"/>
      <c r="J25" s="341"/>
      <c r="K25" s="341"/>
      <c r="L25" s="177"/>
      <c r="M25" s="242"/>
    </row>
    <row r="26" spans="1:13" s="342" customFormat="1" ht="17.25" x14ac:dyDescent="0.3">
      <c r="A26" s="242" t="s">
        <v>1832</v>
      </c>
      <c r="B26" s="340">
        <v>102.8</v>
      </c>
      <c r="C26" s="340">
        <v>105.7</v>
      </c>
      <c r="D26" s="340">
        <v>108.9</v>
      </c>
      <c r="E26" s="340">
        <v>112.5</v>
      </c>
      <c r="F26" s="340">
        <v>114.8</v>
      </c>
      <c r="G26" s="340">
        <v>112.7</v>
      </c>
      <c r="H26" s="340">
        <v>113.4</v>
      </c>
      <c r="I26" s="340">
        <v>115.6</v>
      </c>
      <c r="J26" s="341">
        <v>119</v>
      </c>
      <c r="K26" s="341">
        <v>123.9</v>
      </c>
      <c r="L26" s="177"/>
      <c r="M26" s="242" t="s">
        <v>1833</v>
      </c>
    </row>
    <row r="27" spans="1:13" s="174" customFormat="1" ht="17.25" x14ac:dyDescent="0.3">
      <c r="A27" s="242"/>
      <c r="B27" s="343"/>
      <c r="C27" s="343"/>
      <c r="D27" s="343"/>
      <c r="E27" s="343"/>
      <c r="F27" s="343"/>
      <c r="G27" s="343"/>
      <c r="H27" s="343"/>
      <c r="I27" s="343"/>
      <c r="J27" s="343"/>
      <c r="K27" s="344"/>
      <c r="L27" s="177"/>
      <c r="M27" s="242"/>
    </row>
    <row r="28" spans="1:13" s="342" customFormat="1" ht="17.25" x14ac:dyDescent="0.3">
      <c r="A28" s="242" t="s">
        <v>1834</v>
      </c>
      <c r="B28" s="340">
        <v>111.3</v>
      </c>
      <c r="C28" s="340">
        <v>114.2</v>
      </c>
      <c r="D28" s="340">
        <v>117.6</v>
      </c>
      <c r="E28" s="340">
        <v>122.1</v>
      </c>
      <c r="F28" s="340">
        <v>123.1</v>
      </c>
      <c r="G28" s="340">
        <v>123.3</v>
      </c>
      <c r="H28" s="340">
        <v>122.6</v>
      </c>
      <c r="I28" s="340">
        <v>122.3</v>
      </c>
      <c r="J28" s="340">
        <v>115.7</v>
      </c>
      <c r="K28" s="341">
        <v>117.9</v>
      </c>
      <c r="L28" s="177"/>
      <c r="M28" s="242" t="s">
        <v>1835</v>
      </c>
    </row>
    <row r="29" spans="1:13" s="174" customFormat="1" ht="17.25" x14ac:dyDescent="0.3">
      <c r="A29" s="242"/>
      <c r="B29" s="340"/>
      <c r="C29" s="340"/>
      <c r="D29" s="340"/>
      <c r="E29" s="340"/>
      <c r="F29" s="340"/>
      <c r="G29" s="340"/>
      <c r="H29" s="340"/>
      <c r="I29" s="340"/>
      <c r="J29" s="341"/>
      <c r="K29" s="341"/>
      <c r="L29" s="177"/>
      <c r="M29" s="242"/>
    </row>
    <row r="30" spans="1:13" s="342" customFormat="1" ht="17.25" x14ac:dyDescent="0.3">
      <c r="A30" s="242" t="s">
        <v>1836</v>
      </c>
      <c r="B30" s="343">
        <v>71.099999999999994</v>
      </c>
      <c r="C30" s="343">
        <v>71.099999999999994</v>
      </c>
      <c r="D30" s="343">
        <v>72.900000000000006</v>
      </c>
      <c r="E30" s="343">
        <v>77.099999999999994</v>
      </c>
      <c r="F30" s="343">
        <v>79.400000000000006</v>
      </c>
      <c r="G30" s="343">
        <v>80.5</v>
      </c>
      <c r="H30" s="343">
        <v>81</v>
      </c>
      <c r="I30" s="343">
        <v>80.900000000000006</v>
      </c>
      <c r="J30" s="344">
        <v>74.5</v>
      </c>
      <c r="K30" s="344">
        <v>77.3</v>
      </c>
      <c r="L30" s="177"/>
      <c r="M30" s="242" t="s">
        <v>1837</v>
      </c>
    </row>
    <row r="31" spans="1:13" s="174" customFormat="1" ht="17.25" x14ac:dyDescent="0.3">
      <c r="A31" s="242"/>
      <c r="B31" s="340"/>
      <c r="C31" s="340"/>
      <c r="D31" s="340"/>
      <c r="E31" s="340"/>
      <c r="F31" s="340"/>
      <c r="G31" s="340"/>
      <c r="H31" s="340"/>
      <c r="I31" s="340"/>
      <c r="J31" s="341"/>
      <c r="K31" s="341"/>
      <c r="L31" s="177"/>
      <c r="M31" s="242"/>
    </row>
    <row r="32" spans="1:13" s="342" customFormat="1" ht="17.25" x14ac:dyDescent="0.3">
      <c r="A32" s="242" t="s">
        <v>370</v>
      </c>
      <c r="B32" s="340">
        <v>18.7</v>
      </c>
      <c r="C32" s="340">
        <v>17.899999999999999</v>
      </c>
      <c r="D32" s="340">
        <v>17.600000000000001</v>
      </c>
      <c r="E32" s="340">
        <v>17.899999999999999</v>
      </c>
      <c r="F32" s="340">
        <v>18</v>
      </c>
      <c r="G32" s="340">
        <v>17.899999999999999</v>
      </c>
      <c r="H32" s="340">
        <v>17.399999999999999</v>
      </c>
      <c r="I32" s="340">
        <v>17.8</v>
      </c>
      <c r="J32" s="341">
        <v>17.2</v>
      </c>
      <c r="K32" s="341">
        <v>17.600000000000001</v>
      </c>
      <c r="L32" s="177"/>
      <c r="M32" s="242" t="s">
        <v>371</v>
      </c>
    </row>
    <row r="33" spans="1:13" s="174" customFormat="1" ht="17.25" x14ac:dyDescent="0.3">
      <c r="A33" s="242"/>
      <c r="B33" s="343"/>
      <c r="C33" s="343"/>
      <c r="D33" s="343"/>
      <c r="E33" s="343"/>
      <c r="F33" s="343"/>
      <c r="G33" s="343"/>
      <c r="H33" s="343"/>
      <c r="I33" s="343"/>
      <c r="J33" s="344"/>
      <c r="K33" s="344"/>
      <c r="L33" s="177"/>
      <c r="M33" s="242"/>
    </row>
    <row r="34" spans="1:13" s="342" customFormat="1" ht="17.25" x14ac:dyDescent="0.3">
      <c r="A34" s="242" t="s">
        <v>392</v>
      </c>
      <c r="B34" s="340">
        <v>276.10000000000002</v>
      </c>
      <c r="C34" s="340">
        <v>260.5</v>
      </c>
      <c r="D34" s="340">
        <v>259</v>
      </c>
      <c r="E34" s="340">
        <v>254.5</v>
      </c>
      <c r="F34" s="340">
        <v>237.5</v>
      </c>
      <c r="G34" s="340">
        <v>232.4</v>
      </c>
      <c r="H34" s="340">
        <v>229</v>
      </c>
      <c r="I34" s="340">
        <v>224.3</v>
      </c>
      <c r="J34" s="341">
        <v>212.5</v>
      </c>
      <c r="K34" s="341">
        <v>203.3</v>
      </c>
      <c r="L34" s="177"/>
      <c r="M34" s="242" t="s">
        <v>373</v>
      </c>
    </row>
    <row r="35" spans="1:13" s="174" customFormat="1" ht="17.25" x14ac:dyDescent="0.3">
      <c r="A35" s="242" t="s">
        <v>1838</v>
      </c>
      <c r="B35" s="340">
        <v>16.600000000000001</v>
      </c>
      <c r="C35" s="340">
        <v>14.9</v>
      </c>
      <c r="D35" s="340">
        <v>14.5</v>
      </c>
      <c r="E35" s="340">
        <v>14.3</v>
      </c>
      <c r="F35" s="340">
        <v>13.9</v>
      </c>
      <c r="G35" s="340">
        <v>14</v>
      </c>
      <c r="H35" s="340">
        <v>14.3</v>
      </c>
      <c r="I35" s="340">
        <v>14.5</v>
      </c>
      <c r="J35" s="341">
        <v>15.6</v>
      </c>
      <c r="K35" s="341">
        <v>16.600000000000001</v>
      </c>
      <c r="L35" s="177"/>
      <c r="M35" s="242" t="s">
        <v>1839</v>
      </c>
    </row>
    <row r="36" spans="1:13" s="174" customFormat="1" ht="17.25" x14ac:dyDescent="0.3">
      <c r="A36" s="242" t="s">
        <v>1840</v>
      </c>
      <c r="B36" s="340">
        <v>197.7</v>
      </c>
      <c r="C36" s="340">
        <v>185.8</v>
      </c>
      <c r="D36" s="340">
        <v>184.2</v>
      </c>
      <c r="E36" s="340">
        <v>179.6</v>
      </c>
      <c r="F36" s="340">
        <v>168.8</v>
      </c>
      <c r="G36" s="340">
        <v>163.6</v>
      </c>
      <c r="H36" s="340">
        <v>159.5</v>
      </c>
      <c r="I36" s="340">
        <v>154.19999999999999</v>
      </c>
      <c r="J36" s="341">
        <v>146</v>
      </c>
      <c r="K36" s="341">
        <v>136.69999999999999</v>
      </c>
      <c r="L36" s="177"/>
      <c r="M36" s="242" t="s">
        <v>1841</v>
      </c>
    </row>
    <row r="37" spans="1:13" s="174" customFormat="1" ht="17.25" x14ac:dyDescent="0.3">
      <c r="A37" s="242" t="s">
        <v>1842</v>
      </c>
      <c r="B37" s="340">
        <v>61.8</v>
      </c>
      <c r="C37" s="340">
        <v>59.7</v>
      </c>
      <c r="D37" s="340">
        <v>60.3</v>
      </c>
      <c r="E37" s="340">
        <v>60.7</v>
      </c>
      <c r="F37" s="340">
        <v>54.8</v>
      </c>
      <c r="G37" s="340">
        <v>54.8</v>
      </c>
      <c r="H37" s="340">
        <v>55.1</v>
      </c>
      <c r="I37" s="340">
        <v>55.5</v>
      </c>
      <c r="J37" s="341">
        <v>50.9</v>
      </c>
      <c r="K37" s="341">
        <v>50.1</v>
      </c>
      <c r="L37" s="177"/>
      <c r="M37" s="242" t="s">
        <v>1843</v>
      </c>
    </row>
    <row r="38" spans="1:13" s="175" customFormat="1" ht="17.25" x14ac:dyDescent="0.3">
      <c r="A38" s="331"/>
      <c r="B38" s="347"/>
      <c r="C38" s="347"/>
      <c r="D38" s="347"/>
      <c r="E38" s="347"/>
      <c r="F38" s="347"/>
      <c r="G38" s="347"/>
      <c r="H38" s="347"/>
      <c r="I38" s="347"/>
      <c r="J38" s="347"/>
      <c r="K38" s="347"/>
      <c r="L38" s="331"/>
      <c r="M38" s="331"/>
    </row>
    <row r="39" spans="1:13" x14ac:dyDescent="0.25">
      <c r="A39" s="321"/>
      <c r="B39" s="348"/>
      <c r="C39" s="348"/>
      <c r="D39" s="395"/>
      <c r="E39" s="348"/>
      <c r="F39" s="348"/>
      <c r="G39" s="348"/>
      <c r="H39" s="348"/>
      <c r="I39" s="348"/>
      <c r="J39" s="348"/>
      <c r="K39" s="348"/>
      <c r="L39" s="348"/>
      <c r="M39" s="321"/>
    </row>
    <row r="40" spans="1:13" x14ac:dyDescent="0.25">
      <c r="A40" s="395" t="s">
        <v>164</v>
      </c>
      <c r="B40" s="395"/>
      <c r="C40" s="395"/>
      <c r="D40" s="395"/>
      <c r="E40" s="395"/>
      <c r="F40" s="395"/>
      <c r="G40" s="395" t="s">
        <v>644</v>
      </c>
      <c r="H40" s="321"/>
      <c r="I40" s="348"/>
      <c r="J40" s="348"/>
      <c r="K40" s="348"/>
      <c r="L40" s="348"/>
      <c r="M40" s="348"/>
    </row>
    <row r="41" spans="1:13" x14ac:dyDescent="0.25">
      <c r="A41" s="395"/>
      <c r="B41" s="395"/>
      <c r="C41" s="395"/>
      <c r="D41" s="395"/>
      <c r="E41" s="395"/>
      <c r="F41" s="395"/>
      <c r="G41" s="395"/>
      <c r="H41" s="321"/>
      <c r="I41" s="321"/>
      <c r="J41" s="321"/>
      <c r="K41" s="321"/>
      <c r="L41" s="321"/>
      <c r="M41" s="321"/>
    </row>
    <row r="42" spans="1:13" x14ac:dyDescent="0.25">
      <c r="A42" s="395"/>
      <c r="B42" s="395"/>
      <c r="C42" s="395"/>
      <c r="D42" s="395"/>
      <c r="E42" s="395"/>
      <c r="F42" s="395"/>
      <c r="G42" s="395"/>
      <c r="H42" s="321"/>
      <c r="I42" s="321"/>
      <c r="J42" s="321"/>
      <c r="K42" s="321"/>
      <c r="L42" s="321"/>
      <c r="M42" s="321"/>
    </row>
    <row r="43" spans="1:13" x14ac:dyDescent="0.25">
      <c r="A43" s="395" t="s">
        <v>1844</v>
      </c>
      <c r="B43" s="395"/>
      <c r="C43" s="395"/>
      <c r="D43" s="395"/>
      <c r="E43" s="395"/>
      <c r="F43" s="395"/>
      <c r="G43" s="395" t="s">
        <v>1845</v>
      </c>
      <c r="H43" s="321"/>
      <c r="I43" s="321"/>
      <c r="J43" s="321"/>
      <c r="K43" s="321"/>
      <c r="L43" s="321"/>
      <c r="M43" s="321"/>
    </row>
    <row r="44" spans="1:13" x14ac:dyDescent="0.25">
      <c r="A44" s="395"/>
      <c r="B44" s="395"/>
      <c r="C44" s="395"/>
      <c r="D44" s="395"/>
      <c r="E44" s="395"/>
      <c r="F44" s="395"/>
      <c r="G44" s="395"/>
      <c r="H44" s="321"/>
      <c r="I44" s="321"/>
      <c r="J44" s="321"/>
      <c r="K44" s="321"/>
      <c r="L44" s="321"/>
      <c r="M44" s="321"/>
    </row>
    <row r="45" spans="1:13" ht="15" x14ac:dyDescent="0.25">
      <c r="A45" s="349" t="s">
        <v>1846</v>
      </c>
      <c r="B45" s="349"/>
      <c r="C45" s="349"/>
      <c r="D45" s="184"/>
      <c r="E45" s="184"/>
      <c r="F45" s="395"/>
      <c r="G45" s="349" t="s">
        <v>1847</v>
      </c>
      <c r="H45" s="349"/>
      <c r="I45" s="350"/>
      <c r="J45" s="350"/>
      <c r="K45" s="350"/>
      <c r="L45" s="350"/>
      <c r="M45" s="350"/>
    </row>
    <row r="46" spans="1:13" ht="15" x14ac:dyDescent="0.25">
      <c r="A46" s="194" t="s">
        <v>1848</v>
      </c>
      <c r="B46" s="194"/>
      <c r="C46" s="194"/>
      <c r="D46" s="184"/>
      <c r="E46" s="184"/>
      <c r="F46" s="395"/>
      <c r="G46" s="194" t="s">
        <v>1849</v>
      </c>
      <c r="H46" s="194"/>
      <c r="I46" s="394"/>
      <c r="J46" s="394"/>
      <c r="K46" s="394"/>
      <c r="L46" s="394"/>
      <c r="M46" s="39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S63"/>
  <sheetViews>
    <sheetView topLeftCell="A19" zoomScale="90" zoomScaleNormal="90" workbookViewId="0">
      <selection activeCell="I9" sqref="I9:K48"/>
    </sheetView>
  </sheetViews>
  <sheetFormatPr defaultColWidth="12.5703125" defaultRowHeight="13.5" x14ac:dyDescent="0.25"/>
  <cols>
    <col min="1" max="1" width="40.42578125" style="20" customWidth="1"/>
    <col min="2" max="11" width="10.7109375" style="20" customWidth="1"/>
    <col min="12" max="12" width="49.42578125" style="20" customWidth="1"/>
    <col min="13" max="13" width="12.5703125" style="20"/>
    <col min="14" max="14" width="13.7109375" style="20" customWidth="1"/>
    <col min="15" max="16384" width="12.5703125" style="20"/>
  </cols>
  <sheetData>
    <row r="1" spans="1:19" ht="17.25" x14ac:dyDescent="0.3">
      <c r="A1" s="18" t="s">
        <v>199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17.25" x14ac:dyDescent="0.3">
      <c r="A2" s="18" t="s">
        <v>200</v>
      </c>
      <c r="B2" s="19"/>
      <c r="C2" s="19"/>
      <c r="D2" s="19"/>
      <c r="E2" s="29"/>
      <c r="F2" s="29"/>
      <c r="G2" s="29"/>
      <c r="H2" s="29"/>
      <c r="I2" s="29"/>
      <c r="J2" s="29"/>
      <c r="K2" s="29"/>
      <c r="L2" s="19"/>
      <c r="M2" s="19"/>
      <c r="N2" s="19"/>
      <c r="O2" s="19"/>
      <c r="P2" s="19"/>
      <c r="Q2" s="19"/>
      <c r="R2" s="19"/>
      <c r="S2" s="19"/>
    </row>
    <row r="3" spans="1:19" ht="16.5" x14ac:dyDescent="0.3">
      <c r="A3" s="50" t="s">
        <v>201</v>
      </c>
      <c r="B3" s="19"/>
      <c r="C3" s="19"/>
      <c r="D3" s="19"/>
      <c r="E3" s="29"/>
      <c r="F3" s="29"/>
      <c r="G3" s="29"/>
      <c r="H3" s="29"/>
      <c r="I3" s="29"/>
      <c r="J3" s="29"/>
      <c r="K3" s="29"/>
      <c r="L3" s="19"/>
      <c r="M3" s="19"/>
      <c r="N3" s="19"/>
      <c r="O3" s="19"/>
      <c r="P3" s="19"/>
      <c r="Q3" s="19"/>
      <c r="R3" s="19"/>
      <c r="S3" s="19"/>
    </row>
    <row r="4" spans="1:19" x14ac:dyDescent="0.25">
      <c r="A4" s="51"/>
      <c r="B4" s="19"/>
      <c r="C4" s="19"/>
      <c r="D4" s="19"/>
      <c r="E4" s="29"/>
      <c r="F4" s="29"/>
      <c r="G4" s="29"/>
      <c r="H4" s="29"/>
      <c r="I4" s="29"/>
      <c r="J4" s="29"/>
      <c r="K4" s="29"/>
      <c r="L4" s="19"/>
      <c r="M4" s="19"/>
      <c r="N4" s="19"/>
      <c r="O4" s="19"/>
      <c r="P4" s="19"/>
      <c r="Q4" s="19"/>
      <c r="R4" s="19"/>
      <c r="S4" s="19"/>
    </row>
    <row r="5" spans="1:19" s="17" customFormat="1" ht="17.25" x14ac:dyDescent="0.3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18"/>
      <c r="N5" s="18"/>
      <c r="O5" s="18"/>
      <c r="P5" s="18"/>
      <c r="Q5" s="18"/>
      <c r="R5" s="18"/>
      <c r="S5" s="18"/>
    </row>
    <row r="6" spans="1:19" s="53" customFormat="1" ht="13.15" customHeight="1" x14ac:dyDescent="0.3">
      <c r="A6" s="359"/>
      <c r="B6" s="357">
        <v>2010</v>
      </c>
      <c r="C6" s="357">
        <v>2011</v>
      </c>
      <c r="D6" s="357">
        <v>2012</v>
      </c>
      <c r="E6" s="358">
        <v>2013</v>
      </c>
      <c r="F6" s="357">
        <v>2014</v>
      </c>
      <c r="G6" s="357">
        <v>2015</v>
      </c>
      <c r="H6" s="357">
        <v>2016</v>
      </c>
      <c r="I6" s="357" t="s">
        <v>2</v>
      </c>
      <c r="J6" s="357" t="s">
        <v>3</v>
      </c>
      <c r="K6" s="357" t="s">
        <v>4</v>
      </c>
      <c r="L6" s="359" t="s">
        <v>5</v>
      </c>
      <c r="M6" s="52"/>
      <c r="N6" s="52"/>
      <c r="O6" s="52"/>
      <c r="P6" s="52"/>
      <c r="Q6" s="52"/>
      <c r="R6" s="52"/>
      <c r="S6" s="52"/>
    </row>
    <row r="7" spans="1:19" s="23" customFormat="1" ht="13.15" customHeight="1" x14ac:dyDescent="0.3">
      <c r="A7" s="361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1"/>
      <c r="M7" s="24"/>
      <c r="N7" s="24"/>
      <c r="O7" s="24"/>
      <c r="P7" s="24"/>
      <c r="Q7" s="24"/>
      <c r="R7" s="24"/>
      <c r="S7" s="24"/>
    </row>
    <row r="8" spans="1:19" s="23" customFormat="1" ht="15" customHeight="1" x14ac:dyDescent="0.3">
      <c r="A8" s="24"/>
      <c r="B8" s="52"/>
      <c r="C8" s="52"/>
      <c r="D8" s="52"/>
      <c r="E8" s="52"/>
      <c r="F8" s="52"/>
      <c r="G8" s="52"/>
      <c r="H8" s="52"/>
      <c r="I8" s="52"/>
      <c r="J8" s="52"/>
      <c r="K8" s="52"/>
      <c r="L8" s="24"/>
      <c r="M8" s="24"/>
      <c r="N8" s="24"/>
      <c r="O8" s="24"/>
      <c r="P8" s="24"/>
      <c r="Q8" s="24"/>
      <c r="R8" s="24"/>
      <c r="S8" s="24"/>
    </row>
    <row r="9" spans="1:19" s="17" customFormat="1" ht="15" customHeight="1" x14ac:dyDescent="0.3">
      <c r="A9" s="24" t="s">
        <v>202</v>
      </c>
      <c r="B9" s="42">
        <v>982.8</v>
      </c>
      <c r="C9" s="42">
        <v>1021.8</v>
      </c>
      <c r="D9" s="42">
        <v>1052.9000000000001</v>
      </c>
      <c r="E9" s="42">
        <v>1067.7</v>
      </c>
      <c r="F9" s="42">
        <v>1084.5</v>
      </c>
      <c r="G9" s="38">
        <v>1106.2</v>
      </c>
      <c r="H9" s="38">
        <v>1130.3</v>
      </c>
      <c r="I9" s="38">
        <v>1152.4000000000001</v>
      </c>
      <c r="J9" s="38">
        <v>1182.2</v>
      </c>
      <c r="K9" s="38">
        <v>1215.0999999999999</v>
      </c>
      <c r="L9" s="24" t="s">
        <v>203</v>
      </c>
      <c r="M9" s="18"/>
      <c r="N9" s="18"/>
      <c r="O9" s="18"/>
      <c r="P9" s="37"/>
      <c r="Q9" s="37"/>
      <c r="R9" s="37"/>
      <c r="S9" s="37"/>
    </row>
    <row r="10" spans="1:19" s="17" customFormat="1" ht="15" customHeight="1" x14ac:dyDescent="0.3">
      <c r="A10" s="24"/>
      <c r="B10" s="42"/>
      <c r="C10" s="42"/>
      <c r="D10" s="42"/>
      <c r="E10" s="42"/>
      <c r="F10" s="42"/>
      <c r="G10" s="38"/>
      <c r="H10" s="38"/>
      <c r="I10" s="38"/>
      <c r="J10" s="38"/>
      <c r="K10" s="38"/>
      <c r="L10" s="24"/>
      <c r="M10" s="18"/>
      <c r="N10" s="18"/>
      <c r="O10" s="18"/>
      <c r="P10" s="36"/>
      <c r="Q10" s="36"/>
      <c r="R10" s="36"/>
      <c r="S10" s="36"/>
    </row>
    <row r="11" spans="1:19" s="17" customFormat="1" ht="15" customHeight="1" x14ac:dyDescent="0.3">
      <c r="A11" s="24" t="s">
        <v>18</v>
      </c>
      <c r="B11" s="42">
        <v>602.29999999999995</v>
      </c>
      <c r="C11" s="42">
        <v>607.6</v>
      </c>
      <c r="D11" s="42">
        <v>621.29999999999995</v>
      </c>
      <c r="E11" s="42">
        <v>626.79999999999995</v>
      </c>
      <c r="F11" s="42">
        <v>641</v>
      </c>
      <c r="G11" s="38">
        <v>655.5</v>
      </c>
      <c r="H11" s="38">
        <v>667.4</v>
      </c>
      <c r="I11" s="38">
        <v>689.2</v>
      </c>
      <c r="J11" s="38">
        <v>709.3</v>
      </c>
      <c r="K11" s="38">
        <v>710.9</v>
      </c>
      <c r="L11" s="24" t="s">
        <v>19</v>
      </c>
      <c r="M11" s="18"/>
      <c r="N11" s="18"/>
      <c r="O11" s="18"/>
      <c r="P11" s="37"/>
      <c r="Q11" s="37"/>
      <c r="R11" s="37"/>
      <c r="S11" s="37"/>
    </row>
    <row r="12" spans="1:19" s="17" customFormat="1" ht="15" customHeight="1" x14ac:dyDescent="0.3">
      <c r="A12" s="24" t="s">
        <v>117</v>
      </c>
      <c r="B12" s="42">
        <v>333.5</v>
      </c>
      <c r="C12" s="42">
        <v>333.3</v>
      </c>
      <c r="D12" s="42">
        <v>341.4</v>
      </c>
      <c r="E12" s="42">
        <v>349.4</v>
      </c>
      <c r="F12" s="42">
        <v>354.6</v>
      </c>
      <c r="G12" s="38">
        <v>329.9</v>
      </c>
      <c r="H12" s="38">
        <v>341.6</v>
      </c>
      <c r="I12" s="38">
        <v>340.5</v>
      </c>
      <c r="J12" s="38">
        <v>338.5</v>
      </c>
      <c r="K12" s="38">
        <v>353.4</v>
      </c>
      <c r="L12" s="24" t="s">
        <v>118</v>
      </c>
      <c r="M12" s="18"/>
      <c r="N12" s="18"/>
      <c r="O12" s="18"/>
      <c r="P12" s="37"/>
      <c r="Q12" s="37"/>
      <c r="R12" s="37"/>
      <c r="S12" s="37"/>
    </row>
    <row r="13" spans="1:19" s="17" customFormat="1" ht="15" customHeight="1" x14ac:dyDescent="0.3">
      <c r="A13" s="24" t="s">
        <v>119</v>
      </c>
      <c r="B13" s="42">
        <v>644.9</v>
      </c>
      <c r="C13" s="42">
        <v>623.29999999999995</v>
      </c>
      <c r="D13" s="42">
        <v>636.1</v>
      </c>
      <c r="E13" s="42">
        <v>642</v>
      </c>
      <c r="F13" s="42">
        <v>666.8</v>
      </c>
      <c r="G13" s="38">
        <v>697</v>
      </c>
      <c r="H13" s="38">
        <v>722.2</v>
      </c>
      <c r="I13" s="38">
        <v>760.2</v>
      </c>
      <c r="J13" s="38">
        <v>790.9</v>
      </c>
      <c r="K13" s="38">
        <v>789.5</v>
      </c>
      <c r="L13" s="24" t="s">
        <v>120</v>
      </c>
      <c r="M13" s="18"/>
      <c r="N13" s="18"/>
      <c r="O13" s="18"/>
      <c r="P13" s="37"/>
      <c r="Q13" s="37"/>
      <c r="R13" s="37"/>
      <c r="S13" s="37"/>
    </row>
    <row r="14" spans="1:19" s="17" customFormat="1" ht="15" customHeight="1" x14ac:dyDescent="0.3">
      <c r="A14" s="24" t="s">
        <v>121</v>
      </c>
      <c r="B14" s="42">
        <v>668.4</v>
      </c>
      <c r="C14" s="42">
        <v>707.8</v>
      </c>
      <c r="D14" s="42">
        <v>728.9</v>
      </c>
      <c r="E14" s="42">
        <v>736.9</v>
      </c>
      <c r="F14" s="42">
        <v>728.2</v>
      </c>
      <c r="G14" s="38">
        <v>754.7</v>
      </c>
      <c r="H14" s="38">
        <v>756.6</v>
      </c>
      <c r="I14" s="38">
        <v>783</v>
      </c>
      <c r="J14" s="38">
        <v>821.1</v>
      </c>
      <c r="K14" s="38">
        <v>827.3</v>
      </c>
      <c r="L14" s="24" t="s">
        <v>122</v>
      </c>
      <c r="M14" s="18"/>
      <c r="N14" s="18"/>
      <c r="O14" s="18"/>
      <c r="P14" s="37"/>
      <c r="Q14" s="37"/>
      <c r="R14" s="37"/>
      <c r="S14" s="37"/>
    </row>
    <row r="15" spans="1:19" s="17" customFormat="1" ht="15" customHeight="1" x14ac:dyDescent="0.3">
      <c r="A15" s="24"/>
      <c r="B15" s="42"/>
      <c r="C15" s="42"/>
      <c r="D15" s="42"/>
      <c r="E15" s="42"/>
      <c r="F15" s="42"/>
      <c r="G15" s="38" t="s">
        <v>123</v>
      </c>
      <c r="H15" s="38"/>
      <c r="I15" s="38"/>
      <c r="J15" s="38"/>
      <c r="K15" s="38"/>
      <c r="L15" s="24"/>
      <c r="M15" s="18"/>
      <c r="N15" s="18"/>
      <c r="O15" s="18"/>
      <c r="P15" s="37"/>
      <c r="Q15" s="37"/>
      <c r="R15" s="37"/>
      <c r="S15" s="37"/>
    </row>
    <row r="16" spans="1:19" s="17" customFormat="1" ht="15" customHeight="1" x14ac:dyDescent="0.3">
      <c r="H16" s="17" t="s">
        <v>123</v>
      </c>
      <c r="I16" s="17" t="s">
        <v>123</v>
      </c>
      <c r="J16" s="17" t="s">
        <v>123</v>
      </c>
      <c r="K16" s="38" t="s">
        <v>123</v>
      </c>
      <c r="L16" s="24"/>
      <c r="M16" s="18"/>
      <c r="N16" s="18"/>
      <c r="O16" s="18"/>
      <c r="P16" s="36"/>
      <c r="Q16" s="36"/>
      <c r="R16" s="36"/>
      <c r="S16" s="36"/>
    </row>
    <row r="17" spans="1:19" s="17" customFormat="1" ht="15" customHeight="1" x14ac:dyDescent="0.3">
      <c r="A17" s="24" t="s">
        <v>124</v>
      </c>
      <c r="B17" s="42">
        <v>601.1</v>
      </c>
      <c r="C17" s="42">
        <v>595.4</v>
      </c>
      <c r="D17" s="42">
        <v>604.1</v>
      </c>
      <c r="E17" s="42">
        <v>605.5</v>
      </c>
      <c r="F17" s="42">
        <v>587.6</v>
      </c>
      <c r="G17" s="38">
        <v>541.5</v>
      </c>
      <c r="H17" s="38">
        <v>532.29999999999995</v>
      </c>
      <c r="I17" s="38">
        <v>543.29999999999995</v>
      </c>
      <c r="J17" s="38">
        <v>491.8</v>
      </c>
      <c r="K17" s="38">
        <v>508.6</v>
      </c>
      <c r="L17" s="24" t="s">
        <v>125</v>
      </c>
      <c r="M17" s="18"/>
      <c r="N17" s="18"/>
      <c r="O17" s="18"/>
      <c r="P17" s="37"/>
      <c r="Q17" s="37"/>
      <c r="R17" s="37"/>
      <c r="S17" s="37"/>
    </row>
    <row r="18" spans="1:19" s="17" customFormat="1" ht="15" customHeight="1" x14ac:dyDescent="0.3">
      <c r="A18" s="24" t="s">
        <v>126</v>
      </c>
      <c r="B18" s="42">
        <v>633.70000000000005</v>
      </c>
      <c r="C18" s="42">
        <v>624.79999999999995</v>
      </c>
      <c r="D18" s="42">
        <v>632.20000000000005</v>
      </c>
      <c r="E18" s="42">
        <v>631.70000000000005</v>
      </c>
      <c r="F18" s="42">
        <v>604.79999999999995</v>
      </c>
      <c r="G18" s="38">
        <v>541</v>
      </c>
      <c r="H18" s="38">
        <v>523.1</v>
      </c>
      <c r="I18" s="38">
        <v>536.79999999999995</v>
      </c>
      <c r="J18" s="38">
        <v>476.4</v>
      </c>
      <c r="K18" s="38">
        <v>509.9</v>
      </c>
      <c r="L18" s="24" t="s">
        <v>127</v>
      </c>
      <c r="M18" s="18"/>
      <c r="N18" s="18"/>
      <c r="O18" s="18"/>
      <c r="P18" s="37"/>
      <c r="Q18" s="37"/>
      <c r="R18" s="37"/>
      <c r="S18" s="37"/>
    </row>
    <row r="19" spans="1:19" s="17" customFormat="1" ht="15" customHeight="1" x14ac:dyDescent="0.3">
      <c r="A19" s="24" t="s">
        <v>128</v>
      </c>
      <c r="B19" s="42">
        <v>520.6</v>
      </c>
      <c r="C19" s="42">
        <v>524.29999999999995</v>
      </c>
      <c r="D19" s="42">
        <v>536.9</v>
      </c>
      <c r="E19" s="42">
        <v>543.5</v>
      </c>
      <c r="F19" s="42">
        <v>542.6</v>
      </c>
      <c r="G19" s="38">
        <v>542.5</v>
      </c>
      <c r="H19" s="38">
        <v>552.4</v>
      </c>
      <c r="I19" s="38">
        <v>558.5</v>
      </c>
      <c r="J19" s="38">
        <v>528.5</v>
      </c>
      <c r="K19" s="38">
        <v>505.1</v>
      </c>
      <c r="L19" s="24" t="s">
        <v>129</v>
      </c>
      <c r="M19" s="18"/>
      <c r="N19" s="18"/>
      <c r="O19" s="18"/>
      <c r="P19" s="37"/>
      <c r="Q19" s="37"/>
      <c r="R19" s="37"/>
      <c r="S19" s="37"/>
    </row>
    <row r="20" spans="1:19" s="17" customFormat="1" ht="15" customHeight="1" x14ac:dyDescent="0.3">
      <c r="B20" s="42"/>
      <c r="C20" s="42"/>
      <c r="D20" s="42"/>
      <c r="E20" s="42"/>
      <c r="F20" s="42"/>
      <c r="G20" s="38"/>
      <c r="H20" s="38"/>
      <c r="I20" s="38"/>
      <c r="J20" s="38"/>
      <c r="K20" s="38"/>
      <c r="L20" s="24"/>
      <c r="M20" s="18"/>
      <c r="N20" s="18"/>
      <c r="O20" s="18"/>
      <c r="P20" s="36"/>
      <c r="Q20" s="36"/>
      <c r="R20" s="36"/>
      <c r="S20" s="36"/>
    </row>
    <row r="21" spans="1:19" s="17" customFormat="1" ht="15" customHeight="1" x14ac:dyDescent="0.3">
      <c r="A21" s="24" t="s">
        <v>130</v>
      </c>
      <c r="B21" s="42">
        <v>654.6</v>
      </c>
      <c r="C21" s="42">
        <v>679</v>
      </c>
      <c r="D21" s="42">
        <v>666.7</v>
      </c>
      <c r="E21" s="42">
        <v>680.4</v>
      </c>
      <c r="F21" s="42">
        <v>679.2</v>
      </c>
      <c r="G21" s="38">
        <v>656.4</v>
      </c>
      <c r="H21" s="38">
        <v>675.2</v>
      </c>
      <c r="I21" s="38">
        <v>624.6</v>
      </c>
      <c r="J21" s="38">
        <v>746.4</v>
      </c>
      <c r="K21" s="54">
        <v>735.7</v>
      </c>
      <c r="L21" s="24" t="s">
        <v>131</v>
      </c>
      <c r="M21" s="18"/>
      <c r="N21" s="18"/>
      <c r="O21" s="18"/>
      <c r="P21" s="37"/>
      <c r="Q21" s="37"/>
      <c r="R21" s="37"/>
      <c r="S21" s="37"/>
    </row>
    <row r="22" spans="1:19" s="17" customFormat="1" ht="15" customHeight="1" x14ac:dyDescent="0.3">
      <c r="A22" s="24" t="s">
        <v>132</v>
      </c>
      <c r="B22" s="42" t="s">
        <v>204</v>
      </c>
      <c r="C22" s="42" t="s">
        <v>204</v>
      </c>
      <c r="D22" s="42" t="s">
        <v>204</v>
      </c>
      <c r="E22" s="42" t="s">
        <v>204</v>
      </c>
      <c r="F22" s="42" t="s">
        <v>204</v>
      </c>
      <c r="G22" s="38" t="s">
        <v>204</v>
      </c>
      <c r="H22" s="38" t="s">
        <v>204</v>
      </c>
      <c r="I22" s="54" t="s">
        <v>204</v>
      </c>
      <c r="J22" s="54" t="s">
        <v>204</v>
      </c>
      <c r="K22" s="38" t="s">
        <v>204</v>
      </c>
      <c r="L22" s="24" t="s">
        <v>205</v>
      </c>
      <c r="M22" s="18"/>
      <c r="N22" s="18"/>
      <c r="O22" s="18"/>
      <c r="P22" s="37"/>
      <c r="Q22" s="37"/>
      <c r="R22" s="37"/>
      <c r="S22" s="37"/>
    </row>
    <row r="23" spans="1:19" s="17" customFormat="1" ht="15" customHeight="1" x14ac:dyDescent="0.3">
      <c r="A23" s="24" t="s">
        <v>134</v>
      </c>
      <c r="B23" s="55"/>
      <c r="C23" s="55"/>
      <c r="D23" s="55"/>
      <c r="E23" s="55"/>
      <c r="F23" s="55"/>
      <c r="G23" s="54"/>
      <c r="H23" s="54"/>
      <c r="I23" s="38"/>
      <c r="J23" s="38"/>
      <c r="K23" s="38"/>
      <c r="L23" s="24" t="s">
        <v>135</v>
      </c>
      <c r="M23" s="18"/>
      <c r="N23" s="18"/>
      <c r="O23" s="18"/>
      <c r="P23" s="36"/>
      <c r="Q23" s="36"/>
      <c r="R23" s="36"/>
      <c r="S23" s="36"/>
    </row>
    <row r="24" spans="1:19" s="17" customFormat="1" ht="15" customHeight="1" x14ac:dyDescent="0.3">
      <c r="A24" s="24" t="s">
        <v>136</v>
      </c>
      <c r="B24" s="42">
        <v>667.2</v>
      </c>
      <c r="C24" s="42">
        <v>655.7</v>
      </c>
      <c r="D24" s="42">
        <v>671.5</v>
      </c>
      <c r="E24" s="42">
        <v>679.3</v>
      </c>
      <c r="F24" s="42">
        <v>675.3</v>
      </c>
      <c r="G24" s="38">
        <v>688.3</v>
      </c>
      <c r="H24" s="38">
        <v>679.1</v>
      </c>
      <c r="I24" s="38">
        <v>629.79999999999995</v>
      </c>
      <c r="J24" s="38">
        <v>747.9</v>
      </c>
      <c r="K24" s="38">
        <v>737</v>
      </c>
      <c r="L24" s="24" t="s">
        <v>137</v>
      </c>
      <c r="M24" s="18"/>
      <c r="N24" s="18"/>
      <c r="O24" s="18"/>
      <c r="P24" s="37"/>
      <c r="Q24" s="37"/>
      <c r="R24" s="37"/>
      <c r="S24" s="37"/>
    </row>
    <row r="25" spans="1:19" s="17" customFormat="1" ht="15" customHeight="1" x14ac:dyDescent="0.3">
      <c r="B25" s="42"/>
      <c r="C25" s="42"/>
      <c r="D25" s="42"/>
      <c r="E25" s="42"/>
      <c r="F25" s="42"/>
      <c r="G25" s="38"/>
      <c r="H25" s="38"/>
      <c r="I25" s="38"/>
      <c r="J25" s="38"/>
      <c r="K25" s="38"/>
      <c r="L25" s="24"/>
      <c r="M25" s="18"/>
      <c r="N25" s="18"/>
      <c r="O25" s="18"/>
      <c r="P25" s="36"/>
      <c r="Q25" s="36"/>
      <c r="R25" s="36"/>
      <c r="S25" s="36"/>
    </row>
    <row r="26" spans="1:19" s="17" customFormat="1" ht="15" customHeight="1" x14ac:dyDescent="0.3">
      <c r="A26" s="24" t="s">
        <v>138</v>
      </c>
      <c r="B26" s="42">
        <v>862.9</v>
      </c>
      <c r="C26" s="42">
        <v>885.9</v>
      </c>
      <c r="D26" s="42">
        <v>905.1</v>
      </c>
      <c r="E26" s="42">
        <v>927.3</v>
      </c>
      <c r="F26" s="42">
        <v>952.7</v>
      </c>
      <c r="G26" s="38">
        <v>965.4</v>
      </c>
      <c r="H26" s="38">
        <v>960.6</v>
      </c>
      <c r="I26" s="38">
        <v>981.3</v>
      </c>
      <c r="J26" s="38">
        <v>1021.5</v>
      </c>
      <c r="K26" s="38">
        <v>1035.5999999999999</v>
      </c>
      <c r="L26" s="24" t="s">
        <v>139</v>
      </c>
      <c r="M26" s="18"/>
      <c r="N26" s="18"/>
      <c r="O26" s="18"/>
      <c r="P26" s="37"/>
      <c r="Q26" s="37"/>
      <c r="R26" s="37"/>
      <c r="S26" s="37"/>
    </row>
    <row r="27" spans="1:19" s="17" customFormat="1" ht="15" customHeight="1" x14ac:dyDescent="0.3">
      <c r="A27" s="24" t="s">
        <v>140</v>
      </c>
      <c r="B27" s="42">
        <v>862.9</v>
      </c>
      <c r="C27" s="42">
        <v>885.9</v>
      </c>
      <c r="D27" s="42">
        <v>905.1</v>
      </c>
      <c r="E27" s="42">
        <v>927.3</v>
      </c>
      <c r="F27" s="42">
        <v>952.7</v>
      </c>
      <c r="G27" s="38">
        <v>965.4</v>
      </c>
      <c r="H27" s="38">
        <v>960.6</v>
      </c>
      <c r="I27" s="38">
        <v>981.3</v>
      </c>
      <c r="J27" s="38">
        <v>1021.5</v>
      </c>
      <c r="K27" s="38">
        <v>1035.5999999999999</v>
      </c>
      <c r="L27" s="24" t="s">
        <v>141</v>
      </c>
      <c r="M27" s="18"/>
      <c r="N27" s="18"/>
      <c r="O27" s="18"/>
      <c r="P27" s="37"/>
      <c r="Q27" s="37"/>
      <c r="R27" s="37"/>
      <c r="S27" s="37"/>
    </row>
    <row r="28" spans="1:19" s="17" customFormat="1" ht="15" customHeight="1" x14ac:dyDescent="0.3">
      <c r="A28" s="24" t="s">
        <v>142</v>
      </c>
      <c r="B28" s="42">
        <v>862.9</v>
      </c>
      <c r="C28" s="42">
        <v>885.9</v>
      </c>
      <c r="D28" s="42">
        <v>905.1</v>
      </c>
      <c r="E28" s="42">
        <v>927.3</v>
      </c>
      <c r="F28" s="42">
        <v>952.7</v>
      </c>
      <c r="G28" s="38">
        <v>965.4</v>
      </c>
      <c r="H28" s="38">
        <v>960.6</v>
      </c>
      <c r="I28" s="38">
        <v>981.3</v>
      </c>
      <c r="J28" s="38">
        <v>1021.4</v>
      </c>
      <c r="K28" s="38">
        <v>1035.5999999999999</v>
      </c>
      <c r="L28" s="24" t="s">
        <v>143</v>
      </c>
      <c r="M28" s="18"/>
      <c r="N28" s="18"/>
      <c r="O28" s="18"/>
      <c r="P28" s="37"/>
      <c r="Q28" s="37"/>
      <c r="R28" s="37"/>
      <c r="S28" s="37"/>
    </row>
    <row r="29" spans="1:19" s="17" customFormat="1" ht="15" customHeight="1" x14ac:dyDescent="0.3">
      <c r="A29" s="24" t="s">
        <v>144</v>
      </c>
      <c r="B29" s="42">
        <v>862.9</v>
      </c>
      <c r="C29" s="42">
        <v>885.9</v>
      </c>
      <c r="D29" s="42">
        <v>905.1</v>
      </c>
      <c r="E29" s="42">
        <v>927.3</v>
      </c>
      <c r="F29" s="42">
        <v>952.7</v>
      </c>
      <c r="G29" s="38">
        <v>965.4</v>
      </c>
      <c r="H29" s="38">
        <v>960.6</v>
      </c>
      <c r="I29" s="38">
        <v>981.3</v>
      </c>
      <c r="J29" s="38">
        <v>1021.5</v>
      </c>
      <c r="K29" s="38">
        <v>1035.5999999999999</v>
      </c>
      <c r="L29" s="24" t="s">
        <v>145</v>
      </c>
      <c r="M29" s="18"/>
      <c r="N29" s="18"/>
      <c r="O29" s="18"/>
      <c r="P29" s="37"/>
      <c r="Q29" s="37"/>
      <c r="R29" s="37"/>
      <c r="S29" s="37"/>
    </row>
    <row r="30" spans="1:19" s="17" customFormat="1" ht="15" customHeight="1" x14ac:dyDescent="0.3">
      <c r="A30" s="24" t="s">
        <v>206</v>
      </c>
      <c r="B30" s="42">
        <v>862.9</v>
      </c>
      <c r="C30" s="42">
        <v>885.9</v>
      </c>
      <c r="D30" s="42">
        <v>905.1</v>
      </c>
      <c r="E30" s="42">
        <v>927.3</v>
      </c>
      <c r="F30" s="42">
        <v>952.7</v>
      </c>
      <c r="G30" s="38">
        <v>965.4</v>
      </c>
      <c r="H30" s="38">
        <v>960.6</v>
      </c>
      <c r="I30" s="38">
        <v>981.3</v>
      </c>
      <c r="J30" s="38">
        <v>1021.5</v>
      </c>
      <c r="K30" s="38">
        <v>1035.5999999999999</v>
      </c>
      <c r="L30" s="24" t="s">
        <v>207</v>
      </c>
      <c r="M30" s="18"/>
      <c r="N30" s="18"/>
      <c r="O30" s="18"/>
      <c r="P30" s="37"/>
      <c r="Q30" s="37"/>
      <c r="R30" s="37"/>
      <c r="S30" s="37"/>
    </row>
    <row r="31" spans="1:19" s="17" customFormat="1" ht="15" customHeight="1" x14ac:dyDescent="0.3">
      <c r="A31" s="24" t="s">
        <v>148</v>
      </c>
      <c r="B31" s="42">
        <v>862.9</v>
      </c>
      <c r="C31" s="42">
        <v>885.9</v>
      </c>
      <c r="D31" s="42">
        <v>905.1</v>
      </c>
      <c r="E31" s="42">
        <v>927.3</v>
      </c>
      <c r="F31" s="42">
        <v>952.7</v>
      </c>
      <c r="G31" s="38">
        <v>965.4</v>
      </c>
      <c r="H31" s="38">
        <v>960.6</v>
      </c>
      <c r="I31" s="38">
        <v>981.3</v>
      </c>
      <c r="J31" s="38">
        <v>1021.5</v>
      </c>
      <c r="K31" s="38">
        <v>1035.5999999999999</v>
      </c>
      <c r="L31" s="24" t="s">
        <v>149</v>
      </c>
      <c r="M31" s="18"/>
      <c r="N31" s="18"/>
      <c r="O31" s="18"/>
      <c r="P31" s="37"/>
      <c r="Q31" s="37"/>
      <c r="R31" s="37"/>
      <c r="S31" s="37"/>
    </row>
    <row r="32" spans="1:19" s="17" customFormat="1" ht="15" customHeight="1" x14ac:dyDescent="0.3">
      <c r="B32" s="42"/>
      <c r="C32" s="42"/>
      <c r="D32" s="42"/>
      <c r="E32" s="42"/>
      <c r="F32" s="42"/>
      <c r="G32" s="38"/>
      <c r="H32" s="38"/>
      <c r="I32" s="38"/>
      <c r="J32" s="38"/>
      <c r="K32" s="38"/>
      <c r="L32" s="24"/>
      <c r="M32" s="18"/>
      <c r="N32" s="18"/>
      <c r="O32" s="18"/>
      <c r="P32" s="36"/>
      <c r="Q32" s="36"/>
      <c r="R32" s="36"/>
      <c r="S32" s="36"/>
    </row>
    <row r="33" spans="1:19" s="17" customFormat="1" ht="15" customHeight="1" x14ac:dyDescent="0.3">
      <c r="A33" s="24" t="s">
        <v>150</v>
      </c>
      <c r="B33" s="42">
        <v>576</v>
      </c>
      <c r="C33" s="42">
        <v>558.29999999999995</v>
      </c>
      <c r="D33" s="42">
        <v>558.20000000000005</v>
      </c>
      <c r="E33" s="42">
        <v>572.29999999999995</v>
      </c>
      <c r="F33" s="42">
        <v>574.20000000000005</v>
      </c>
      <c r="G33" s="38">
        <v>587.29999999999995</v>
      </c>
      <c r="H33" s="38">
        <v>594</v>
      </c>
      <c r="I33" s="38">
        <v>548.20000000000005</v>
      </c>
      <c r="J33" s="38">
        <v>564.1</v>
      </c>
      <c r="K33" s="38">
        <v>576.20000000000005</v>
      </c>
      <c r="L33" s="24" t="s">
        <v>208</v>
      </c>
      <c r="M33" s="18"/>
      <c r="N33" s="18"/>
      <c r="O33" s="18"/>
      <c r="P33" s="37"/>
      <c r="Q33" s="37"/>
      <c r="R33" s="37"/>
      <c r="S33" s="37"/>
    </row>
    <row r="34" spans="1:19" s="17" customFormat="1" ht="15" customHeight="1" x14ac:dyDescent="0.3">
      <c r="A34" s="24" t="s">
        <v>140</v>
      </c>
      <c r="B34" s="42">
        <v>576</v>
      </c>
      <c r="C34" s="42">
        <v>558.29999999999995</v>
      </c>
      <c r="D34" s="42">
        <v>558.20000000000005</v>
      </c>
      <c r="E34" s="42">
        <v>572.29999999999995</v>
      </c>
      <c r="F34" s="42">
        <v>574.20000000000005</v>
      </c>
      <c r="G34" s="38">
        <v>587.29999999999995</v>
      </c>
      <c r="H34" s="38">
        <v>594</v>
      </c>
      <c r="I34" s="38">
        <v>548.20000000000005</v>
      </c>
      <c r="J34" s="38">
        <v>564.1</v>
      </c>
      <c r="K34" s="38">
        <v>576.20000000000005</v>
      </c>
      <c r="L34" s="24" t="s">
        <v>141</v>
      </c>
      <c r="M34" s="18"/>
      <c r="N34" s="18"/>
      <c r="O34" s="18"/>
      <c r="P34" s="37"/>
      <c r="Q34" s="37"/>
      <c r="R34" s="37"/>
      <c r="S34" s="37"/>
    </row>
    <row r="35" spans="1:19" s="17" customFormat="1" ht="15" customHeight="1" x14ac:dyDescent="0.3">
      <c r="A35" s="24" t="s">
        <v>152</v>
      </c>
      <c r="B35" s="42">
        <v>576</v>
      </c>
      <c r="C35" s="42">
        <v>558.29999999999995</v>
      </c>
      <c r="D35" s="42">
        <v>558.20000000000005</v>
      </c>
      <c r="E35" s="42">
        <v>572.29999999999995</v>
      </c>
      <c r="F35" s="42">
        <v>574.20000000000005</v>
      </c>
      <c r="G35" s="38">
        <v>587.29999999999995</v>
      </c>
      <c r="H35" s="38">
        <v>594</v>
      </c>
      <c r="I35" s="38">
        <v>548.20000000000005</v>
      </c>
      <c r="J35" s="38">
        <v>564.1</v>
      </c>
      <c r="K35" s="38">
        <v>576.20000000000005</v>
      </c>
      <c r="L35" s="24" t="s">
        <v>143</v>
      </c>
      <c r="M35" s="18"/>
      <c r="N35" s="18"/>
      <c r="O35" s="18"/>
      <c r="P35" s="37"/>
      <c r="Q35" s="37"/>
      <c r="R35" s="37"/>
      <c r="S35" s="37"/>
    </row>
    <row r="36" spans="1:19" s="17" customFormat="1" ht="15" customHeight="1" x14ac:dyDescent="0.3">
      <c r="A36" s="24" t="s">
        <v>144</v>
      </c>
      <c r="B36" s="42">
        <v>576</v>
      </c>
      <c r="C36" s="42">
        <v>558.29999999999995</v>
      </c>
      <c r="D36" s="42">
        <v>558.20000000000005</v>
      </c>
      <c r="E36" s="42">
        <v>572.29999999999995</v>
      </c>
      <c r="F36" s="42">
        <v>574.20000000000005</v>
      </c>
      <c r="G36" s="38">
        <v>587.29999999999995</v>
      </c>
      <c r="H36" s="38">
        <v>594</v>
      </c>
      <c r="I36" s="38">
        <v>548.20000000000005</v>
      </c>
      <c r="J36" s="38">
        <v>564.1</v>
      </c>
      <c r="K36" s="38">
        <v>576.20000000000005</v>
      </c>
      <c r="L36" s="24" t="s">
        <v>145</v>
      </c>
      <c r="M36" s="18"/>
      <c r="N36" s="18"/>
      <c r="O36" s="18"/>
      <c r="P36" s="37"/>
      <c r="Q36" s="37"/>
      <c r="R36" s="37"/>
      <c r="S36" s="37"/>
    </row>
    <row r="37" spans="1:19" s="17" customFormat="1" ht="15" customHeight="1" x14ac:dyDescent="0.3">
      <c r="A37" s="24" t="s">
        <v>206</v>
      </c>
      <c r="B37" s="42">
        <v>576</v>
      </c>
      <c r="C37" s="42">
        <v>558.29999999999995</v>
      </c>
      <c r="D37" s="42">
        <v>558.20000000000005</v>
      </c>
      <c r="E37" s="42">
        <v>572.29999999999995</v>
      </c>
      <c r="F37" s="42">
        <v>574.20000000000005</v>
      </c>
      <c r="G37" s="38">
        <v>587.29999999999995</v>
      </c>
      <c r="H37" s="38">
        <v>594</v>
      </c>
      <c r="I37" s="38">
        <v>548.20000000000005</v>
      </c>
      <c r="J37" s="38">
        <v>564.1</v>
      </c>
      <c r="K37" s="38">
        <v>576.20000000000005</v>
      </c>
      <c r="L37" s="24" t="s">
        <v>207</v>
      </c>
      <c r="M37" s="18"/>
      <c r="N37" s="18"/>
      <c r="O37" s="18"/>
      <c r="P37" s="37"/>
      <c r="Q37" s="37"/>
      <c r="R37" s="37"/>
      <c r="S37" s="37"/>
    </row>
    <row r="38" spans="1:19" s="17" customFormat="1" ht="15" customHeight="1" x14ac:dyDescent="0.3">
      <c r="A38" s="24" t="s">
        <v>148</v>
      </c>
      <c r="B38" s="42">
        <v>576</v>
      </c>
      <c r="C38" s="42">
        <v>558.29999999999995</v>
      </c>
      <c r="D38" s="42">
        <v>558.20000000000005</v>
      </c>
      <c r="E38" s="42">
        <v>572.29999999999995</v>
      </c>
      <c r="F38" s="42">
        <v>574.20000000000005</v>
      </c>
      <c r="G38" s="38">
        <v>587.29999999999995</v>
      </c>
      <c r="H38" s="38">
        <v>594</v>
      </c>
      <c r="I38" s="38">
        <v>548.20000000000005</v>
      </c>
      <c r="J38" s="38">
        <v>564.1</v>
      </c>
      <c r="K38" s="38">
        <v>576.20000000000005</v>
      </c>
      <c r="L38" s="24" t="s">
        <v>149</v>
      </c>
      <c r="M38" s="18"/>
      <c r="N38" s="18"/>
      <c r="O38" s="18"/>
      <c r="P38" s="37"/>
      <c r="Q38" s="37"/>
      <c r="R38" s="37"/>
      <c r="S38" s="37"/>
    </row>
    <row r="39" spans="1:19" s="17" customFormat="1" ht="15" customHeight="1" x14ac:dyDescent="0.3">
      <c r="B39" s="42"/>
      <c r="C39" s="42"/>
      <c r="D39" s="42"/>
      <c r="E39" s="42"/>
      <c r="F39" s="42"/>
      <c r="G39" s="38"/>
      <c r="H39" s="38"/>
      <c r="I39" s="38"/>
      <c r="J39" s="38"/>
      <c r="K39" s="38"/>
      <c r="L39" s="24"/>
      <c r="M39" s="18"/>
      <c r="N39" s="18"/>
      <c r="O39" s="18"/>
      <c r="P39" s="36"/>
      <c r="Q39" s="36"/>
      <c r="R39" s="36"/>
      <c r="S39" s="36"/>
    </row>
    <row r="40" spans="1:19" s="17" customFormat="1" ht="15" customHeight="1" x14ac:dyDescent="0.3">
      <c r="A40" s="24" t="s">
        <v>154</v>
      </c>
      <c r="B40" s="42">
        <v>203.5</v>
      </c>
      <c r="C40" s="42">
        <v>204.1</v>
      </c>
      <c r="D40" s="42">
        <v>210.6</v>
      </c>
      <c r="E40" s="42">
        <v>207.5</v>
      </c>
      <c r="F40" s="42">
        <v>203.3</v>
      </c>
      <c r="G40" s="38">
        <v>163.19999999999999</v>
      </c>
      <c r="H40" s="38">
        <v>138.1</v>
      </c>
      <c r="I40" s="38">
        <v>174.6</v>
      </c>
      <c r="J40" s="38">
        <v>292.2</v>
      </c>
      <c r="K40" s="38">
        <v>289.60000000000002</v>
      </c>
      <c r="L40" s="24" t="s">
        <v>209</v>
      </c>
      <c r="M40" s="18"/>
      <c r="N40" s="18"/>
      <c r="O40" s="18"/>
      <c r="P40" s="37"/>
      <c r="Q40" s="37"/>
      <c r="R40" s="37"/>
      <c r="S40" s="37"/>
    </row>
    <row r="41" spans="1:19" s="17" customFormat="1" ht="15" customHeight="1" x14ac:dyDescent="0.3">
      <c r="A41" s="24"/>
      <c r="B41" s="42"/>
      <c r="C41" s="42"/>
      <c r="D41" s="42"/>
      <c r="E41" s="42"/>
      <c r="F41" s="42"/>
      <c r="G41" s="38"/>
      <c r="H41" s="38"/>
      <c r="I41" s="38"/>
      <c r="J41" s="38"/>
      <c r="K41" s="38"/>
      <c r="L41" s="24"/>
      <c r="M41" s="18"/>
      <c r="N41" s="18"/>
      <c r="O41" s="18"/>
      <c r="P41" s="36"/>
      <c r="Q41" s="36"/>
      <c r="R41" s="36"/>
      <c r="S41" s="36"/>
    </row>
    <row r="42" spans="1:19" s="17" customFormat="1" ht="15" customHeight="1" x14ac:dyDescent="0.3">
      <c r="A42" s="24" t="s">
        <v>156</v>
      </c>
      <c r="B42" s="42">
        <v>1154</v>
      </c>
      <c r="C42" s="42">
        <v>1200.2</v>
      </c>
      <c r="D42" s="42">
        <v>1255.0999999999999</v>
      </c>
      <c r="E42" s="42">
        <v>1280.0999999999999</v>
      </c>
      <c r="F42" s="42">
        <v>1303.5</v>
      </c>
      <c r="G42" s="38">
        <v>1312.3</v>
      </c>
      <c r="H42" s="38">
        <v>1321.3</v>
      </c>
      <c r="I42" s="38">
        <v>1375.4</v>
      </c>
      <c r="J42" s="38">
        <v>1252.4000000000001</v>
      </c>
      <c r="K42" s="38">
        <v>1327.2</v>
      </c>
      <c r="L42" s="24" t="s">
        <v>157</v>
      </c>
      <c r="M42" s="18"/>
      <c r="N42" s="18"/>
      <c r="O42" s="18"/>
      <c r="P42" s="37"/>
      <c r="Q42" s="37"/>
      <c r="R42" s="37"/>
      <c r="S42" s="37"/>
    </row>
    <row r="43" spans="1:19" s="17" customFormat="1" ht="15" customHeight="1" x14ac:dyDescent="0.3">
      <c r="A43" s="24" t="s">
        <v>158</v>
      </c>
      <c r="B43" s="42">
        <v>602.29999999999995</v>
      </c>
      <c r="C43" s="56">
        <v>607.6</v>
      </c>
      <c r="D43" s="56">
        <v>621.29999999999995</v>
      </c>
      <c r="E43" s="56">
        <v>626.79999999999995</v>
      </c>
      <c r="F43" s="56">
        <v>641</v>
      </c>
      <c r="G43" s="38">
        <v>655.5</v>
      </c>
      <c r="H43" s="38">
        <v>667.4</v>
      </c>
      <c r="I43" s="38">
        <v>689.2</v>
      </c>
      <c r="J43" s="38">
        <v>709.3</v>
      </c>
      <c r="K43" s="38">
        <v>710.9</v>
      </c>
      <c r="L43" s="24" t="s">
        <v>159</v>
      </c>
      <c r="M43" s="18"/>
      <c r="N43" s="18"/>
      <c r="O43" s="18"/>
      <c r="P43" s="37"/>
      <c r="Q43" s="37"/>
      <c r="R43" s="37"/>
      <c r="S43" s="37"/>
    </row>
    <row r="44" spans="1:19" s="17" customFormat="1" ht="15" customHeight="1" x14ac:dyDescent="0.3">
      <c r="A44" s="24" t="s">
        <v>160</v>
      </c>
      <c r="B44" s="42">
        <v>1181.2</v>
      </c>
      <c r="C44" s="42">
        <v>1228.5</v>
      </c>
      <c r="D44" s="42">
        <v>1290.5</v>
      </c>
      <c r="E44" s="42">
        <v>1317.1</v>
      </c>
      <c r="F44" s="42">
        <v>1339.5</v>
      </c>
      <c r="G44" s="38">
        <v>1347.4</v>
      </c>
      <c r="H44" s="38">
        <v>1355.1</v>
      </c>
      <c r="I44" s="38">
        <v>1413.2</v>
      </c>
      <c r="J44" s="38">
        <v>1283.4000000000001</v>
      </c>
      <c r="K44" s="38">
        <v>1358.2</v>
      </c>
      <c r="L44" s="24" t="s">
        <v>161</v>
      </c>
      <c r="M44" s="18"/>
      <c r="N44" s="18"/>
      <c r="O44" s="18"/>
      <c r="P44" s="37"/>
      <c r="Q44" s="37"/>
      <c r="R44" s="37"/>
      <c r="S44" s="37"/>
    </row>
    <row r="45" spans="1:19" s="17" customFormat="1" ht="15" customHeight="1" x14ac:dyDescent="0.3">
      <c r="A45" s="24"/>
      <c r="B45" s="42"/>
      <c r="C45" s="42"/>
      <c r="D45" s="42"/>
      <c r="E45" s="42"/>
      <c r="F45" s="42"/>
      <c r="G45" s="38"/>
      <c r="H45" s="38"/>
      <c r="I45" s="38"/>
      <c r="J45" s="38"/>
      <c r="K45" s="38"/>
      <c r="L45" s="24"/>
      <c r="M45" s="18"/>
      <c r="N45" s="18"/>
      <c r="O45" s="18"/>
      <c r="P45" s="36"/>
      <c r="Q45" s="36"/>
      <c r="R45" s="36"/>
      <c r="S45" s="36"/>
    </row>
    <row r="46" spans="1:19" s="17" customFormat="1" ht="15" customHeight="1" x14ac:dyDescent="0.3">
      <c r="A46" s="24" t="s">
        <v>162</v>
      </c>
      <c r="B46" s="42">
        <v>692.9</v>
      </c>
      <c r="C46" s="42">
        <v>701.7</v>
      </c>
      <c r="D46" s="42">
        <v>702.3</v>
      </c>
      <c r="E46" s="42">
        <v>707.2</v>
      </c>
      <c r="F46" s="42">
        <v>716.6</v>
      </c>
      <c r="G46" s="38">
        <v>727.7</v>
      </c>
      <c r="H46" s="38">
        <v>744.9</v>
      </c>
      <c r="I46" s="38">
        <v>765.5</v>
      </c>
      <c r="J46" s="38">
        <v>721.8</v>
      </c>
      <c r="K46" s="38">
        <v>726.2</v>
      </c>
      <c r="L46" s="24" t="s">
        <v>163</v>
      </c>
      <c r="M46" s="18"/>
      <c r="N46" s="18"/>
      <c r="O46" s="18"/>
      <c r="P46" s="37"/>
      <c r="Q46" s="37"/>
      <c r="R46" s="37"/>
      <c r="S46" s="37"/>
    </row>
    <row r="47" spans="1:19" s="17" customFormat="1" ht="15" customHeight="1" x14ac:dyDescent="0.3">
      <c r="A47" s="24" t="s">
        <v>158</v>
      </c>
      <c r="B47" s="42">
        <v>602.29999999999995</v>
      </c>
      <c r="C47" s="56">
        <v>607.6</v>
      </c>
      <c r="D47" s="56">
        <v>621.29999999999995</v>
      </c>
      <c r="E47" s="56">
        <v>626.79999999999995</v>
      </c>
      <c r="F47" s="56">
        <v>641</v>
      </c>
      <c r="G47" s="38">
        <v>655.5</v>
      </c>
      <c r="H47" s="38">
        <v>667.4</v>
      </c>
      <c r="I47" s="38">
        <v>689.2</v>
      </c>
      <c r="J47" s="38">
        <v>709.3</v>
      </c>
      <c r="K47" s="38">
        <v>710.9</v>
      </c>
      <c r="L47" s="24" t="s">
        <v>159</v>
      </c>
      <c r="M47" s="18"/>
      <c r="N47" s="18"/>
      <c r="O47" s="18"/>
      <c r="P47" s="37"/>
      <c r="Q47" s="37"/>
      <c r="R47" s="37"/>
      <c r="S47" s="37"/>
    </row>
    <row r="48" spans="1:19" s="17" customFormat="1" ht="15" customHeight="1" x14ac:dyDescent="0.3">
      <c r="A48" s="24" t="s">
        <v>160</v>
      </c>
      <c r="B48" s="42">
        <v>693.3</v>
      </c>
      <c r="C48" s="42">
        <v>702.1</v>
      </c>
      <c r="D48" s="42">
        <v>702.5</v>
      </c>
      <c r="E48" s="42">
        <v>707.5</v>
      </c>
      <c r="F48" s="42">
        <v>716.9</v>
      </c>
      <c r="G48" s="38">
        <v>727.9</v>
      </c>
      <c r="H48" s="38">
        <v>745.2</v>
      </c>
      <c r="I48" s="38">
        <v>765.8</v>
      </c>
      <c r="J48" s="38">
        <v>721.8</v>
      </c>
      <c r="K48" s="38">
        <v>726.3</v>
      </c>
      <c r="L48" s="24" t="s">
        <v>161</v>
      </c>
      <c r="M48" s="18"/>
      <c r="N48" s="18"/>
      <c r="O48" s="18"/>
      <c r="P48" s="37"/>
      <c r="Q48" s="37"/>
      <c r="R48" s="37"/>
      <c r="S48" s="37"/>
    </row>
    <row r="49" spans="1:13" x14ac:dyDescent="0.25">
      <c r="A49" s="43"/>
      <c r="B49" s="44"/>
      <c r="C49" s="44"/>
      <c r="D49" s="44"/>
      <c r="E49" s="44"/>
      <c r="F49" s="44"/>
      <c r="G49" s="44"/>
      <c r="H49" s="44"/>
      <c r="I49" s="57"/>
      <c r="J49" s="57"/>
      <c r="K49" s="57"/>
      <c r="L49" s="43"/>
    </row>
    <row r="50" spans="1:13" s="45" customFormat="1" x14ac:dyDescent="0.25">
      <c r="A50" s="29"/>
      <c r="B50" s="29"/>
      <c r="C50" s="29"/>
      <c r="D50" s="29"/>
      <c r="E50" s="29"/>
      <c r="F50" s="29"/>
      <c r="G50" s="29"/>
      <c r="H50" s="29"/>
      <c r="I50" s="19"/>
      <c r="J50" s="19"/>
      <c r="K50" s="19"/>
      <c r="L50" s="29"/>
    </row>
    <row r="51" spans="1:13" ht="16.5" x14ac:dyDescent="0.3">
      <c r="A51" s="47" t="s">
        <v>210</v>
      </c>
      <c r="B51" s="31"/>
      <c r="C51" s="47"/>
      <c r="D51" s="31"/>
      <c r="G51" s="47" t="s">
        <v>211</v>
      </c>
      <c r="H51" s="19"/>
      <c r="I51" s="19"/>
      <c r="J51" s="19"/>
      <c r="K51" s="19"/>
      <c r="L51" s="19"/>
      <c r="M51" s="19"/>
    </row>
    <row r="52" spans="1:13" ht="16.5" x14ac:dyDescent="0.3">
      <c r="A52" s="58" t="s">
        <v>212</v>
      </c>
      <c r="B52" s="31"/>
      <c r="C52" s="47"/>
      <c r="D52" s="31"/>
      <c r="G52" s="47" t="s">
        <v>213</v>
      </c>
      <c r="H52" s="19"/>
      <c r="I52" s="19"/>
      <c r="J52" s="19"/>
      <c r="K52" s="19"/>
      <c r="L52" s="19"/>
      <c r="M52" s="19"/>
    </row>
    <row r="53" spans="1:13" ht="16.5" x14ac:dyDescent="0.3">
      <c r="A53" s="47" t="s">
        <v>214</v>
      </c>
      <c r="B53" s="31"/>
      <c r="C53" s="47"/>
      <c r="D53" s="31"/>
      <c r="G53" s="47" t="s">
        <v>171</v>
      </c>
      <c r="H53" s="19"/>
      <c r="I53" s="19"/>
      <c r="J53" s="19"/>
      <c r="K53" s="19"/>
      <c r="L53" s="19"/>
      <c r="M53" s="19"/>
    </row>
    <row r="54" spans="1:13" ht="16.5" x14ac:dyDescent="0.3">
      <c r="A54" s="19" t="s">
        <v>215</v>
      </c>
      <c r="B54" s="31"/>
      <c r="C54" s="19"/>
      <c r="D54" s="31"/>
      <c r="G54" s="19" t="s">
        <v>173</v>
      </c>
      <c r="H54" s="19"/>
      <c r="I54" s="19"/>
      <c r="J54" s="19"/>
      <c r="K54" s="19"/>
      <c r="L54" s="19"/>
      <c r="M54" s="19"/>
    </row>
    <row r="55" spans="1:13" ht="16.5" x14ac:dyDescent="0.3">
      <c r="A55" s="19"/>
      <c r="B55" s="31"/>
      <c r="C55" s="47"/>
      <c r="D55" s="31"/>
      <c r="G55" s="47"/>
      <c r="H55" s="19"/>
      <c r="I55" s="19"/>
      <c r="J55" s="19"/>
      <c r="K55" s="19"/>
      <c r="L55" s="19"/>
      <c r="M55" s="19"/>
    </row>
    <row r="56" spans="1:13" ht="16.5" x14ac:dyDescent="0.3">
      <c r="A56" s="49" t="s">
        <v>216</v>
      </c>
      <c r="B56" s="59"/>
      <c r="C56" s="60"/>
      <c r="D56" s="59"/>
      <c r="E56" s="59"/>
      <c r="F56" s="59"/>
      <c r="G56" s="16" t="s">
        <v>175</v>
      </c>
      <c r="H56" s="16"/>
      <c r="I56" s="19"/>
      <c r="J56" s="19"/>
      <c r="K56" s="19"/>
      <c r="L56" s="19"/>
      <c r="M56" s="19"/>
    </row>
    <row r="57" spans="1:13" ht="16.5" x14ac:dyDescent="0.3">
      <c r="A57" s="49" t="s">
        <v>217</v>
      </c>
      <c r="B57" s="59"/>
      <c r="C57" s="21"/>
      <c r="D57" s="59"/>
      <c r="E57" s="59"/>
      <c r="F57" s="59"/>
      <c r="G57" s="16" t="s">
        <v>177</v>
      </c>
      <c r="H57" s="16"/>
      <c r="L57" s="19"/>
      <c r="M57" s="19"/>
    </row>
    <row r="63" spans="1:13" ht="17.25" x14ac:dyDescent="0.3">
      <c r="B63" s="17"/>
    </row>
  </sheetData>
  <pageMargins left="0.7" right="0.7" top="0.75" bottom="0.75" header="0.3" footer="0.3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R63"/>
  <sheetViews>
    <sheetView view="pageBreakPreview" topLeftCell="A19" zoomScale="90" zoomScaleNormal="100" zoomScaleSheetLayoutView="90" workbookViewId="0">
      <selection activeCell="I10" sqref="I10:K48"/>
    </sheetView>
  </sheetViews>
  <sheetFormatPr defaultColWidth="13.7109375" defaultRowHeight="13.5" x14ac:dyDescent="0.25"/>
  <cols>
    <col min="1" max="1" width="46.7109375" style="20" customWidth="1"/>
    <col min="2" max="2" width="13.85546875" style="20" customWidth="1"/>
    <col min="3" max="3" width="13.42578125" style="20" customWidth="1"/>
    <col min="4" max="4" width="11.7109375" style="20" customWidth="1"/>
    <col min="5" max="5" width="13.140625" style="20" customWidth="1"/>
    <col min="6" max="6" width="11.7109375" style="20" customWidth="1"/>
    <col min="7" max="7" width="12.85546875" style="20" customWidth="1"/>
    <col min="8" max="8" width="12" style="20" customWidth="1"/>
    <col min="9" max="9" width="12.7109375" style="20" customWidth="1"/>
    <col min="10" max="11" width="13.85546875" style="20" customWidth="1"/>
    <col min="12" max="12" width="43.42578125" style="20" customWidth="1"/>
    <col min="13" max="13" width="1.85546875" style="20" customWidth="1"/>
    <col min="14" max="16384" width="13.7109375" style="20"/>
  </cols>
  <sheetData>
    <row r="1" spans="1:18" ht="17.25" x14ac:dyDescent="0.3">
      <c r="A1" s="18" t="s">
        <v>218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17.25" x14ac:dyDescent="0.3">
      <c r="A2" s="18" t="s">
        <v>219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16.5" x14ac:dyDescent="0.3">
      <c r="A3" s="21" t="s">
        <v>114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s="17" customFormat="1" ht="17.25" x14ac:dyDescent="0.3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18"/>
      <c r="N5" s="18"/>
      <c r="O5" s="18"/>
      <c r="P5" s="18"/>
      <c r="Q5" s="18"/>
      <c r="R5" s="18"/>
    </row>
    <row r="6" spans="1:18" s="22" customFormat="1" ht="17.25" x14ac:dyDescent="0.3">
      <c r="A6" s="359"/>
      <c r="B6" s="357">
        <v>2010</v>
      </c>
      <c r="C6" s="357">
        <v>2011</v>
      </c>
      <c r="D6" s="357">
        <v>2012</v>
      </c>
      <c r="E6" s="358">
        <v>2013</v>
      </c>
      <c r="F6" s="357">
        <v>2014</v>
      </c>
      <c r="G6" s="357">
        <v>2015</v>
      </c>
      <c r="H6" s="357">
        <v>2016</v>
      </c>
      <c r="I6" s="357" t="s">
        <v>2</v>
      </c>
      <c r="J6" s="357" t="s">
        <v>3</v>
      </c>
      <c r="K6" s="357" t="s">
        <v>4</v>
      </c>
      <c r="L6" s="359" t="s">
        <v>5</v>
      </c>
      <c r="M6" s="34"/>
      <c r="N6" s="34"/>
      <c r="O6" s="34"/>
      <c r="P6" s="34"/>
      <c r="Q6" s="34"/>
      <c r="R6" s="34"/>
    </row>
    <row r="7" spans="1:18" s="17" customFormat="1" ht="13.15" customHeight="1" x14ac:dyDescent="0.3">
      <c r="A7" s="361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1"/>
      <c r="M7" s="18"/>
      <c r="N7" s="18"/>
      <c r="O7" s="18"/>
      <c r="P7" s="18"/>
      <c r="Q7" s="18"/>
      <c r="R7" s="18"/>
    </row>
    <row r="8" spans="1:18" s="17" customFormat="1" ht="15" customHeight="1" x14ac:dyDescent="0.3">
      <c r="A8" s="24"/>
      <c r="B8" s="61"/>
      <c r="C8" s="61"/>
      <c r="D8" s="61"/>
      <c r="E8" s="61"/>
      <c r="F8" s="61"/>
      <c r="G8" s="61"/>
      <c r="H8" s="61"/>
      <c r="J8" s="61"/>
      <c r="K8" s="61"/>
      <c r="L8" s="24"/>
      <c r="M8" s="18"/>
      <c r="N8" s="18"/>
      <c r="O8" s="18"/>
      <c r="P8" s="18"/>
      <c r="Q8" s="18"/>
      <c r="R8" s="18"/>
    </row>
    <row r="9" spans="1:18" s="17" customFormat="1" ht="15" customHeight="1" x14ac:dyDescent="0.3">
      <c r="A9" s="24" t="s">
        <v>220</v>
      </c>
      <c r="B9" s="62"/>
      <c r="C9" s="62"/>
      <c r="D9" s="62"/>
      <c r="E9" s="62"/>
      <c r="F9" s="62"/>
      <c r="G9" s="62"/>
      <c r="H9" s="62"/>
      <c r="J9" s="62"/>
      <c r="K9" s="62"/>
      <c r="L9" s="24" t="s">
        <v>221</v>
      </c>
      <c r="M9" s="18"/>
      <c r="N9" s="18"/>
      <c r="O9" s="18"/>
      <c r="P9" s="18"/>
      <c r="Q9" s="18"/>
      <c r="R9" s="18"/>
    </row>
    <row r="10" spans="1:18" s="17" customFormat="1" ht="15" customHeight="1" x14ac:dyDescent="0.3">
      <c r="A10" s="24" t="s">
        <v>222</v>
      </c>
      <c r="B10" s="42">
        <v>56783.8</v>
      </c>
      <c r="C10" s="42">
        <v>58154.8</v>
      </c>
      <c r="D10" s="42">
        <v>60897</v>
      </c>
      <c r="E10" s="42">
        <v>62477.599999999999</v>
      </c>
      <c r="F10" s="42">
        <v>61899.4</v>
      </c>
      <c r="G10" s="42">
        <v>61640.5</v>
      </c>
      <c r="H10" s="42">
        <v>60979.4</v>
      </c>
      <c r="I10" s="39">
        <v>62453.8</v>
      </c>
      <c r="J10" s="63">
        <v>64848.800000000003</v>
      </c>
      <c r="K10" s="63">
        <v>68656.600000000006</v>
      </c>
      <c r="L10" s="24" t="s">
        <v>223</v>
      </c>
      <c r="M10" s="18"/>
      <c r="N10" s="18"/>
      <c r="O10" s="37"/>
      <c r="P10" s="37"/>
      <c r="Q10" s="18"/>
      <c r="R10" s="64"/>
    </row>
    <row r="11" spans="1:18" s="17" customFormat="1" ht="15" customHeight="1" x14ac:dyDescent="0.3">
      <c r="A11" s="24"/>
      <c r="B11" s="35"/>
      <c r="C11" s="35"/>
      <c r="D11" s="35"/>
      <c r="E11" s="35"/>
      <c r="F11" s="35"/>
      <c r="G11" s="35"/>
      <c r="H11" s="35"/>
      <c r="I11" s="39"/>
      <c r="J11" s="39"/>
      <c r="K11" s="39"/>
      <c r="L11" s="24"/>
      <c r="M11" s="18"/>
      <c r="N11" s="18"/>
      <c r="O11" s="36"/>
      <c r="P11" s="36"/>
      <c r="Q11" s="18"/>
      <c r="R11" s="64"/>
    </row>
    <row r="12" spans="1:18" s="17" customFormat="1" ht="15" customHeight="1" x14ac:dyDescent="0.3">
      <c r="A12" s="24" t="s">
        <v>224</v>
      </c>
      <c r="B12" s="42">
        <v>8500.2000000000007</v>
      </c>
      <c r="C12" s="42">
        <v>8717.6</v>
      </c>
      <c r="D12" s="42">
        <v>8910.7000000000007</v>
      </c>
      <c r="E12" s="42">
        <v>9534.9</v>
      </c>
      <c r="F12" s="42">
        <v>9209</v>
      </c>
      <c r="G12" s="42">
        <v>9401</v>
      </c>
      <c r="H12" s="42">
        <v>8811.2000000000007</v>
      </c>
      <c r="I12" s="39">
        <v>9067.7999999999993</v>
      </c>
      <c r="J12" s="63">
        <v>8994.2999999999993</v>
      </c>
      <c r="K12" s="63">
        <v>9134.2999999999993</v>
      </c>
      <c r="L12" s="24" t="s">
        <v>225</v>
      </c>
      <c r="M12" s="18"/>
      <c r="N12" s="18"/>
      <c r="O12" s="37"/>
      <c r="P12" s="37"/>
      <c r="Q12" s="37"/>
      <c r="R12" s="37"/>
    </row>
    <row r="13" spans="1:18" s="17" customFormat="1" ht="15" customHeight="1" x14ac:dyDescent="0.3">
      <c r="A13" s="24" t="s">
        <v>123</v>
      </c>
      <c r="B13" s="35"/>
      <c r="C13" s="35"/>
      <c r="D13" s="35"/>
      <c r="E13" s="35"/>
      <c r="F13" s="35"/>
      <c r="G13" s="35"/>
      <c r="H13" s="35"/>
      <c r="I13" s="39"/>
      <c r="J13" s="65"/>
      <c r="K13" s="65"/>
      <c r="L13" s="24" t="s">
        <v>123</v>
      </c>
      <c r="M13" s="18"/>
      <c r="N13" s="18"/>
      <c r="O13" s="36"/>
      <c r="P13" s="36"/>
      <c r="Q13" s="36"/>
      <c r="R13" s="36"/>
    </row>
    <row r="14" spans="1:18" s="17" customFormat="1" ht="15" customHeight="1" x14ac:dyDescent="0.3">
      <c r="A14" s="24" t="s">
        <v>226</v>
      </c>
      <c r="B14" s="35"/>
      <c r="C14" s="35"/>
      <c r="D14" s="35"/>
      <c r="E14" s="35"/>
      <c r="F14" s="35"/>
      <c r="G14" s="35"/>
      <c r="H14" s="35"/>
      <c r="I14" s="39"/>
      <c r="J14" s="65"/>
      <c r="K14" s="65"/>
      <c r="L14" s="24" t="s">
        <v>227</v>
      </c>
      <c r="M14" s="18"/>
      <c r="N14" s="18"/>
      <c r="O14" s="36"/>
      <c r="P14" s="36"/>
      <c r="Q14" s="37"/>
      <c r="R14" s="37"/>
    </row>
    <row r="15" spans="1:18" s="17" customFormat="1" ht="15" customHeight="1" x14ac:dyDescent="0.3">
      <c r="A15" s="24" t="s">
        <v>228</v>
      </c>
      <c r="B15" s="42">
        <v>1980.6</v>
      </c>
      <c r="C15" s="42">
        <v>1979</v>
      </c>
      <c r="D15" s="42">
        <v>1910.5</v>
      </c>
      <c r="E15" s="42">
        <v>1899.9</v>
      </c>
      <c r="F15" s="42">
        <v>1923.5</v>
      </c>
      <c r="G15" s="42">
        <v>1877</v>
      </c>
      <c r="H15" s="42">
        <v>1753.1</v>
      </c>
      <c r="I15" s="39">
        <v>1806</v>
      </c>
      <c r="J15" s="63">
        <v>1876.3</v>
      </c>
      <c r="K15" s="63">
        <v>1911.2</v>
      </c>
      <c r="L15" s="24" t="s">
        <v>229</v>
      </c>
      <c r="M15" s="18"/>
      <c r="N15" s="18"/>
      <c r="O15" s="37"/>
      <c r="P15" s="37"/>
      <c r="Q15" s="36"/>
      <c r="R15" s="36"/>
    </row>
    <row r="16" spans="1:18" s="17" customFormat="1" ht="15" customHeight="1" x14ac:dyDescent="0.3">
      <c r="A16" s="24"/>
      <c r="B16" s="35"/>
      <c r="C16" s="35"/>
      <c r="D16" s="35"/>
      <c r="E16" s="35"/>
      <c r="F16" s="35"/>
      <c r="G16" s="35"/>
      <c r="H16" s="35"/>
      <c r="I16" s="39"/>
      <c r="J16" s="65"/>
      <c r="K16" s="65"/>
      <c r="L16" s="24"/>
      <c r="M16" s="18"/>
      <c r="N16" s="18"/>
      <c r="O16" s="36"/>
      <c r="P16" s="36"/>
      <c r="Q16" s="36"/>
      <c r="R16" s="36"/>
    </row>
    <row r="17" spans="1:18" s="17" customFormat="1" ht="15" customHeight="1" x14ac:dyDescent="0.3">
      <c r="A17" s="24" t="s">
        <v>230</v>
      </c>
      <c r="B17" s="56">
        <v>3326.6</v>
      </c>
      <c r="C17" s="56">
        <v>3634.3</v>
      </c>
      <c r="D17" s="56">
        <v>3652.1</v>
      </c>
      <c r="E17" s="56">
        <v>3833.3</v>
      </c>
      <c r="F17" s="56">
        <v>3472.2</v>
      </c>
      <c r="G17" s="56">
        <v>3203</v>
      </c>
      <c r="H17" s="56">
        <v>2856.8</v>
      </c>
      <c r="I17" s="39">
        <v>2376.6999999999998</v>
      </c>
      <c r="J17" s="66">
        <v>2463.1999999999998</v>
      </c>
      <c r="K17" s="66">
        <v>2588.6999999999998</v>
      </c>
      <c r="L17" s="24" t="s">
        <v>231</v>
      </c>
      <c r="M17" s="18"/>
      <c r="N17" s="18"/>
      <c r="O17" s="37"/>
      <c r="P17" s="37"/>
      <c r="Q17" s="37"/>
      <c r="R17" s="37"/>
    </row>
    <row r="18" spans="1:18" s="17" customFormat="1" ht="15" customHeight="1" x14ac:dyDescent="0.3">
      <c r="A18" s="24" t="s">
        <v>123</v>
      </c>
      <c r="B18" s="67"/>
      <c r="C18" s="67"/>
      <c r="D18" s="67"/>
      <c r="E18" s="67"/>
      <c r="F18" s="67"/>
      <c r="G18" s="67"/>
      <c r="H18" s="67"/>
      <c r="I18" s="39"/>
      <c r="J18" s="68"/>
      <c r="K18" s="68"/>
      <c r="L18" s="24" t="s">
        <v>123</v>
      </c>
      <c r="M18" s="18"/>
      <c r="N18" s="18"/>
      <c r="O18" s="36"/>
      <c r="P18" s="36"/>
      <c r="Q18" s="36"/>
      <c r="R18" s="36"/>
    </row>
    <row r="19" spans="1:18" s="17" customFormat="1" ht="15" customHeight="1" x14ac:dyDescent="0.3">
      <c r="A19" s="24" t="s">
        <v>232</v>
      </c>
      <c r="B19" s="56">
        <v>1536.9</v>
      </c>
      <c r="C19" s="56">
        <v>1410.2</v>
      </c>
      <c r="D19" s="56">
        <v>1433.1</v>
      </c>
      <c r="E19" s="56">
        <v>1508.8</v>
      </c>
      <c r="F19" s="56">
        <v>1464.8</v>
      </c>
      <c r="G19" s="56">
        <v>1627.9</v>
      </c>
      <c r="H19" s="56">
        <v>1498.7</v>
      </c>
      <c r="I19" s="39">
        <v>1513.4</v>
      </c>
      <c r="J19" s="66">
        <v>1084.0999999999999</v>
      </c>
      <c r="K19" s="66">
        <v>939.8</v>
      </c>
      <c r="L19" s="24" t="s">
        <v>233</v>
      </c>
      <c r="M19" s="18"/>
      <c r="N19" s="18"/>
      <c r="O19" s="37"/>
      <c r="P19" s="37"/>
      <c r="Q19" s="37"/>
      <c r="R19" s="37"/>
    </row>
    <row r="20" spans="1:18" s="17" customFormat="1" ht="15" customHeight="1" x14ac:dyDescent="0.3">
      <c r="A20" s="24"/>
      <c r="B20" s="35"/>
      <c r="C20" s="35"/>
      <c r="D20" s="35"/>
      <c r="E20" s="35"/>
      <c r="F20" s="35"/>
      <c r="G20" s="35"/>
      <c r="H20" s="35"/>
      <c r="I20" s="39"/>
      <c r="J20" s="65"/>
      <c r="K20" s="65"/>
      <c r="L20" s="24"/>
      <c r="M20" s="18"/>
      <c r="N20" s="18"/>
      <c r="O20" s="36"/>
      <c r="P20" s="36"/>
      <c r="Q20" s="36"/>
      <c r="R20" s="36"/>
    </row>
    <row r="21" spans="1:18" s="17" customFormat="1" ht="15" customHeight="1" x14ac:dyDescent="0.3">
      <c r="A21" s="24" t="s">
        <v>234</v>
      </c>
      <c r="B21" s="42">
        <v>8989.4</v>
      </c>
      <c r="C21" s="42">
        <v>9190.7000000000007</v>
      </c>
      <c r="D21" s="42">
        <v>9660.6</v>
      </c>
      <c r="E21" s="42">
        <v>9978.5</v>
      </c>
      <c r="F21" s="42">
        <v>10318.700000000001</v>
      </c>
      <c r="G21" s="42">
        <v>10663.3</v>
      </c>
      <c r="H21" s="42">
        <v>11098.7</v>
      </c>
      <c r="I21" s="39">
        <v>11566.1</v>
      </c>
      <c r="J21" s="63">
        <v>12021.3</v>
      </c>
      <c r="K21" s="63">
        <v>12486.8</v>
      </c>
      <c r="L21" s="24" t="s">
        <v>235</v>
      </c>
      <c r="M21" s="18"/>
      <c r="N21" s="18"/>
      <c r="O21" s="37"/>
      <c r="P21" s="37"/>
      <c r="Q21" s="37"/>
      <c r="R21" s="37"/>
    </row>
    <row r="22" spans="1:18" s="17" customFormat="1" ht="15" customHeight="1" x14ac:dyDescent="0.3">
      <c r="A22" s="24" t="s">
        <v>123</v>
      </c>
      <c r="B22" s="35"/>
      <c r="C22" s="35"/>
      <c r="D22" s="35"/>
      <c r="E22" s="35"/>
      <c r="F22" s="35"/>
      <c r="G22" s="35"/>
      <c r="H22" s="35"/>
      <c r="I22" s="39"/>
      <c r="J22" s="65"/>
      <c r="K22" s="65"/>
      <c r="L22" s="24" t="s">
        <v>123</v>
      </c>
      <c r="M22" s="18"/>
      <c r="N22" s="18"/>
      <c r="O22" s="36"/>
      <c r="P22" s="36"/>
      <c r="Q22" s="36"/>
      <c r="R22" s="36"/>
    </row>
    <row r="23" spans="1:18" s="17" customFormat="1" ht="15" customHeight="1" x14ac:dyDescent="0.3">
      <c r="A23" s="24" t="s">
        <v>236</v>
      </c>
      <c r="B23" s="42">
        <v>7404.2</v>
      </c>
      <c r="C23" s="42">
        <v>7154.3</v>
      </c>
      <c r="D23" s="42">
        <v>7553.3</v>
      </c>
      <c r="E23" s="42">
        <v>7504.6</v>
      </c>
      <c r="F23" s="42">
        <v>7368.7</v>
      </c>
      <c r="G23" s="42">
        <v>7666.9</v>
      </c>
      <c r="H23" s="42">
        <v>7746</v>
      </c>
      <c r="I23" s="39">
        <v>7730.5</v>
      </c>
      <c r="J23" s="63">
        <v>7776.7</v>
      </c>
      <c r="K23" s="63">
        <v>8483.2999999999993</v>
      </c>
      <c r="L23" s="24" t="s">
        <v>237</v>
      </c>
      <c r="M23" s="18"/>
      <c r="N23" s="18"/>
      <c r="O23" s="37"/>
      <c r="P23" s="37"/>
      <c r="Q23" s="37"/>
      <c r="R23" s="37"/>
    </row>
    <row r="24" spans="1:18" s="17" customFormat="1" ht="15" customHeight="1" x14ac:dyDescent="0.3">
      <c r="A24" s="24" t="s">
        <v>123</v>
      </c>
      <c r="B24" s="35"/>
      <c r="C24" s="35"/>
      <c r="D24" s="35"/>
      <c r="E24" s="35"/>
      <c r="F24" s="35"/>
      <c r="G24" s="35"/>
      <c r="H24" s="35"/>
      <c r="I24" s="39"/>
      <c r="J24" s="65"/>
      <c r="K24" s="65"/>
      <c r="L24" s="24" t="s">
        <v>123</v>
      </c>
      <c r="M24" s="18"/>
      <c r="N24" s="18"/>
      <c r="O24" s="36"/>
      <c r="P24" s="36"/>
      <c r="Q24" s="36"/>
      <c r="R24" s="36"/>
    </row>
    <row r="25" spans="1:18" s="17" customFormat="1" ht="15" customHeight="1" x14ac:dyDescent="0.3">
      <c r="A25" s="24" t="s">
        <v>238</v>
      </c>
      <c r="B25" s="42">
        <v>10372.299999999999</v>
      </c>
      <c r="C25" s="42">
        <v>10299.299999999999</v>
      </c>
      <c r="D25" s="42">
        <v>11226.3</v>
      </c>
      <c r="E25" s="42">
        <v>11608.7</v>
      </c>
      <c r="F25" s="42">
        <v>11673.1</v>
      </c>
      <c r="G25" s="42">
        <v>12482.1</v>
      </c>
      <c r="H25" s="42">
        <v>13256.4</v>
      </c>
      <c r="I25" s="39">
        <v>14108.2</v>
      </c>
      <c r="J25" s="63">
        <v>15534.9</v>
      </c>
      <c r="K25" s="63">
        <v>16862.599999999999</v>
      </c>
      <c r="L25" s="24" t="s">
        <v>239</v>
      </c>
      <c r="M25" s="18"/>
      <c r="N25" s="18"/>
      <c r="O25" s="37"/>
      <c r="P25" s="37"/>
      <c r="Q25" s="37"/>
      <c r="R25" s="37"/>
    </row>
    <row r="26" spans="1:18" s="17" customFormat="1" ht="15" customHeight="1" x14ac:dyDescent="0.3">
      <c r="A26" s="24"/>
      <c r="B26" s="35"/>
      <c r="C26" s="35"/>
      <c r="D26" s="35"/>
      <c r="E26" s="35"/>
      <c r="F26" s="35"/>
      <c r="G26" s="35"/>
      <c r="H26" s="35"/>
      <c r="I26" s="39"/>
      <c r="J26" s="65"/>
      <c r="K26" s="65"/>
      <c r="L26" s="24"/>
      <c r="M26" s="18"/>
      <c r="N26" s="18"/>
      <c r="O26" s="36"/>
      <c r="P26" s="36"/>
      <c r="Q26" s="36"/>
      <c r="R26" s="36"/>
    </row>
    <row r="27" spans="1:18" s="17" customFormat="1" ht="15" customHeight="1" x14ac:dyDescent="0.3">
      <c r="A27" s="24" t="s">
        <v>240</v>
      </c>
      <c r="B27" s="42">
        <v>2818</v>
      </c>
      <c r="C27" s="42">
        <v>2846.6</v>
      </c>
      <c r="D27" s="42">
        <v>2845.5</v>
      </c>
      <c r="E27" s="42">
        <v>2733.7</v>
      </c>
      <c r="F27" s="42">
        <v>2770.8</v>
      </c>
      <c r="G27" s="42">
        <v>2556.1999999999998</v>
      </c>
      <c r="H27" s="42">
        <v>2496.6</v>
      </c>
      <c r="I27" s="39">
        <v>2403.1999999999998</v>
      </c>
      <c r="J27" s="63">
        <v>2368.9</v>
      </c>
      <c r="K27" s="63">
        <v>2691.1</v>
      </c>
      <c r="L27" s="24" t="s">
        <v>241</v>
      </c>
      <c r="M27" s="18"/>
      <c r="N27" s="18"/>
      <c r="O27" s="37"/>
      <c r="P27" s="37"/>
      <c r="Q27" s="37"/>
      <c r="R27" s="37"/>
    </row>
    <row r="28" spans="1:18" s="17" customFormat="1" ht="15" customHeight="1" x14ac:dyDescent="0.3">
      <c r="A28" s="24" t="s">
        <v>123</v>
      </c>
      <c r="B28" s="35"/>
      <c r="C28" s="35"/>
      <c r="D28" s="35"/>
      <c r="E28" s="35"/>
      <c r="F28" s="35"/>
      <c r="G28" s="35"/>
      <c r="H28" s="35"/>
      <c r="I28" s="39"/>
      <c r="J28" s="65"/>
      <c r="K28" s="65"/>
      <c r="L28" s="24" t="s">
        <v>123</v>
      </c>
      <c r="M28" s="18"/>
      <c r="N28" s="18"/>
      <c r="O28" s="36"/>
      <c r="P28" s="36"/>
      <c r="Q28" s="36"/>
      <c r="R28" s="36"/>
    </row>
    <row r="29" spans="1:18" s="17" customFormat="1" ht="15" customHeight="1" x14ac:dyDescent="0.3">
      <c r="A29" s="24" t="s">
        <v>242</v>
      </c>
      <c r="B29" s="42">
        <v>6005.7</v>
      </c>
      <c r="C29" s="42">
        <v>6843.3</v>
      </c>
      <c r="D29" s="42">
        <v>7715.3</v>
      </c>
      <c r="E29" s="42">
        <v>7968.8</v>
      </c>
      <c r="F29" s="42">
        <v>7866.9</v>
      </c>
      <c r="G29" s="42">
        <v>6595.9</v>
      </c>
      <c r="H29" s="42">
        <v>6159.6</v>
      </c>
      <c r="I29" s="39">
        <v>6408.5</v>
      </c>
      <c r="J29" s="63">
        <v>6994.6</v>
      </c>
      <c r="K29" s="63">
        <v>7436.4</v>
      </c>
      <c r="L29" s="24" t="s">
        <v>243</v>
      </c>
      <c r="M29" s="18"/>
      <c r="N29" s="18"/>
      <c r="O29" s="37"/>
      <c r="P29" s="37"/>
      <c r="Q29" s="37"/>
      <c r="R29" s="37"/>
    </row>
    <row r="30" spans="1:18" s="17" customFormat="1" ht="15" customHeight="1" x14ac:dyDescent="0.3">
      <c r="A30" s="24" t="s">
        <v>123</v>
      </c>
      <c r="B30" s="35"/>
      <c r="C30" s="35"/>
      <c r="D30" s="35"/>
      <c r="E30" s="35"/>
      <c r="F30" s="35"/>
      <c r="G30" s="35"/>
      <c r="H30" s="35"/>
      <c r="I30" s="39"/>
      <c r="J30" s="65"/>
      <c r="K30" s="65"/>
      <c r="L30" s="24" t="s">
        <v>123</v>
      </c>
      <c r="M30" s="18"/>
      <c r="N30" s="18"/>
      <c r="O30" s="36"/>
      <c r="P30" s="36"/>
      <c r="Q30" s="36"/>
      <c r="R30" s="36"/>
    </row>
    <row r="31" spans="1:18" s="17" customFormat="1" ht="15" customHeight="1" x14ac:dyDescent="0.3">
      <c r="A31" s="24" t="s">
        <v>244</v>
      </c>
      <c r="B31" s="42">
        <v>4670.8999999999996</v>
      </c>
      <c r="C31" s="42">
        <v>4729.3999999999996</v>
      </c>
      <c r="D31" s="42">
        <v>4864.8999999999996</v>
      </c>
      <c r="E31" s="42">
        <v>4906.3999999999996</v>
      </c>
      <c r="F31" s="42">
        <v>5059.3</v>
      </c>
      <c r="G31" s="42">
        <v>5268.6</v>
      </c>
      <c r="H31" s="42">
        <v>5381.8</v>
      </c>
      <c r="I31" s="39">
        <v>5483.7</v>
      </c>
      <c r="J31" s="63">
        <v>5276.8</v>
      </c>
      <c r="K31" s="63">
        <v>5875.5</v>
      </c>
      <c r="L31" s="24" t="s">
        <v>245</v>
      </c>
      <c r="M31" s="18"/>
      <c r="N31" s="18"/>
      <c r="O31" s="37"/>
      <c r="P31" s="37"/>
      <c r="Q31" s="37"/>
      <c r="R31" s="37"/>
    </row>
    <row r="32" spans="1:18" s="17" customFormat="1" ht="15" customHeight="1" x14ac:dyDescent="0.3">
      <c r="A32" s="24" t="s">
        <v>123</v>
      </c>
      <c r="B32" s="35"/>
      <c r="C32" s="35"/>
      <c r="D32" s="35"/>
      <c r="E32" s="35"/>
      <c r="F32" s="35"/>
      <c r="G32" s="35"/>
      <c r="H32" s="35"/>
      <c r="I32" s="39"/>
      <c r="J32" s="65"/>
      <c r="K32" s="65"/>
      <c r="L32" s="24" t="s">
        <v>123</v>
      </c>
      <c r="M32" s="18"/>
      <c r="N32" s="18"/>
      <c r="O32" s="36"/>
      <c r="P32" s="36"/>
      <c r="Q32" s="36"/>
      <c r="R32" s="36"/>
    </row>
    <row r="33" spans="1:18" s="17" customFormat="1" ht="15" customHeight="1" x14ac:dyDescent="0.3">
      <c r="A33" s="24" t="s">
        <v>246</v>
      </c>
      <c r="B33" s="42">
        <v>2001.9</v>
      </c>
      <c r="C33" s="42">
        <v>2016.1</v>
      </c>
      <c r="D33" s="42">
        <v>2056.6</v>
      </c>
      <c r="E33" s="42">
        <v>2078.6999999999998</v>
      </c>
      <c r="F33" s="42">
        <v>2065.1</v>
      </c>
      <c r="G33" s="42">
        <v>1996.5</v>
      </c>
      <c r="H33" s="42">
        <v>1943.9</v>
      </c>
      <c r="I33" s="39">
        <v>1944.1</v>
      </c>
      <c r="J33" s="63">
        <v>1906.7</v>
      </c>
      <c r="K33" s="63">
        <v>1946.5</v>
      </c>
      <c r="L33" s="24" t="s">
        <v>247</v>
      </c>
      <c r="M33" s="18"/>
      <c r="N33" s="18"/>
      <c r="O33" s="37"/>
      <c r="P33" s="37"/>
      <c r="Q33" s="37"/>
      <c r="R33" s="37"/>
    </row>
    <row r="34" spans="1:18" s="17" customFormat="1" ht="15" customHeight="1" x14ac:dyDescent="0.3">
      <c r="A34" s="24" t="s">
        <v>123</v>
      </c>
      <c r="B34" s="35"/>
      <c r="C34" s="35"/>
      <c r="D34" s="35"/>
      <c r="E34" s="35"/>
      <c r="F34" s="35"/>
      <c r="G34" s="35"/>
      <c r="H34" s="35"/>
      <c r="I34" s="39"/>
      <c r="J34" s="65"/>
      <c r="K34" s="65"/>
      <c r="L34" s="24" t="s">
        <v>123</v>
      </c>
      <c r="M34" s="18"/>
      <c r="N34" s="18"/>
      <c r="O34" s="36"/>
      <c r="P34" s="36"/>
      <c r="Q34" s="36"/>
      <c r="R34" s="36"/>
    </row>
    <row r="35" spans="1:18" s="17" customFormat="1" ht="15" customHeight="1" x14ac:dyDescent="0.3">
      <c r="A35" s="24" t="s">
        <v>248</v>
      </c>
      <c r="B35" s="35"/>
      <c r="C35" s="35"/>
      <c r="D35" s="35"/>
      <c r="E35" s="35"/>
      <c r="F35" s="35"/>
      <c r="G35" s="35"/>
      <c r="H35" s="35"/>
      <c r="I35" s="39"/>
      <c r="J35" s="65"/>
      <c r="K35" s="65"/>
      <c r="L35" s="24" t="s">
        <v>249</v>
      </c>
      <c r="M35" s="18"/>
      <c r="N35" s="18"/>
      <c r="O35" s="36"/>
      <c r="P35" s="36"/>
      <c r="Q35" s="37"/>
      <c r="R35" s="37"/>
    </row>
    <row r="36" spans="1:18" s="17" customFormat="1" ht="15" customHeight="1" x14ac:dyDescent="0.3">
      <c r="A36" s="24" t="s">
        <v>250</v>
      </c>
      <c r="I36" s="39"/>
      <c r="J36" s="39"/>
      <c r="K36" s="39"/>
      <c r="L36" s="24" t="s">
        <v>251</v>
      </c>
      <c r="M36" s="18"/>
      <c r="N36" s="18"/>
      <c r="O36" s="36"/>
      <c r="P36" s="36"/>
      <c r="Q36" s="36"/>
      <c r="R36" s="36"/>
    </row>
    <row r="37" spans="1:18" s="17" customFormat="1" ht="15" customHeight="1" x14ac:dyDescent="0.3">
      <c r="A37" s="24" t="s">
        <v>252</v>
      </c>
      <c r="B37" s="35">
        <v>345.6</v>
      </c>
      <c r="C37" s="35">
        <v>349.8</v>
      </c>
      <c r="D37" s="35">
        <v>381.1</v>
      </c>
      <c r="E37" s="35">
        <v>368.6</v>
      </c>
      <c r="F37" s="35">
        <v>360.7</v>
      </c>
      <c r="G37" s="35">
        <v>334.4</v>
      </c>
      <c r="H37" s="35">
        <v>16.3</v>
      </c>
      <c r="I37" s="39">
        <v>16.3</v>
      </c>
      <c r="J37" s="65">
        <v>15.7</v>
      </c>
      <c r="K37" s="65">
        <v>15.9</v>
      </c>
      <c r="L37" s="24" t="s">
        <v>253</v>
      </c>
      <c r="M37" s="18"/>
      <c r="N37" s="18"/>
      <c r="O37" s="37"/>
      <c r="P37" s="37"/>
      <c r="Q37" s="36"/>
      <c r="R37" s="36"/>
    </row>
    <row r="38" spans="1:18" s="17" customFormat="1" ht="15" customHeight="1" x14ac:dyDescent="0.3">
      <c r="A38" s="24" t="s">
        <v>123</v>
      </c>
      <c r="B38" s="35"/>
      <c r="C38" s="35"/>
      <c r="D38" s="35"/>
      <c r="E38" s="35"/>
      <c r="F38" s="35"/>
      <c r="G38" s="35"/>
      <c r="H38" s="35"/>
      <c r="I38" s="39"/>
      <c r="J38" s="65"/>
      <c r="K38" s="65"/>
      <c r="L38" s="24" t="s">
        <v>123</v>
      </c>
      <c r="M38" s="18"/>
      <c r="N38" s="18"/>
      <c r="O38" s="36"/>
      <c r="P38" s="36"/>
      <c r="Q38" s="36"/>
      <c r="R38" s="36"/>
    </row>
    <row r="39" spans="1:18" s="17" customFormat="1" ht="15" customHeight="1" x14ac:dyDescent="0.3">
      <c r="A39" s="24" t="s">
        <v>254</v>
      </c>
      <c r="B39" s="35">
        <v>1070</v>
      </c>
      <c r="C39" s="35">
        <v>1090.5</v>
      </c>
      <c r="D39" s="35">
        <v>1046.8</v>
      </c>
      <c r="E39" s="35">
        <v>1024.3</v>
      </c>
      <c r="F39" s="35">
        <v>974.9</v>
      </c>
      <c r="G39" s="35">
        <v>939.4</v>
      </c>
      <c r="H39" s="35">
        <v>936.7</v>
      </c>
      <c r="I39" s="39">
        <v>949.5</v>
      </c>
      <c r="J39" s="65">
        <v>794.1</v>
      </c>
      <c r="K39" s="65">
        <v>791</v>
      </c>
      <c r="L39" s="24" t="s">
        <v>255</v>
      </c>
      <c r="M39" s="18"/>
      <c r="N39" s="18"/>
      <c r="O39" s="37"/>
      <c r="P39" s="37"/>
      <c r="Q39" s="37"/>
      <c r="R39" s="37"/>
    </row>
    <row r="40" spans="1:18" s="17" customFormat="1" ht="15" customHeight="1" x14ac:dyDescent="0.3">
      <c r="A40" s="24"/>
      <c r="B40" s="35"/>
      <c r="C40" s="35"/>
      <c r="D40" s="35"/>
      <c r="E40" s="35"/>
      <c r="F40" s="35"/>
      <c r="G40" s="35"/>
      <c r="H40" s="35"/>
      <c r="I40" s="39"/>
      <c r="J40" s="65"/>
      <c r="K40" s="65"/>
      <c r="L40" s="24"/>
      <c r="M40" s="18"/>
      <c r="N40" s="18"/>
      <c r="O40" s="36"/>
      <c r="P40" s="36"/>
      <c r="Q40" s="36"/>
      <c r="R40" s="36"/>
    </row>
    <row r="41" spans="1:18" s="17" customFormat="1" ht="15" customHeight="1" x14ac:dyDescent="0.3">
      <c r="A41" s="24" t="s">
        <v>256</v>
      </c>
      <c r="B41" s="42">
        <v>972.3</v>
      </c>
      <c r="C41" s="42">
        <v>1036.5</v>
      </c>
      <c r="D41" s="42">
        <v>833.2</v>
      </c>
      <c r="E41" s="42">
        <v>838.9</v>
      </c>
      <c r="F41" s="42">
        <v>810.4</v>
      </c>
      <c r="G41" s="42">
        <v>853.3</v>
      </c>
      <c r="H41" s="42">
        <v>997.2</v>
      </c>
      <c r="I41" s="39">
        <v>947.8</v>
      </c>
      <c r="J41" s="63">
        <v>1044.0999999999999</v>
      </c>
      <c r="K41" s="63">
        <v>1105.0999999999999</v>
      </c>
      <c r="L41" s="24" t="s">
        <v>257</v>
      </c>
      <c r="M41" s="18"/>
      <c r="N41" s="18"/>
      <c r="O41" s="37"/>
      <c r="P41" s="37"/>
      <c r="Q41" s="37"/>
      <c r="R41" s="37"/>
    </row>
    <row r="42" spans="1:18" s="17" customFormat="1" ht="15" customHeight="1" x14ac:dyDescent="0.3">
      <c r="A42" s="24"/>
      <c r="B42" s="35"/>
      <c r="C42" s="35"/>
      <c r="D42" s="35"/>
      <c r="E42" s="35"/>
      <c r="F42" s="35"/>
      <c r="G42" s="35"/>
      <c r="H42" s="35"/>
      <c r="I42" s="39"/>
      <c r="J42" s="65"/>
      <c r="K42" s="65"/>
      <c r="L42" s="24"/>
      <c r="M42" s="18"/>
      <c r="N42" s="18"/>
      <c r="O42" s="36"/>
      <c r="P42" s="36"/>
      <c r="Q42" s="36"/>
      <c r="R42" s="36"/>
    </row>
    <row r="43" spans="1:18" s="17" customFormat="1" ht="15" customHeight="1" x14ac:dyDescent="0.3">
      <c r="A43" s="24" t="s">
        <v>258</v>
      </c>
      <c r="B43" s="35"/>
      <c r="C43" s="35"/>
      <c r="D43" s="35"/>
      <c r="E43" s="35"/>
      <c r="F43" s="35"/>
      <c r="G43" s="35"/>
      <c r="H43" s="35"/>
      <c r="I43" s="39"/>
      <c r="J43" s="65"/>
      <c r="K43" s="65"/>
      <c r="L43" s="24" t="s">
        <v>259</v>
      </c>
      <c r="M43" s="18"/>
      <c r="N43" s="18"/>
      <c r="O43" s="36"/>
      <c r="P43" s="36"/>
      <c r="Q43" s="37"/>
      <c r="R43" s="37"/>
    </row>
    <row r="44" spans="1:18" s="17" customFormat="1" ht="15" customHeight="1" x14ac:dyDescent="0.3">
      <c r="A44" s="24" t="s">
        <v>260</v>
      </c>
      <c r="B44" s="35"/>
      <c r="C44" s="35"/>
      <c r="D44" s="35"/>
      <c r="E44" s="35"/>
      <c r="F44" s="35"/>
      <c r="G44" s="35"/>
      <c r="H44" s="35"/>
      <c r="I44" s="39"/>
      <c r="J44" s="65"/>
      <c r="K44" s="65"/>
      <c r="L44" s="24" t="s">
        <v>261</v>
      </c>
      <c r="M44" s="18"/>
      <c r="N44" s="18"/>
      <c r="O44" s="36"/>
      <c r="P44" s="36"/>
      <c r="Q44" s="36"/>
      <c r="R44" s="36"/>
    </row>
    <row r="45" spans="1:18" s="17" customFormat="1" ht="15" customHeight="1" x14ac:dyDescent="0.3">
      <c r="A45" s="24" t="s">
        <v>262</v>
      </c>
      <c r="B45" s="42">
        <v>59994.6</v>
      </c>
      <c r="C45" s="42">
        <v>61297.5</v>
      </c>
      <c r="D45" s="42">
        <v>64089.8</v>
      </c>
      <c r="E45" s="42">
        <v>65788.2</v>
      </c>
      <c r="F45" s="42">
        <v>65338</v>
      </c>
      <c r="G45" s="42">
        <v>65465.5</v>
      </c>
      <c r="H45" s="42">
        <v>64952.9</v>
      </c>
      <c r="I45" s="39">
        <v>66321.8</v>
      </c>
      <c r="J45" s="63">
        <v>68151.7</v>
      </c>
      <c r="K45" s="63">
        <v>72268.399999999994</v>
      </c>
      <c r="L45" s="24" t="s">
        <v>263</v>
      </c>
      <c r="M45" s="18"/>
      <c r="N45" s="18"/>
      <c r="O45" s="37"/>
      <c r="P45" s="37"/>
      <c r="Q45" s="36"/>
      <c r="R45" s="36"/>
    </row>
    <row r="46" spans="1:18" s="17" customFormat="1" ht="15" customHeight="1" x14ac:dyDescent="0.3">
      <c r="A46" s="24"/>
      <c r="B46" s="35"/>
      <c r="C46" s="35"/>
      <c r="D46" s="35"/>
      <c r="E46" s="35"/>
      <c r="F46" s="35"/>
      <c r="G46" s="35"/>
      <c r="H46" s="35"/>
      <c r="I46" s="39"/>
      <c r="J46" s="65"/>
      <c r="K46" s="65"/>
      <c r="L46" s="24"/>
      <c r="M46" s="18"/>
      <c r="N46" s="18"/>
      <c r="O46" s="36"/>
      <c r="P46" s="36"/>
      <c r="Q46" s="36"/>
      <c r="R46" s="36"/>
    </row>
    <row r="47" spans="1:18" s="17" customFormat="1" ht="15" customHeight="1" x14ac:dyDescent="0.3">
      <c r="A47" s="24" t="s">
        <v>264</v>
      </c>
      <c r="B47" s="35"/>
      <c r="C47" s="35"/>
      <c r="D47" s="35"/>
      <c r="E47" s="35"/>
      <c r="F47" s="35"/>
      <c r="G47" s="35"/>
      <c r="H47" s="35"/>
      <c r="I47" s="39"/>
      <c r="J47" s="65"/>
      <c r="K47" s="65"/>
      <c r="L47" s="24" t="s">
        <v>265</v>
      </c>
      <c r="M47" s="18"/>
      <c r="N47" s="18"/>
      <c r="O47" s="36"/>
      <c r="P47" s="36"/>
      <c r="Q47" s="37"/>
      <c r="R47" s="37"/>
    </row>
    <row r="48" spans="1:18" s="17" customFormat="1" ht="15" customHeight="1" x14ac:dyDescent="0.3">
      <c r="A48" s="24" t="s">
        <v>266</v>
      </c>
      <c r="B48" s="42">
        <v>3210.7</v>
      </c>
      <c r="C48" s="42">
        <v>3142.8</v>
      </c>
      <c r="D48" s="42">
        <v>3192.9</v>
      </c>
      <c r="E48" s="42">
        <v>3310.6</v>
      </c>
      <c r="F48" s="42">
        <v>3438.6</v>
      </c>
      <c r="G48" s="42">
        <v>3825</v>
      </c>
      <c r="H48" s="42">
        <v>3973.5</v>
      </c>
      <c r="I48" s="39">
        <v>3868</v>
      </c>
      <c r="J48" s="63">
        <v>3302.9</v>
      </c>
      <c r="K48" s="63">
        <v>3611.7</v>
      </c>
      <c r="L48" s="24" t="s">
        <v>267</v>
      </c>
      <c r="M48" s="18"/>
      <c r="N48" s="18"/>
      <c r="O48" s="37"/>
      <c r="P48" s="37"/>
      <c r="Q48" s="36"/>
      <c r="R48" s="36"/>
    </row>
    <row r="49" spans="1:18" ht="15" customHeight="1" x14ac:dyDescent="0.25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3"/>
      <c r="M49" s="19"/>
      <c r="N49" s="19"/>
      <c r="O49" s="19"/>
      <c r="P49" s="19"/>
      <c r="Q49" s="46"/>
      <c r="R49" s="46"/>
    </row>
    <row r="50" spans="1:18" s="45" customFormat="1" ht="13.15" customHeight="1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69"/>
      <c r="R50" s="69"/>
    </row>
    <row r="51" spans="1:18" ht="13.15" customHeight="1" x14ac:dyDescent="0.3">
      <c r="A51" s="19" t="s">
        <v>268</v>
      </c>
      <c r="B51" s="31"/>
      <c r="C51" s="19"/>
      <c r="D51" s="31"/>
      <c r="G51" s="19" t="s">
        <v>211</v>
      </c>
      <c r="H51" s="19"/>
      <c r="I51" s="70"/>
      <c r="J51" s="70"/>
      <c r="K51" s="70"/>
      <c r="L51" s="19"/>
      <c r="M51" s="19"/>
      <c r="N51" s="19"/>
      <c r="O51" s="19"/>
      <c r="P51" s="19"/>
      <c r="Q51" s="19"/>
      <c r="R51" s="19"/>
    </row>
    <row r="52" spans="1:18" ht="13.15" customHeight="1" x14ac:dyDescent="0.3">
      <c r="A52" s="51" t="s">
        <v>269</v>
      </c>
      <c r="B52" s="31"/>
      <c r="C52" s="19"/>
      <c r="D52" s="31"/>
      <c r="G52" s="19" t="s">
        <v>213</v>
      </c>
      <c r="H52" s="46"/>
      <c r="I52" s="46"/>
      <c r="J52" s="46"/>
      <c r="K52" s="46"/>
      <c r="L52" s="46"/>
      <c r="M52" s="46"/>
      <c r="N52" s="19"/>
      <c r="O52" s="19"/>
      <c r="P52" s="19"/>
      <c r="Q52" s="19"/>
      <c r="R52" s="19"/>
    </row>
    <row r="53" spans="1:18" ht="13.15" customHeight="1" x14ac:dyDescent="0.3">
      <c r="A53" s="71"/>
      <c r="B53" s="31"/>
      <c r="C53" s="19"/>
      <c r="D53" s="31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8" ht="13.15" customHeight="1" x14ac:dyDescent="0.3">
      <c r="A54" s="49" t="s">
        <v>174</v>
      </c>
      <c r="B54" s="59"/>
      <c r="C54" s="21"/>
      <c r="D54" s="59"/>
      <c r="E54" s="59"/>
      <c r="F54" s="59"/>
      <c r="G54" s="16" t="s">
        <v>175</v>
      </c>
      <c r="H54" s="16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1:18" ht="13.15" customHeight="1" x14ac:dyDescent="0.3">
      <c r="A55" s="49" t="s">
        <v>198</v>
      </c>
      <c r="B55" s="59"/>
      <c r="C55" s="21"/>
      <c r="D55" s="59"/>
      <c r="E55" s="59"/>
      <c r="F55" s="59"/>
      <c r="G55" s="16" t="s">
        <v>177</v>
      </c>
      <c r="H55" s="16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1:18" ht="13.15" customHeight="1" x14ac:dyDescent="0.25"/>
    <row r="63" spans="1:18" ht="17.25" x14ac:dyDescent="0.3">
      <c r="B63" s="17"/>
    </row>
  </sheetData>
  <pageMargins left="0.7" right="0.7" top="0.75" bottom="0.75" header="0.3" footer="0.3"/>
  <pageSetup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L63"/>
  <sheetViews>
    <sheetView topLeftCell="A22" zoomScaleNormal="100" workbookViewId="0">
      <selection activeCell="I10" sqref="I10:K48"/>
    </sheetView>
  </sheetViews>
  <sheetFormatPr defaultColWidth="9.28515625" defaultRowHeight="16.5" x14ac:dyDescent="0.3"/>
  <cols>
    <col min="1" max="1" width="47" style="5" customWidth="1"/>
    <col min="2" max="2" width="11.85546875" style="5" customWidth="1"/>
    <col min="3" max="3" width="10.7109375" style="5" customWidth="1"/>
    <col min="4" max="4" width="11.42578125" style="5" customWidth="1"/>
    <col min="5" max="5" width="12" style="5" customWidth="1"/>
    <col min="6" max="6" width="12.42578125" style="5" customWidth="1"/>
    <col min="7" max="7" width="11.85546875" style="5" customWidth="1"/>
    <col min="8" max="8" width="12.85546875" style="5" customWidth="1"/>
    <col min="9" max="9" width="12.140625" style="5" customWidth="1"/>
    <col min="10" max="10" width="11.5703125" style="5" bestFit="1" customWidth="1"/>
    <col min="11" max="11" width="11.42578125" style="5" customWidth="1"/>
    <col min="12" max="12" width="42.28515625" style="5" bestFit="1" customWidth="1"/>
    <col min="13" max="16384" width="9.28515625" style="5"/>
  </cols>
  <sheetData>
    <row r="1" spans="1:12" ht="17.25" x14ac:dyDescent="0.3">
      <c r="A1" s="3" t="s">
        <v>270</v>
      </c>
    </row>
    <row r="2" spans="1:12" ht="17.25" x14ac:dyDescent="0.3">
      <c r="A2" s="3" t="s">
        <v>271</v>
      </c>
    </row>
    <row r="3" spans="1:12" x14ac:dyDescent="0.3">
      <c r="A3" s="72" t="s">
        <v>114</v>
      </c>
    </row>
    <row r="5" spans="1:12" s="3" customFormat="1" ht="17.25" x14ac:dyDescent="0.3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</row>
    <row r="6" spans="1:12" s="4" customFormat="1" ht="17.25" x14ac:dyDescent="0.3">
      <c r="A6" s="359"/>
      <c r="B6" s="357">
        <v>2010</v>
      </c>
      <c r="C6" s="357">
        <v>2011</v>
      </c>
      <c r="D6" s="357">
        <v>2012</v>
      </c>
      <c r="E6" s="358">
        <v>2013</v>
      </c>
      <c r="F6" s="357">
        <v>2014</v>
      </c>
      <c r="G6" s="357">
        <v>2015</v>
      </c>
      <c r="H6" s="357">
        <v>2016</v>
      </c>
      <c r="I6" s="357" t="s">
        <v>2</v>
      </c>
      <c r="J6" s="357" t="s">
        <v>3</v>
      </c>
      <c r="K6" s="357" t="s">
        <v>4</v>
      </c>
      <c r="L6" s="359" t="s">
        <v>5</v>
      </c>
    </row>
    <row r="7" spans="1:12" s="3" customFormat="1" ht="17.25" x14ac:dyDescent="0.3">
      <c r="A7" s="361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1"/>
    </row>
    <row r="8" spans="1:12" s="3" customFormat="1" ht="15" customHeight="1" x14ac:dyDescent="0.3"/>
    <row r="9" spans="1:12" s="3" customFormat="1" ht="15" customHeight="1" x14ac:dyDescent="0.3">
      <c r="A9" s="3" t="s">
        <v>220</v>
      </c>
      <c r="L9" s="3" t="s">
        <v>221</v>
      </c>
    </row>
    <row r="10" spans="1:12" s="3" customFormat="1" ht="15" customHeight="1" x14ac:dyDescent="0.3">
      <c r="A10" s="3" t="s">
        <v>222</v>
      </c>
      <c r="B10" s="401">
        <v>9427.1</v>
      </c>
      <c r="C10" s="401">
        <v>9570.5</v>
      </c>
      <c r="D10" s="401">
        <v>9801.5</v>
      </c>
      <c r="E10" s="401">
        <v>9967</v>
      </c>
      <c r="F10" s="401">
        <v>9656.2999999999993</v>
      </c>
      <c r="G10" s="401">
        <v>9403.2999999999993</v>
      </c>
      <c r="H10" s="401">
        <v>9136.2999999999993</v>
      </c>
      <c r="I10" s="401">
        <v>9061.5</v>
      </c>
      <c r="J10" s="401">
        <v>9142.7999999999993</v>
      </c>
      <c r="K10" s="401">
        <v>9658</v>
      </c>
      <c r="L10" s="3" t="s">
        <v>223</v>
      </c>
    </row>
    <row r="11" spans="1:12" s="3" customFormat="1" ht="15" customHeight="1" x14ac:dyDescent="0.3">
      <c r="B11" s="401"/>
      <c r="C11" s="401"/>
      <c r="D11" s="401"/>
      <c r="E11" s="401"/>
      <c r="F11" s="401"/>
      <c r="G11" s="401"/>
      <c r="H11" s="401"/>
      <c r="I11" s="401"/>
      <c r="J11" s="401"/>
      <c r="K11" s="401"/>
    </row>
    <row r="12" spans="1:12" s="3" customFormat="1" ht="15" customHeight="1" x14ac:dyDescent="0.3">
      <c r="A12" s="3" t="s">
        <v>224</v>
      </c>
      <c r="B12" s="401">
        <v>600</v>
      </c>
      <c r="C12" s="401">
        <v>599.29999999999995</v>
      </c>
      <c r="D12" s="401">
        <v>581.70000000000005</v>
      </c>
      <c r="E12" s="401">
        <v>601.6</v>
      </c>
      <c r="F12" s="401">
        <v>565.70000000000005</v>
      </c>
      <c r="G12" s="401">
        <v>581.70000000000005</v>
      </c>
      <c r="H12" s="401">
        <v>549.29999999999995</v>
      </c>
      <c r="I12" s="401">
        <v>577.29999999999995</v>
      </c>
      <c r="J12" s="401">
        <v>571.4</v>
      </c>
      <c r="K12" s="401">
        <v>581.70000000000005</v>
      </c>
      <c r="L12" s="3" t="s">
        <v>225</v>
      </c>
    </row>
    <row r="13" spans="1:12" s="3" customFormat="1" ht="15" customHeight="1" x14ac:dyDescent="0.3">
      <c r="A13" s="3" t="s">
        <v>123</v>
      </c>
      <c r="B13" s="401"/>
      <c r="C13" s="401"/>
      <c r="D13" s="401"/>
      <c r="E13" s="401"/>
      <c r="F13" s="401"/>
      <c r="G13" s="401"/>
      <c r="H13" s="401"/>
      <c r="I13" s="401"/>
      <c r="J13" s="401"/>
      <c r="K13" s="401"/>
      <c r="L13" s="3" t="s">
        <v>123</v>
      </c>
    </row>
    <row r="14" spans="1:12" s="3" customFormat="1" ht="15" customHeight="1" x14ac:dyDescent="0.3">
      <c r="A14" s="3" t="s">
        <v>226</v>
      </c>
      <c r="B14" s="401"/>
      <c r="C14" s="401"/>
      <c r="D14" s="401"/>
      <c r="E14" s="401"/>
      <c r="F14" s="401"/>
      <c r="G14" s="401"/>
      <c r="H14" s="401"/>
      <c r="I14" s="401"/>
      <c r="J14" s="401"/>
      <c r="K14" s="401"/>
      <c r="L14" s="3" t="s">
        <v>227</v>
      </c>
    </row>
    <row r="15" spans="1:12" s="3" customFormat="1" ht="15" customHeight="1" x14ac:dyDescent="0.3">
      <c r="A15" s="3" t="s">
        <v>228</v>
      </c>
      <c r="B15" s="401">
        <v>148.9</v>
      </c>
      <c r="C15" s="401">
        <v>147</v>
      </c>
      <c r="D15" s="401">
        <v>145.4</v>
      </c>
      <c r="E15" s="401">
        <v>140.30000000000001</v>
      </c>
      <c r="F15" s="401">
        <v>134.4</v>
      </c>
      <c r="G15" s="401">
        <v>131.30000000000001</v>
      </c>
      <c r="H15" s="401">
        <v>121.5</v>
      </c>
      <c r="I15" s="401">
        <v>123.9</v>
      </c>
      <c r="J15" s="401">
        <v>119.4</v>
      </c>
      <c r="K15" s="401">
        <v>125.5</v>
      </c>
      <c r="L15" s="3" t="s">
        <v>229</v>
      </c>
    </row>
    <row r="16" spans="1:12" s="3" customFormat="1" ht="15" customHeight="1" x14ac:dyDescent="0.3">
      <c r="B16" s="401"/>
      <c r="C16" s="401"/>
      <c r="D16" s="39"/>
      <c r="E16" s="39"/>
      <c r="F16" s="39"/>
      <c r="G16" s="39"/>
      <c r="H16" s="39"/>
      <c r="I16" s="39"/>
      <c r="J16" s="39"/>
      <c r="K16" s="39"/>
    </row>
    <row r="17" spans="1:12" s="3" customFormat="1" ht="15" customHeight="1" x14ac:dyDescent="0.3">
      <c r="A17" s="3" t="s">
        <v>230</v>
      </c>
      <c r="B17" s="401">
        <v>1711.1</v>
      </c>
      <c r="C17" s="401">
        <v>1975.5</v>
      </c>
      <c r="D17" s="39">
        <v>2078.6</v>
      </c>
      <c r="E17" s="39">
        <v>2236.1999999999998</v>
      </c>
      <c r="F17" s="39">
        <v>2022.3</v>
      </c>
      <c r="G17" s="39">
        <v>1859.5</v>
      </c>
      <c r="H17" s="39">
        <v>1654.9</v>
      </c>
      <c r="I17" s="39">
        <v>1470.3</v>
      </c>
      <c r="J17" s="39">
        <v>1526.8</v>
      </c>
      <c r="K17" s="39">
        <v>1616.6</v>
      </c>
      <c r="L17" s="3" t="s">
        <v>231</v>
      </c>
    </row>
    <row r="18" spans="1:12" s="3" customFormat="1" ht="15" customHeight="1" x14ac:dyDescent="0.3">
      <c r="A18" s="3" t="s">
        <v>123</v>
      </c>
      <c r="B18" s="401"/>
      <c r="C18" s="401"/>
      <c r="D18" s="39"/>
      <c r="E18" s="39"/>
      <c r="F18" s="39"/>
      <c r="G18" s="39"/>
      <c r="H18" s="39"/>
      <c r="I18" s="39"/>
      <c r="J18" s="39"/>
      <c r="K18" s="39"/>
      <c r="L18" s="3" t="s">
        <v>123</v>
      </c>
    </row>
    <row r="19" spans="1:12" s="3" customFormat="1" ht="15" customHeight="1" x14ac:dyDescent="0.3">
      <c r="A19" s="3" t="s">
        <v>232</v>
      </c>
      <c r="B19" s="401">
        <v>314.7</v>
      </c>
      <c r="C19" s="401">
        <v>287.60000000000002</v>
      </c>
      <c r="D19" s="39">
        <v>288.39999999999998</v>
      </c>
      <c r="E19" s="39">
        <v>287.89999999999998</v>
      </c>
      <c r="F19" s="39">
        <v>277.2</v>
      </c>
      <c r="G19" s="39">
        <v>308.89999999999998</v>
      </c>
      <c r="H19" s="39">
        <v>270.60000000000002</v>
      </c>
      <c r="I19" s="39">
        <v>271.3</v>
      </c>
      <c r="J19" s="39">
        <v>195.6</v>
      </c>
      <c r="K19" s="39">
        <v>167.7</v>
      </c>
      <c r="L19" s="3" t="s">
        <v>233</v>
      </c>
    </row>
    <row r="20" spans="1:12" s="3" customFormat="1" ht="15" customHeight="1" x14ac:dyDescent="0.3">
      <c r="B20" s="401"/>
      <c r="C20" s="401"/>
      <c r="D20" s="39"/>
      <c r="E20" s="39"/>
      <c r="F20" s="39"/>
      <c r="G20" s="39"/>
      <c r="H20" s="39"/>
      <c r="I20" s="39"/>
      <c r="J20" s="39"/>
      <c r="K20" s="39"/>
    </row>
    <row r="21" spans="1:12" s="3" customFormat="1" ht="15" customHeight="1" x14ac:dyDescent="0.3">
      <c r="A21" s="3" t="s">
        <v>234</v>
      </c>
      <c r="B21" s="401">
        <v>1205.5</v>
      </c>
      <c r="C21" s="401">
        <v>1220.9000000000001</v>
      </c>
      <c r="D21" s="39">
        <v>1252.2</v>
      </c>
      <c r="E21" s="39">
        <v>1275.7</v>
      </c>
      <c r="F21" s="39">
        <v>1300.2</v>
      </c>
      <c r="G21" s="39">
        <v>1280.9000000000001</v>
      </c>
      <c r="H21" s="39">
        <v>1281.5999999999999</v>
      </c>
      <c r="I21" s="39">
        <v>1286.0999999999999</v>
      </c>
      <c r="J21" s="39">
        <v>1289</v>
      </c>
      <c r="K21" s="39">
        <v>1292.0999999999999</v>
      </c>
      <c r="L21" s="3" t="s">
        <v>235</v>
      </c>
    </row>
    <row r="22" spans="1:12" s="3" customFormat="1" ht="15" customHeight="1" x14ac:dyDescent="0.3">
      <c r="A22" s="3" t="s">
        <v>123</v>
      </c>
      <c r="B22" s="401"/>
      <c r="C22" s="401"/>
      <c r="D22" s="39"/>
      <c r="E22" s="39"/>
      <c r="F22" s="39"/>
      <c r="G22" s="39"/>
      <c r="H22" s="39"/>
      <c r="I22" s="39"/>
      <c r="J22" s="39"/>
      <c r="K22" s="39"/>
      <c r="L22" s="3" t="s">
        <v>123</v>
      </c>
    </row>
    <row r="23" spans="1:12" s="3" customFormat="1" ht="15" customHeight="1" x14ac:dyDescent="0.3">
      <c r="A23" s="3" t="s">
        <v>236</v>
      </c>
      <c r="B23" s="401">
        <v>2076.6</v>
      </c>
      <c r="C23" s="401">
        <v>1965</v>
      </c>
      <c r="D23" s="39">
        <v>2061</v>
      </c>
      <c r="E23" s="39">
        <v>2074.9</v>
      </c>
      <c r="F23" s="39">
        <v>1995.2</v>
      </c>
      <c r="G23" s="39">
        <v>2157.3000000000002</v>
      </c>
      <c r="H23" s="39">
        <v>2291.6999999999998</v>
      </c>
      <c r="I23" s="39">
        <v>2283.1999999999998</v>
      </c>
      <c r="J23" s="39">
        <v>2303.1999999999998</v>
      </c>
      <c r="K23" s="39">
        <v>2462.9</v>
      </c>
      <c r="L23" s="3" t="s">
        <v>237</v>
      </c>
    </row>
    <row r="24" spans="1:12" s="3" customFormat="1" ht="15" customHeight="1" x14ac:dyDescent="0.3">
      <c r="A24" s="3" t="s">
        <v>123</v>
      </c>
      <c r="B24" s="401"/>
      <c r="C24" s="401"/>
      <c r="D24" s="39"/>
      <c r="E24" s="39"/>
      <c r="F24" s="39"/>
      <c r="G24" s="39"/>
      <c r="H24" s="39"/>
      <c r="I24" s="39"/>
      <c r="J24" s="39"/>
      <c r="K24" s="39"/>
      <c r="L24" s="3" t="s">
        <v>123</v>
      </c>
    </row>
    <row r="25" spans="1:12" s="3" customFormat="1" ht="15" customHeight="1" x14ac:dyDescent="0.3">
      <c r="A25" s="3" t="s">
        <v>238</v>
      </c>
      <c r="B25" s="401">
        <v>910.1</v>
      </c>
      <c r="C25" s="401">
        <v>904.4</v>
      </c>
      <c r="D25" s="39">
        <v>932.8</v>
      </c>
      <c r="E25" s="39">
        <v>928.9</v>
      </c>
      <c r="F25" s="39">
        <v>935.8</v>
      </c>
      <c r="G25" s="39">
        <v>975</v>
      </c>
      <c r="H25" s="39">
        <v>1006</v>
      </c>
      <c r="I25" s="39">
        <v>1050.8</v>
      </c>
      <c r="J25" s="39">
        <v>1105.8</v>
      </c>
      <c r="K25" s="39">
        <v>1175</v>
      </c>
      <c r="L25" s="3" t="s">
        <v>239</v>
      </c>
    </row>
    <row r="26" spans="1:12" s="3" customFormat="1" ht="15" customHeight="1" x14ac:dyDescent="0.3">
      <c r="B26" s="401"/>
      <c r="C26" s="401"/>
      <c r="D26" s="39"/>
      <c r="E26" s="39"/>
      <c r="F26" s="39"/>
      <c r="G26" s="39"/>
      <c r="H26" s="39"/>
      <c r="I26" s="39"/>
      <c r="J26" s="39"/>
      <c r="K26" s="39"/>
    </row>
    <row r="27" spans="1:12" s="3" customFormat="1" ht="15" customHeight="1" x14ac:dyDescent="0.3">
      <c r="A27" s="3" t="s">
        <v>240</v>
      </c>
      <c r="B27" s="401">
        <v>294.5</v>
      </c>
      <c r="C27" s="401">
        <v>289.3</v>
      </c>
      <c r="D27" s="39">
        <v>290.7</v>
      </c>
      <c r="E27" s="39">
        <v>278.7</v>
      </c>
      <c r="F27" s="39">
        <v>277.10000000000002</v>
      </c>
      <c r="G27" s="39">
        <v>248.4</v>
      </c>
      <c r="H27" s="39">
        <v>235.9</v>
      </c>
      <c r="I27" s="39">
        <v>225</v>
      </c>
      <c r="J27" s="39">
        <v>225</v>
      </c>
      <c r="K27" s="39">
        <v>242.1</v>
      </c>
      <c r="L27" s="3" t="s">
        <v>241</v>
      </c>
    </row>
    <row r="28" spans="1:12" s="3" customFormat="1" ht="15" customHeight="1" x14ac:dyDescent="0.3">
      <c r="A28" s="3" t="s">
        <v>123</v>
      </c>
      <c r="B28" s="401"/>
      <c r="C28" s="401"/>
      <c r="D28" s="39"/>
      <c r="E28" s="39"/>
      <c r="F28" s="39"/>
      <c r="G28" s="39"/>
      <c r="H28" s="39"/>
      <c r="I28" s="39"/>
      <c r="J28" s="39"/>
      <c r="K28" s="39"/>
      <c r="L28" s="3" t="s">
        <v>123</v>
      </c>
    </row>
    <row r="29" spans="1:12" s="3" customFormat="1" ht="15" customHeight="1" x14ac:dyDescent="0.3">
      <c r="A29" s="3" t="s">
        <v>242</v>
      </c>
      <c r="B29" s="401">
        <v>859.4</v>
      </c>
      <c r="C29" s="401">
        <v>890.2</v>
      </c>
      <c r="D29" s="39">
        <v>911</v>
      </c>
      <c r="E29" s="39">
        <v>931.6</v>
      </c>
      <c r="F29" s="39">
        <v>898.9</v>
      </c>
      <c r="G29" s="39">
        <v>772.4</v>
      </c>
      <c r="H29" s="39">
        <v>785.8</v>
      </c>
      <c r="I29" s="39">
        <v>814.5</v>
      </c>
      <c r="J29" s="39">
        <v>868.8</v>
      </c>
      <c r="K29" s="39">
        <v>895.5</v>
      </c>
      <c r="L29" s="3" t="s">
        <v>243</v>
      </c>
    </row>
    <row r="30" spans="1:12" s="3" customFormat="1" ht="15" customHeight="1" x14ac:dyDescent="0.3">
      <c r="A30" s="3" t="s">
        <v>123</v>
      </c>
      <c r="B30" s="401"/>
      <c r="C30" s="401"/>
      <c r="D30" s="39"/>
      <c r="E30" s="39"/>
      <c r="F30" s="39"/>
      <c r="G30" s="39"/>
      <c r="H30" s="39"/>
      <c r="I30" s="39"/>
      <c r="J30" s="39"/>
      <c r="K30" s="39"/>
      <c r="L30" s="3" t="s">
        <v>123</v>
      </c>
    </row>
    <row r="31" spans="1:12" s="3" customFormat="1" ht="15" customHeight="1" x14ac:dyDescent="0.3">
      <c r="A31" s="3" t="s">
        <v>244</v>
      </c>
      <c r="B31" s="401">
        <v>1159.8</v>
      </c>
      <c r="C31" s="401">
        <v>1134.9000000000001</v>
      </c>
      <c r="D31" s="39">
        <v>1132.0999999999999</v>
      </c>
      <c r="E31" s="39">
        <v>1099</v>
      </c>
      <c r="F31" s="39">
        <v>1147.5999999999999</v>
      </c>
      <c r="G31" s="39">
        <v>1025.4000000000001</v>
      </c>
      <c r="H31" s="39">
        <v>902.7</v>
      </c>
      <c r="I31" s="39">
        <v>928.1</v>
      </c>
      <c r="J31" s="39">
        <v>876.1</v>
      </c>
      <c r="K31" s="39">
        <v>1056.3</v>
      </c>
      <c r="L31" s="3" t="s">
        <v>245</v>
      </c>
    </row>
    <row r="32" spans="1:12" s="3" customFormat="1" ht="15" customHeight="1" x14ac:dyDescent="0.3">
      <c r="A32" s="3" t="s">
        <v>123</v>
      </c>
      <c r="B32" s="401"/>
      <c r="C32" s="401"/>
      <c r="D32" s="39"/>
      <c r="E32" s="39"/>
      <c r="F32" s="39"/>
      <c r="G32" s="39"/>
      <c r="H32" s="39"/>
      <c r="I32" s="39"/>
      <c r="J32" s="39"/>
      <c r="K32" s="39"/>
      <c r="L32" s="3" t="s">
        <v>123</v>
      </c>
    </row>
    <row r="33" spans="1:12" s="3" customFormat="1" ht="15" customHeight="1" x14ac:dyDescent="0.3">
      <c r="A33" s="3" t="s">
        <v>246</v>
      </c>
      <c r="B33" s="401">
        <v>227.1</v>
      </c>
      <c r="C33" s="401">
        <v>227</v>
      </c>
      <c r="D33" s="39">
        <v>223.7</v>
      </c>
      <c r="E33" s="39">
        <v>216.8</v>
      </c>
      <c r="F33" s="39">
        <v>211.6</v>
      </c>
      <c r="G33" s="39">
        <v>200</v>
      </c>
      <c r="H33" s="39">
        <v>192.7</v>
      </c>
      <c r="I33" s="39">
        <v>189.1</v>
      </c>
      <c r="J33" s="39">
        <v>184.8</v>
      </c>
      <c r="K33" s="39">
        <v>177.7</v>
      </c>
      <c r="L33" s="3" t="s">
        <v>247</v>
      </c>
    </row>
    <row r="34" spans="1:12" s="3" customFormat="1" ht="15" customHeight="1" x14ac:dyDescent="0.3">
      <c r="A34" s="3" t="s">
        <v>123</v>
      </c>
      <c r="B34" s="401"/>
      <c r="C34" s="401"/>
      <c r="D34" s="39"/>
      <c r="E34" s="39"/>
      <c r="F34" s="39"/>
      <c r="G34" s="39"/>
      <c r="H34" s="39"/>
      <c r="I34" s="39"/>
      <c r="J34" s="39"/>
      <c r="K34" s="39"/>
      <c r="L34" s="3" t="s">
        <v>123</v>
      </c>
    </row>
    <row r="35" spans="1:12" s="3" customFormat="1" ht="15" customHeight="1" x14ac:dyDescent="0.3">
      <c r="A35" s="3" t="s">
        <v>248</v>
      </c>
      <c r="B35" s="401"/>
      <c r="C35" s="401"/>
      <c r="D35" s="39"/>
      <c r="E35" s="39"/>
      <c r="F35" s="39"/>
      <c r="G35" s="39"/>
      <c r="H35" s="39"/>
      <c r="I35" s="39"/>
      <c r="J35" s="39"/>
      <c r="K35" s="39"/>
      <c r="L35" s="3" t="s">
        <v>249</v>
      </c>
    </row>
    <row r="36" spans="1:12" s="3" customFormat="1" ht="15" customHeight="1" x14ac:dyDescent="0.3">
      <c r="A36" s="3" t="s">
        <v>250</v>
      </c>
      <c r="D36" s="17"/>
      <c r="E36" s="17"/>
      <c r="F36" s="17"/>
      <c r="G36" s="17"/>
      <c r="H36" s="17"/>
      <c r="I36" s="17"/>
      <c r="J36" s="17"/>
      <c r="K36" s="17"/>
      <c r="L36" s="3" t="s">
        <v>251</v>
      </c>
    </row>
    <row r="37" spans="1:12" s="3" customFormat="1" ht="15" customHeight="1" x14ac:dyDescent="0.3">
      <c r="A37" s="3" t="s">
        <v>252</v>
      </c>
      <c r="B37" s="401">
        <v>26.5</v>
      </c>
      <c r="C37" s="401">
        <v>26.3</v>
      </c>
      <c r="D37" s="39">
        <v>28</v>
      </c>
      <c r="E37" s="39">
        <v>26.8</v>
      </c>
      <c r="F37" s="39">
        <v>26</v>
      </c>
      <c r="G37" s="39">
        <v>24.2</v>
      </c>
      <c r="H37" s="39">
        <v>1.2</v>
      </c>
      <c r="I37" s="39">
        <v>1.2</v>
      </c>
      <c r="J37" s="39">
        <v>1.1000000000000001</v>
      </c>
      <c r="K37" s="39">
        <v>1.1000000000000001</v>
      </c>
      <c r="L37" s="3" t="s">
        <v>253</v>
      </c>
    </row>
    <row r="38" spans="1:12" s="3" customFormat="1" ht="15" customHeight="1" x14ac:dyDescent="0.3">
      <c r="B38" s="401"/>
      <c r="C38" s="401"/>
      <c r="D38" s="39"/>
      <c r="E38" s="39"/>
      <c r="F38" s="39"/>
      <c r="G38" s="39"/>
      <c r="H38" s="39"/>
      <c r="I38" s="39"/>
      <c r="J38" s="39"/>
      <c r="K38" s="39"/>
    </row>
    <row r="39" spans="1:12" s="3" customFormat="1" ht="15" customHeight="1" x14ac:dyDescent="0.3">
      <c r="A39" s="3" t="s">
        <v>254</v>
      </c>
      <c r="B39" s="401">
        <v>119.5</v>
      </c>
      <c r="C39" s="401">
        <v>116.7</v>
      </c>
      <c r="D39" s="39">
        <v>107.2</v>
      </c>
      <c r="E39" s="39">
        <v>102.9</v>
      </c>
      <c r="F39" s="39">
        <v>96.6</v>
      </c>
      <c r="G39" s="39">
        <v>89.7</v>
      </c>
      <c r="H39" s="39">
        <v>88.3</v>
      </c>
      <c r="I39" s="39">
        <v>84.3</v>
      </c>
      <c r="J39" s="39">
        <v>68.5</v>
      </c>
      <c r="K39" s="39">
        <v>71.8</v>
      </c>
      <c r="L39" s="3" t="s">
        <v>255</v>
      </c>
    </row>
    <row r="40" spans="1:12" s="3" customFormat="1" ht="15" customHeight="1" x14ac:dyDescent="0.3">
      <c r="B40" s="401"/>
      <c r="C40" s="401"/>
      <c r="D40" s="39"/>
      <c r="E40" s="39"/>
      <c r="F40" s="39"/>
      <c r="G40" s="39"/>
      <c r="H40" s="39"/>
      <c r="I40" s="39"/>
      <c r="J40" s="39"/>
      <c r="K40" s="39"/>
    </row>
    <row r="41" spans="1:12" s="3" customFormat="1" ht="15" customHeight="1" x14ac:dyDescent="0.3">
      <c r="A41" s="3" t="s">
        <v>256</v>
      </c>
      <c r="B41" s="401">
        <v>62.5</v>
      </c>
      <c r="C41" s="401">
        <v>65.400000000000006</v>
      </c>
      <c r="D41" s="39">
        <v>51.3</v>
      </c>
      <c r="E41" s="39">
        <v>49.7</v>
      </c>
      <c r="F41" s="39">
        <v>47.5</v>
      </c>
      <c r="G41" s="39">
        <v>50.2</v>
      </c>
      <c r="H41" s="39">
        <v>58.8</v>
      </c>
      <c r="I41" s="39">
        <v>55.5</v>
      </c>
      <c r="J41" s="39">
        <v>60.2</v>
      </c>
      <c r="K41" s="39">
        <v>63.4</v>
      </c>
      <c r="L41" s="3" t="s">
        <v>257</v>
      </c>
    </row>
    <row r="42" spans="1:12" s="3" customFormat="1" ht="15" customHeight="1" x14ac:dyDescent="0.3">
      <c r="B42" s="401"/>
      <c r="C42" s="401"/>
      <c r="D42" s="39"/>
      <c r="E42" s="39"/>
      <c r="F42" s="39"/>
      <c r="G42" s="39"/>
      <c r="H42" s="39"/>
      <c r="I42" s="39"/>
      <c r="J42" s="39"/>
      <c r="K42" s="39"/>
    </row>
    <row r="43" spans="1:12" s="3" customFormat="1" ht="15" customHeight="1" x14ac:dyDescent="0.3">
      <c r="A43" s="3" t="s">
        <v>258</v>
      </c>
      <c r="B43" s="401"/>
      <c r="C43" s="401"/>
      <c r="D43" s="39"/>
      <c r="E43" s="39"/>
      <c r="F43" s="39"/>
      <c r="G43" s="39"/>
      <c r="H43" s="39"/>
      <c r="I43" s="39"/>
      <c r="J43" s="39"/>
      <c r="K43" s="39"/>
      <c r="L43" s="3" t="s">
        <v>259</v>
      </c>
    </row>
    <row r="44" spans="1:12" s="3" customFormat="1" ht="15" customHeight="1" x14ac:dyDescent="0.3">
      <c r="A44" s="3" t="s">
        <v>272</v>
      </c>
      <c r="B44" s="401"/>
      <c r="C44" s="401"/>
      <c r="D44" s="39"/>
      <c r="E44" s="39"/>
      <c r="F44" s="39"/>
      <c r="G44" s="39"/>
      <c r="H44" s="39"/>
      <c r="I44" s="39"/>
      <c r="J44" s="39"/>
      <c r="K44" s="39"/>
      <c r="L44" s="3" t="s">
        <v>261</v>
      </c>
    </row>
    <row r="45" spans="1:12" s="3" customFormat="1" ht="15" customHeight="1" x14ac:dyDescent="0.3">
      <c r="A45" s="3" t="s">
        <v>273</v>
      </c>
      <c r="B45" s="42">
        <v>9716.1</v>
      </c>
      <c r="C45" s="42">
        <v>9849.4</v>
      </c>
      <c r="D45" s="42">
        <v>10084</v>
      </c>
      <c r="E45" s="42">
        <v>10250.9</v>
      </c>
      <c r="F45" s="42">
        <v>9936.2999999999993</v>
      </c>
      <c r="G45" s="42">
        <v>9705</v>
      </c>
      <c r="H45" s="42">
        <v>9440.9</v>
      </c>
      <c r="I45" s="42">
        <v>9360.7999999999993</v>
      </c>
      <c r="J45" s="42">
        <v>9395.5</v>
      </c>
      <c r="K45" s="42">
        <v>9929.5</v>
      </c>
      <c r="L45" s="3" t="s">
        <v>263</v>
      </c>
    </row>
    <row r="46" spans="1:12" s="3" customFormat="1" ht="15" customHeight="1" x14ac:dyDescent="0.3"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2" s="3" customFormat="1" ht="15" customHeight="1" x14ac:dyDescent="0.3">
      <c r="A47" s="3" t="s">
        <v>264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" t="s">
        <v>265</v>
      </c>
    </row>
    <row r="48" spans="1:12" s="3" customFormat="1" ht="15" customHeight="1" x14ac:dyDescent="0.3">
      <c r="A48" s="3" t="s">
        <v>266</v>
      </c>
      <c r="B48" s="42">
        <v>288.89999999999998</v>
      </c>
      <c r="C48" s="42">
        <v>278.89999999999998</v>
      </c>
      <c r="D48" s="42">
        <v>282.5</v>
      </c>
      <c r="E48" s="42">
        <v>283.89999999999998</v>
      </c>
      <c r="F48" s="42">
        <v>280</v>
      </c>
      <c r="G48" s="42">
        <v>301.7</v>
      </c>
      <c r="H48" s="42">
        <v>304.5</v>
      </c>
      <c r="I48" s="42">
        <v>299.2</v>
      </c>
      <c r="J48" s="42">
        <v>252.7</v>
      </c>
      <c r="K48" s="42">
        <v>271.5</v>
      </c>
      <c r="L48" s="3" t="s">
        <v>267</v>
      </c>
    </row>
    <row r="49" spans="1:12" ht="15" customHeight="1" x14ac:dyDescent="0.3">
      <c r="A49" s="73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3"/>
    </row>
    <row r="50" spans="1:12" x14ac:dyDescent="0.3">
      <c r="I50" s="75"/>
      <c r="J50" s="75"/>
      <c r="K50" s="75"/>
    </row>
    <row r="51" spans="1:12" x14ac:dyDescent="0.3">
      <c r="A51" s="5" t="s">
        <v>274</v>
      </c>
      <c r="G51" s="5" t="s">
        <v>211</v>
      </c>
    </row>
    <row r="52" spans="1:12" x14ac:dyDescent="0.3">
      <c r="A52" s="5" t="s">
        <v>275</v>
      </c>
      <c r="G52" s="5" t="s">
        <v>213</v>
      </c>
    </row>
    <row r="54" spans="1:12" x14ac:dyDescent="0.3">
      <c r="A54" s="76" t="s">
        <v>216</v>
      </c>
      <c r="B54" s="72"/>
      <c r="C54" s="72"/>
      <c r="D54" s="72"/>
      <c r="E54" s="72"/>
      <c r="F54" s="72"/>
      <c r="G54" s="16" t="s">
        <v>175</v>
      </c>
      <c r="H54" s="16"/>
    </row>
    <row r="55" spans="1:12" x14ac:dyDescent="0.3">
      <c r="A55" s="76" t="s">
        <v>217</v>
      </c>
      <c r="B55" s="72"/>
      <c r="C55" s="72"/>
      <c r="D55" s="72"/>
      <c r="E55" s="72"/>
      <c r="F55" s="72"/>
      <c r="G55" s="16" t="s">
        <v>177</v>
      </c>
      <c r="H55" s="16"/>
    </row>
    <row r="63" spans="1:12" ht="17.25" x14ac:dyDescent="0.3">
      <c r="B63" s="3"/>
    </row>
  </sheetData>
  <pageMargins left="0.7" right="0.7" top="0.75" bottom="0.75" header="0.3" footer="0.3"/>
  <pageSetup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T64"/>
  <sheetViews>
    <sheetView topLeftCell="A22" zoomScaleNormal="100" workbookViewId="0">
      <selection activeCell="I10" sqref="I10:K48"/>
    </sheetView>
  </sheetViews>
  <sheetFormatPr defaultColWidth="13.7109375" defaultRowHeight="13.5" x14ac:dyDescent="0.25"/>
  <cols>
    <col min="1" max="1" width="45.7109375" style="20" customWidth="1"/>
    <col min="2" max="11" width="10.7109375" style="20" customWidth="1"/>
    <col min="12" max="12" width="44" style="20" bestFit="1" customWidth="1"/>
    <col min="13" max="13" width="6.28515625" style="20" customWidth="1"/>
    <col min="14" max="16384" width="13.7109375" style="20"/>
  </cols>
  <sheetData>
    <row r="1" spans="1:20" ht="17.25" x14ac:dyDescent="0.3">
      <c r="A1" s="18" t="s">
        <v>276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17.25" x14ac:dyDescent="0.3">
      <c r="A2" s="18" t="s">
        <v>277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ht="16.5" x14ac:dyDescent="0.3">
      <c r="A3" s="21" t="s">
        <v>278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ht="12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ht="17.25" x14ac:dyDescent="0.3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19"/>
      <c r="N5" s="19"/>
      <c r="O5" s="19"/>
      <c r="P5" s="19"/>
      <c r="Q5" s="19"/>
      <c r="R5" s="19"/>
      <c r="S5" s="19"/>
      <c r="T5" s="19"/>
    </row>
    <row r="6" spans="1:20" s="78" customFormat="1" ht="17.25" customHeight="1" x14ac:dyDescent="0.3">
      <c r="A6" s="359"/>
      <c r="B6" s="357">
        <v>2010</v>
      </c>
      <c r="C6" s="357">
        <v>2011</v>
      </c>
      <c r="D6" s="357">
        <v>2012</v>
      </c>
      <c r="E6" s="358">
        <v>2013</v>
      </c>
      <c r="F6" s="357">
        <v>2014</v>
      </c>
      <c r="G6" s="357">
        <v>2015</v>
      </c>
      <c r="H6" s="357">
        <v>2016</v>
      </c>
      <c r="I6" s="357" t="s">
        <v>2</v>
      </c>
      <c r="J6" s="357" t="s">
        <v>3</v>
      </c>
      <c r="K6" s="357" t="s">
        <v>4</v>
      </c>
      <c r="L6" s="359" t="s">
        <v>5</v>
      </c>
      <c r="M6" s="77"/>
      <c r="N6" s="77"/>
      <c r="O6" s="77"/>
      <c r="P6" s="77"/>
      <c r="Q6" s="77"/>
      <c r="R6" s="77"/>
      <c r="S6" s="77"/>
      <c r="T6" s="77"/>
    </row>
    <row r="7" spans="1:20" ht="13.15" customHeight="1" x14ac:dyDescent="0.3">
      <c r="A7" s="361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1"/>
      <c r="M7" s="19"/>
      <c r="N7" s="19"/>
      <c r="O7" s="19"/>
      <c r="P7" s="19"/>
      <c r="Q7" s="19"/>
      <c r="R7" s="19"/>
      <c r="S7" s="19"/>
      <c r="T7" s="71"/>
    </row>
    <row r="8" spans="1:20" ht="15" customHeight="1" x14ac:dyDescent="0.25">
      <c r="A8" s="79"/>
      <c r="B8" s="80"/>
      <c r="C8" s="80"/>
      <c r="D8" s="80"/>
      <c r="E8" s="80"/>
      <c r="F8" s="80"/>
      <c r="G8" s="80"/>
      <c r="H8" s="80"/>
      <c r="I8" s="80"/>
      <c r="J8" s="80"/>
      <c r="K8" s="80"/>
      <c r="L8" s="79"/>
      <c r="M8" s="19"/>
      <c r="N8" s="19"/>
      <c r="O8" s="19"/>
      <c r="P8" s="19"/>
      <c r="Q8" s="19"/>
      <c r="R8" s="19"/>
      <c r="S8" s="19"/>
      <c r="T8" s="71"/>
    </row>
    <row r="9" spans="1:20" s="17" customFormat="1" ht="15" customHeight="1" x14ac:dyDescent="0.3">
      <c r="A9" s="24" t="s">
        <v>220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24" t="s">
        <v>221</v>
      </c>
      <c r="M9" s="18"/>
      <c r="N9" s="18"/>
      <c r="O9" s="18"/>
      <c r="P9" s="18"/>
      <c r="Q9" s="18"/>
      <c r="R9" s="18"/>
      <c r="S9" s="18"/>
      <c r="T9" s="64"/>
    </row>
    <row r="10" spans="1:20" s="17" customFormat="1" ht="15" customHeight="1" x14ac:dyDescent="0.3">
      <c r="A10" s="24" t="s">
        <v>222</v>
      </c>
      <c r="B10" s="42">
        <v>602.29999999999995</v>
      </c>
      <c r="C10" s="42">
        <v>607.6</v>
      </c>
      <c r="D10" s="42">
        <v>621.29999999999995</v>
      </c>
      <c r="E10" s="42">
        <v>626.79999999999995</v>
      </c>
      <c r="F10" s="42">
        <v>641</v>
      </c>
      <c r="G10" s="42">
        <v>655.5</v>
      </c>
      <c r="H10" s="42">
        <v>667.4</v>
      </c>
      <c r="I10" s="42">
        <v>689.2</v>
      </c>
      <c r="J10" s="42">
        <v>709.3</v>
      </c>
      <c r="K10" s="42">
        <v>710.9</v>
      </c>
      <c r="L10" s="24" t="s">
        <v>223</v>
      </c>
      <c r="M10" s="18"/>
      <c r="N10" s="18"/>
      <c r="O10" s="18"/>
      <c r="P10" s="18"/>
      <c r="Q10" s="37"/>
      <c r="R10" s="37"/>
      <c r="S10" s="37"/>
      <c r="T10" s="37"/>
    </row>
    <row r="11" spans="1:20" s="17" customFormat="1" ht="15" customHeight="1" x14ac:dyDescent="0.3">
      <c r="A11" s="24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24"/>
      <c r="M11" s="18"/>
      <c r="N11" s="18"/>
      <c r="O11" s="18"/>
      <c r="P11" s="18"/>
      <c r="Q11" s="36"/>
      <c r="R11" s="36"/>
      <c r="S11" s="36"/>
      <c r="T11" s="36"/>
    </row>
    <row r="12" spans="1:20" s="17" customFormat="1" ht="15" customHeight="1" x14ac:dyDescent="0.3">
      <c r="A12" s="24" t="s">
        <v>224</v>
      </c>
      <c r="B12" s="42">
        <v>1416.7</v>
      </c>
      <c r="C12" s="42">
        <v>1454.7</v>
      </c>
      <c r="D12" s="42">
        <v>1531.7</v>
      </c>
      <c r="E12" s="42">
        <v>1585</v>
      </c>
      <c r="F12" s="42">
        <v>1627.8</v>
      </c>
      <c r="G12" s="42">
        <v>1616.3</v>
      </c>
      <c r="H12" s="42">
        <v>1604.2</v>
      </c>
      <c r="I12" s="42">
        <v>1570.6</v>
      </c>
      <c r="J12" s="42">
        <v>1574.1</v>
      </c>
      <c r="K12" s="42">
        <v>1570.3</v>
      </c>
      <c r="L12" s="24" t="s">
        <v>225</v>
      </c>
      <c r="M12" s="18"/>
      <c r="N12" s="18"/>
      <c r="O12" s="18"/>
      <c r="P12" s="18"/>
      <c r="Q12" s="37"/>
      <c r="R12" s="37"/>
      <c r="S12" s="37"/>
      <c r="T12" s="37"/>
    </row>
    <row r="13" spans="1:20" s="17" customFormat="1" ht="15" customHeight="1" x14ac:dyDescent="0.3">
      <c r="A13" s="24" t="s">
        <v>123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24" t="s">
        <v>123</v>
      </c>
      <c r="M13" s="18"/>
      <c r="N13" s="18"/>
      <c r="O13" s="18"/>
      <c r="P13" s="18"/>
      <c r="Q13" s="36"/>
      <c r="R13" s="36"/>
      <c r="S13" s="36"/>
      <c r="T13" s="36"/>
    </row>
    <row r="14" spans="1:20" s="17" customFormat="1" ht="15" customHeight="1" x14ac:dyDescent="0.3">
      <c r="A14" s="24" t="s">
        <v>226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24" t="s">
        <v>227</v>
      </c>
      <c r="M14" s="18"/>
      <c r="N14" s="18"/>
      <c r="O14" s="18"/>
      <c r="P14" s="18"/>
      <c r="Q14" s="36"/>
      <c r="R14" s="36"/>
      <c r="S14" s="36"/>
      <c r="T14" s="36"/>
    </row>
    <row r="15" spans="1:20" s="17" customFormat="1" ht="15" customHeight="1" x14ac:dyDescent="0.3">
      <c r="A15" s="24" t="s">
        <v>228</v>
      </c>
      <c r="B15" s="42">
        <v>1330.5</v>
      </c>
      <c r="C15" s="42">
        <v>1346.3</v>
      </c>
      <c r="D15" s="42">
        <v>1314.1</v>
      </c>
      <c r="E15" s="42">
        <v>1354.6</v>
      </c>
      <c r="F15" s="42">
        <v>1430.7</v>
      </c>
      <c r="G15" s="42">
        <v>1429.2</v>
      </c>
      <c r="H15" s="42">
        <v>1443</v>
      </c>
      <c r="I15" s="42">
        <v>1457.4</v>
      </c>
      <c r="J15" s="42">
        <v>1571.8</v>
      </c>
      <c r="K15" s="42">
        <v>1523.1</v>
      </c>
      <c r="L15" s="24" t="s">
        <v>229</v>
      </c>
      <c r="M15" s="18"/>
      <c r="N15" s="18"/>
      <c r="O15" s="18"/>
      <c r="P15" s="18"/>
      <c r="Q15" s="37"/>
      <c r="R15" s="37"/>
      <c r="S15" s="37"/>
      <c r="T15" s="37"/>
    </row>
    <row r="16" spans="1:20" s="17" customFormat="1" ht="15" customHeight="1" x14ac:dyDescent="0.3">
      <c r="A16" s="24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24"/>
      <c r="M16" s="18"/>
      <c r="N16" s="18"/>
      <c r="O16" s="18"/>
      <c r="P16" s="18"/>
      <c r="Q16" s="36"/>
      <c r="R16" s="36"/>
      <c r="S16" s="36"/>
      <c r="T16" s="36"/>
    </row>
    <row r="17" spans="1:20" s="17" customFormat="1" ht="15" customHeight="1" x14ac:dyDescent="0.3">
      <c r="A17" s="24" t="s">
        <v>230</v>
      </c>
      <c r="B17" s="42">
        <v>194.4</v>
      </c>
      <c r="C17" s="42">
        <v>184</v>
      </c>
      <c r="D17" s="42">
        <v>175.7</v>
      </c>
      <c r="E17" s="42">
        <v>171.4</v>
      </c>
      <c r="F17" s="42">
        <v>171.7</v>
      </c>
      <c r="G17" s="42">
        <v>172.3</v>
      </c>
      <c r="H17" s="42">
        <v>172.6</v>
      </c>
      <c r="I17" s="42">
        <v>161.6</v>
      </c>
      <c r="J17" s="42">
        <v>161.30000000000001</v>
      </c>
      <c r="K17" s="42">
        <v>160.1</v>
      </c>
      <c r="L17" s="24" t="s">
        <v>231</v>
      </c>
      <c r="M17" s="18"/>
      <c r="N17" s="18"/>
      <c r="O17" s="18"/>
      <c r="P17" s="18"/>
      <c r="Q17" s="37"/>
      <c r="R17" s="37"/>
      <c r="S17" s="37"/>
      <c r="T17" s="37"/>
    </row>
    <row r="18" spans="1:20" s="17" customFormat="1" ht="15" customHeight="1" x14ac:dyDescent="0.3">
      <c r="A18" s="24" t="s">
        <v>123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24" t="s">
        <v>123</v>
      </c>
      <c r="M18" s="18"/>
      <c r="N18" s="18"/>
      <c r="O18" s="18"/>
      <c r="P18" s="18"/>
      <c r="Q18" s="36"/>
      <c r="R18" s="36"/>
      <c r="S18" s="36"/>
      <c r="T18" s="36"/>
    </row>
    <row r="19" spans="1:20" s="17" customFormat="1" ht="15" customHeight="1" x14ac:dyDescent="0.3">
      <c r="A19" s="24" t="s">
        <v>232</v>
      </c>
      <c r="B19" s="42">
        <v>488.5</v>
      </c>
      <c r="C19" s="42">
        <v>490.3</v>
      </c>
      <c r="D19" s="42">
        <v>496.8</v>
      </c>
      <c r="E19" s="42">
        <v>524</v>
      </c>
      <c r="F19" s="42">
        <v>528.4</v>
      </c>
      <c r="G19" s="42">
        <v>526.9</v>
      </c>
      <c r="H19" s="42">
        <v>553.79999999999995</v>
      </c>
      <c r="I19" s="42">
        <v>557.9</v>
      </c>
      <c r="J19" s="42">
        <v>554.4</v>
      </c>
      <c r="K19" s="42">
        <v>560.4</v>
      </c>
      <c r="L19" s="24" t="s">
        <v>233</v>
      </c>
      <c r="M19" s="18"/>
      <c r="N19" s="18"/>
      <c r="O19" s="18"/>
      <c r="P19" s="18"/>
      <c r="Q19" s="37"/>
      <c r="R19" s="37"/>
      <c r="S19" s="37"/>
      <c r="T19" s="37"/>
    </row>
    <row r="20" spans="1:20" s="17" customFormat="1" ht="15" customHeight="1" x14ac:dyDescent="0.3">
      <c r="A20" s="24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24"/>
      <c r="M20" s="18"/>
      <c r="N20" s="18"/>
      <c r="O20" s="18"/>
      <c r="P20" s="18"/>
      <c r="Q20" s="36"/>
      <c r="R20" s="36"/>
      <c r="S20" s="36"/>
      <c r="T20" s="36"/>
    </row>
    <row r="21" spans="1:20" s="17" customFormat="1" ht="15" customHeight="1" x14ac:dyDescent="0.3">
      <c r="A21" s="24" t="s">
        <v>234</v>
      </c>
      <c r="B21" s="42">
        <v>745.7</v>
      </c>
      <c r="C21" s="42">
        <v>752.8</v>
      </c>
      <c r="D21" s="42">
        <v>771.5</v>
      </c>
      <c r="E21" s="42">
        <v>782.2</v>
      </c>
      <c r="F21" s="42">
        <v>793.6</v>
      </c>
      <c r="G21" s="42">
        <v>832.5</v>
      </c>
      <c r="H21" s="42">
        <v>866</v>
      </c>
      <c r="I21" s="42">
        <v>899.3</v>
      </c>
      <c r="J21" s="42">
        <v>932.6</v>
      </c>
      <c r="K21" s="42">
        <v>966.4</v>
      </c>
      <c r="L21" s="24" t="s">
        <v>235</v>
      </c>
      <c r="M21" s="18"/>
      <c r="N21" s="18"/>
      <c r="O21" s="18"/>
      <c r="P21" s="18"/>
      <c r="Q21" s="37"/>
      <c r="R21" s="37"/>
      <c r="S21" s="37"/>
      <c r="T21" s="37"/>
    </row>
    <row r="22" spans="1:20" s="17" customFormat="1" ht="15" customHeight="1" x14ac:dyDescent="0.3">
      <c r="A22" s="24" t="s">
        <v>123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24" t="s">
        <v>123</v>
      </c>
      <c r="M22" s="18"/>
      <c r="N22" s="18"/>
      <c r="O22" s="18"/>
      <c r="P22" s="18"/>
      <c r="Q22" s="36"/>
      <c r="R22" s="36"/>
      <c r="S22" s="36"/>
      <c r="T22" s="36"/>
    </row>
    <row r="23" spans="1:20" s="17" customFormat="1" ht="15" customHeight="1" x14ac:dyDescent="0.3">
      <c r="A23" s="24" t="s">
        <v>236</v>
      </c>
      <c r="B23" s="42">
        <v>356.6</v>
      </c>
      <c r="C23" s="42">
        <v>364.1</v>
      </c>
      <c r="D23" s="42">
        <v>366.5</v>
      </c>
      <c r="E23" s="42">
        <v>361.7</v>
      </c>
      <c r="F23" s="42">
        <v>369.3</v>
      </c>
      <c r="G23" s="42">
        <v>355.4</v>
      </c>
      <c r="H23" s="42">
        <v>338</v>
      </c>
      <c r="I23" s="42">
        <v>338.6</v>
      </c>
      <c r="J23" s="42">
        <v>337.7</v>
      </c>
      <c r="K23" s="42">
        <v>344.4</v>
      </c>
      <c r="L23" s="24" t="s">
        <v>237</v>
      </c>
      <c r="M23" s="18"/>
      <c r="N23" s="18"/>
      <c r="O23" s="18"/>
      <c r="P23" s="18"/>
      <c r="Q23" s="37"/>
      <c r="R23" s="37"/>
      <c r="S23" s="37"/>
      <c r="T23" s="37"/>
    </row>
    <row r="24" spans="1:20" s="17" customFormat="1" ht="15" customHeight="1" x14ac:dyDescent="0.3">
      <c r="A24" s="24" t="s">
        <v>123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24" t="s">
        <v>123</v>
      </c>
      <c r="M24" s="18"/>
      <c r="N24" s="18"/>
      <c r="O24" s="18"/>
      <c r="P24" s="18"/>
      <c r="Q24" s="36"/>
      <c r="R24" s="36"/>
      <c r="S24" s="36"/>
      <c r="T24" s="36"/>
    </row>
    <row r="25" spans="1:20" s="17" customFormat="1" ht="15" customHeight="1" x14ac:dyDescent="0.3">
      <c r="A25" s="24" t="s">
        <v>238</v>
      </c>
      <c r="B25" s="42">
        <v>1139.7</v>
      </c>
      <c r="C25" s="42">
        <v>1138.8</v>
      </c>
      <c r="D25" s="42">
        <v>1203.5</v>
      </c>
      <c r="E25" s="42">
        <v>1249.7</v>
      </c>
      <c r="F25" s="42">
        <v>1247.3</v>
      </c>
      <c r="G25" s="42">
        <v>1280.2</v>
      </c>
      <c r="H25" s="42">
        <v>1317.8</v>
      </c>
      <c r="I25" s="42">
        <v>1342.6</v>
      </c>
      <c r="J25" s="42">
        <v>1404.9</v>
      </c>
      <c r="K25" s="42">
        <v>1435.1</v>
      </c>
      <c r="L25" s="24" t="s">
        <v>279</v>
      </c>
      <c r="M25" s="18"/>
      <c r="N25" s="18"/>
      <c r="O25" s="18"/>
      <c r="P25" s="18"/>
      <c r="Q25" s="37"/>
      <c r="R25" s="37"/>
      <c r="S25" s="37"/>
      <c r="T25" s="37"/>
    </row>
    <row r="26" spans="1:20" s="17" customFormat="1" ht="15" customHeight="1" x14ac:dyDescent="0.3">
      <c r="A26" s="24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24"/>
      <c r="M26" s="18"/>
      <c r="N26" s="18"/>
      <c r="O26" s="18"/>
      <c r="P26" s="18"/>
      <c r="Q26" s="36"/>
      <c r="R26" s="36"/>
      <c r="S26" s="36"/>
      <c r="T26" s="36"/>
    </row>
    <row r="27" spans="1:20" s="17" customFormat="1" ht="15" customHeight="1" x14ac:dyDescent="0.3">
      <c r="A27" s="24" t="s">
        <v>240</v>
      </c>
      <c r="B27" s="42">
        <v>956.7</v>
      </c>
      <c r="C27" s="42">
        <v>984.1</v>
      </c>
      <c r="D27" s="42">
        <v>978.9</v>
      </c>
      <c r="E27" s="42">
        <v>980.9</v>
      </c>
      <c r="F27" s="42">
        <v>999.8</v>
      </c>
      <c r="G27" s="42">
        <v>1029.0999999999999</v>
      </c>
      <c r="H27" s="42">
        <v>1058.2</v>
      </c>
      <c r="I27" s="42">
        <v>1068.2</v>
      </c>
      <c r="J27" s="42">
        <v>1053.0999999999999</v>
      </c>
      <c r="K27" s="42">
        <v>1111.5</v>
      </c>
      <c r="L27" s="24" t="s">
        <v>241</v>
      </c>
      <c r="M27" s="18"/>
      <c r="N27" s="18"/>
      <c r="O27" s="18"/>
      <c r="P27" s="18"/>
      <c r="Q27" s="37"/>
      <c r="R27" s="37"/>
      <c r="S27" s="37"/>
      <c r="T27" s="37"/>
    </row>
    <row r="28" spans="1:20" s="17" customFormat="1" ht="15" customHeight="1" x14ac:dyDescent="0.3">
      <c r="A28" s="24" t="s">
        <v>123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24" t="s">
        <v>123</v>
      </c>
      <c r="M28" s="18"/>
      <c r="N28" s="18"/>
      <c r="O28" s="18"/>
      <c r="P28" s="18"/>
      <c r="Q28" s="36"/>
      <c r="R28" s="36"/>
      <c r="S28" s="36"/>
      <c r="T28" s="36"/>
    </row>
    <row r="29" spans="1:20" s="17" customFormat="1" ht="15" customHeight="1" x14ac:dyDescent="0.3">
      <c r="A29" s="24" t="s">
        <v>242</v>
      </c>
      <c r="B29" s="42">
        <v>698.8</v>
      </c>
      <c r="C29" s="42">
        <v>768.8</v>
      </c>
      <c r="D29" s="42">
        <v>846.9</v>
      </c>
      <c r="E29" s="42">
        <v>855.4</v>
      </c>
      <c r="F29" s="42">
        <v>875.1</v>
      </c>
      <c r="G29" s="42">
        <v>853.9</v>
      </c>
      <c r="H29" s="42">
        <v>783.8</v>
      </c>
      <c r="I29" s="42">
        <v>786.8</v>
      </c>
      <c r="J29" s="42">
        <v>805.1</v>
      </c>
      <c r="K29" s="42">
        <v>830.4</v>
      </c>
      <c r="L29" s="24" t="s">
        <v>243</v>
      </c>
      <c r="M29" s="18"/>
      <c r="N29" s="18"/>
      <c r="O29" s="18"/>
      <c r="P29" s="18"/>
      <c r="Q29" s="37"/>
      <c r="R29" s="37"/>
      <c r="S29" s="37"/>
      <c r="T29" s="37"/>
    </row>
    <row r="30" spans="1:20" s="17" customFormat="1" ht="15" customHeight="1" x14ac:dyDescent="0.3">
      <c r="A30" s="24" t="s">
        <v>123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24" t="s">
        <v>123</v>
      </c>
      <c r="M30" s="18"/>
      <c r="N30" s="18"/>
      <c r="O30" s="18"/>
      <c r="P30" s="18"/>
      <c r="Q30" s="36"/>
      <c r="R30" s="36"/>
      <c r="S30" s="36"/>
      <c r="T30" s="36"/>
    </row>
    <row r="31" spans="1:20" s="17" customFormat="1" ht="15" customHeight="1" x14ac:dyDescent="0.3">
      <c r="A31" s="24" t="s">
        <v>244</v>
      </c>
      <c r="B31" s="42">
        <v>402.8</v>
      </c>
      <c r="C31" s="42">
        <v>416.7</v>
      </c>
      <c r="D31" s="42">
        <v>429.7</v>
      </c>
      <c r="E31" s="42">
        <v>446.5</v>
      </c>
      <c r="F31" s="42">
        <v>440.9</v>
      </c>
      <c r="G31" s="42">
        <v>513.79999999999995</v>
      </c>
      <c r="H31" s="42">
        <v>596.20000000000005</v>
      </c>
      <c r="I31" s="42">
        <v>590.9</v>
      </c>
      <c r="J31" s="42">
        <v>602.29999999999995</v>
      </c>
      <c r="K31" s="42">
        <v>556.20000000000005</v>
      </c>
      <c r="L31" s="24" t="s">
        <v>245</v>
      </c>
      <c r="M31" s="18"/>
      <c r="N31" s="18"/>
      <c r="O31" s="18"/>
      <c r="P31" s="18"/>
      <c r="Q31" s="37"/>
      <c r="R31" s="37"/>
      <c r="S31" s="37"/>
      <c r="T31" s="37"/>
    </row>
    <row r="32" spans="1:20" s="17" customFormat="1" ht="15" customHeight="1" x14ac:dyDescent="0.3">
      <c r="A32" s="24" t="s">
        <v>123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24" t="s">
        <v>123</v>
      </c>
      <c r="M32" s="18"/>
      <c r="N32" s="18"/>
      <c r="O32" s="18"/>
      <c r="P32" s="18"/>
      <c r="Q32" s="36"/>
      <c r="R32" s="36"/>
      <c r="S32" s="36"/>
      <c r="T32" s="36"/>
    </row>
    <row r="33" spans="1:20" s="17" customFormat="1" ht="15" customHeight="1" x14ac:dyDescent="0.3">
      <c r="A33" s="24" t="s">
        <v>246</v>
      </c>
      <c r="B33" s="42">
        <v>881.6</v>
      </c>
      <c r="C33" s="42">
        <v>888.1</v>
      </c>
      <c r="D33" s="42">
        <v>919.5</v>
      </c>
      <c r="E33" s="42">
        <v>958.8</v>
      </c>
      <c r="F33" s="42">
        <v>976.1</v>
      </c>
      <c r="G33" s="42">
        <v>998</v>
      </c>
      <c r="H33" s="42">
        <v>1008.7</v>
      </c>
      <c r="I33" s="42">
        <v>1028</v>
      </c>
      <c r="J33" s="42">
        <v>1032</v>
      </c>
      <c r="K33" s="42">
        <v>1095.5999999999999</v>
      </c>
      <c r="L33" s="24" t="s">
        <v>247</v>
      </c>
      <c r="M33" s="18"/>
      <c r="N33" s="18"/>
      <c r="O33" s="18"/>
      <c r="P33" s="18"/>
      <c r="Q33" s="37"/>
      <c r="R33" s="37"/>
      <c r="S33" s="37"/>
      <c r="T33" s="37"/>
    </row>
    <row r="34" spans="1:20" s="17" customFormat="1" ht="15" customHeight="1" x14ac:dyDescent="0.3">
      <c r="A34" s="24" t="s">
        <v>123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24" t="s">
        <v>123</v>
      </c>
      <c r="M34" s="18"/>
      <c r="N34" s="18"/>
      <c r="O34" s="18"/>
      <c r="P34" s="18"/>
      <c r="Q34" s="36"/>
      <c r="R34" s="36"/>
      <c r="S34" s="36"/>
      <c r="T34" s="36"/>
    </row>
    <row r="35" spans="1:20" s="17" customFormat="1" ht="15" customHeight="1" x14ac:dyDescent="0.3">
      <c r="A35" s="24" t="s">
        <v>248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24" t="s">
        <v>249</v>
      </c>
      <c r="M35" s="18"/>
      <c r="N35" s="18"/>
      <c r="O35" s="18"/>
      <c r="P35" s="18"/>
      <c r="Q35" s="36"/>
      <c r="R35" s="36"/>
      <c r="S35" s="36"/>
      <c r="T35" s="36"/>
    </row>
    <row r="36" spans="1:20" s="17" customFormat="1" ht="15" customHeight="1" x14ac:dyDescent="0.3">
      <c r="A36" s="24" t="s">
        <v>250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24" t="s">
        <v>251</v>
      </c>
      <c r="M36" s="18"/>
      <c r="N36" s="18"/>
      <c r="O36" s="18"/>
      <c r="P36" s="18"/>
      <c r="Q36" s="36"/>
      <c r="R36" s="36"/>
      <c r="S36" s="36"/>
      <c r="T36" s="36"/>
    </row>
    <row r="37" spans="1:20" s="17" customFormat="1" ht="15" customHeight="1" x14ac:dyDescent="0.3">
      <c r="A37" s="24" t="s">
        <v>252</v>
      </c>
      <c r="B37" s="42">
        <v>1305</v>
      </c>
      <c r="C37" s="42">
        <v>1328.8</v>
      </c>
      <c r="D37" s="42">
        <v>1363.3</v>
      </c>
      <c r="E37" s="42">
        <v>1375.4</v>
      </c>
      <c r="F37" s="42">
        <v>1388.4</v>
      </c>
      <c r="G37" s="42">
        <v>1384</v>
      </c>
      <c r="H37" s="42">
        <v>1381.2</v>
      </c>
      <c r="I37" s="42">
        <v>1389.4</v>
      </c>
      <c r="J37" s="42">
        <v>1411.3</v>
      </c>
      <c r="K37" s="42">
        <v>1418.7</v>
      </c>
      <c r="L37" s="24" t="s">
        <v>253</v>
      </c>
      <c r="M37" s="18"/>
      <c r="N37" s="18"/>
      <c r="O37" s="18"/>
      <c r="P37" s="18"/>
      <c r="Q37" s="37"/>
      <c r="R37" s="37"/>
      <c r="S37" s="37"/>
      <c r="T37" s="37"/>
    </row>
    <row r="38" spans="1:20" s="17" customFormat="1" ht="15" customHeight="1" x14ac:dyDescent="0.3">
      <c r="A38" s="24" t="s">
        <v>123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24" t="s">
        <v>123</v>
      </c>
      <c r="M38" s="18"/>
      <c r="N38" s="18"/>
      <c r="O38" s="18"/>
      <c r="P38" s="18"/>
      <c r="Q38" s="36"/>
      <c r="R38" s="36"/>
      <c r="S38" s="36"/>
      <c r="T38" s="36"/>
    </row>
    <row r="39" spans="1:20" s="17" customFormat="1" ht="15" customHeight="1" x14ac:dyDescent="0.3">
      <c r="A39" s="24" t="s">
        <v>254</v>
      </c>
      <c r="B39" s="42">
        <v>895.4</v>
      </c>
      <c r="C39" s="42">
        <v>934.1</v>
      </c>
      <c r="D39" s="42">
        <v>976.1</v>
      </c>
      <c r="E39" s="42">
        <v>995.5</v>
      </c>
      <c r="F39" s="42">
        <v>1009.3</v>
      </c>
      <c r="G39" s="42">
        <v>1046.9000000000001</v>
      </c>
      <c r="H39" s="42">
        <v>1061.3</v>
      </c>
      <c r="I39" s="42">
        <v>1125.7</v>
      </c>
      <c r="J39" s="42">
        <v>1159.2</v>
      </c>
      <c r="K39" s="42">
        <v>1101.3</v>
      </c>
      <c r="L39" s="24" t="s">
        <v>255</v>
      </c>
      <c r="M39" s="18"/>
      <c r="N39" s="18"/>
      <c r="O39" s="18"/>
      <c r="P39" s="18"/>
      <c r="Q39" s="37"/>
      <c r="R39" s="37"/>
      <c r="S39" s="37"/>
      <c r="T39" s="37"/>
    </row>
    <row r="40" spans="1:20" s="17" customFormat="1" ht="15" customHeight="1" x14ac:dyDescent="0.3">
      <c r="A40" s="24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24"/>
      <c r="M40" s="18"/>
      <c r="N40" s="18"/>
      <c r="O40" s="18"/>
      <c r="P40" s="18"/>
      <c r="Q40" s="36"/>
      <c r="R40" s="36"/>
      <c r="S40" s="36"/>
      <c r="T40" s="36"/>
    </row>
    <row r="41" spans="1:20" s="17" customFormat="1" ht="15" customHeight="1" x14ac:dyDescent="0.3">
      <c r="A41" s="24" t="s">
        <v>256</v>
      </c>
      <c r="B41" s="42">
        <v>1555.4</v>
      </c>
      <c r="C41" s="42">
        <v>1583.7</v>
      </c>
      <c r="D41" s="42">
        <v>1624.9</v>
      </c>
      <c r="E41" s="42">
        <v>1689.3</v>
      </c>
      <c r="F41" s="42">
        <v>1705.2</v>
      </c>
      <c r="G41" s="42">
        <v>1699.9</v>
      </c>
      <c r="H41" s="42">
        <v>1696.9</v>
      </c>
      <c r="I41" s="42">
        <v>1706.5</v>
      </c>
      <c r="J41" s="42">
        <v>1734</v>
      </c>
      <c r="K41" s="42">
        <v>1743</v>
      </c>
      <c r="L41" s="24" t="s">
        <v>257</v>
      </c>
      <c r="M41" s="18"/>
      <c r="N41" s="18"/>
      <c r="O41" s="18"/>
      <c r="P41" s="18"/>
      <c r="Q41" s="37"/>
      <c r="R41" s="37"/>
      <c r="S41" s="37"/>
      <c r="T41" s="37"/>
    </row>
    <row r="42" spans="1:20" s="17" customFormat="1" ht="15" customHeight="1" x14ac:dyDescent="0.3">
      <c r="A42" s="24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24"/>
      <c r="M42" s="18"/>
      <c r="N42" s="18"/>
      <c r="O42" s="18"/>
      <c r="P42" s="18"/>
      <c r="Q42" s="36"/>
      <c r="R42" s="36"/>
      <c r="S42" s="36"/>
      <c r="T42" s="36"/>
    </row>
    <row r="43" spans="1:20" s="17" customFormat="1" ht="15" customHeight="1" x14ac:dyDescent="0.3">
      <c r="A43" s="24" t="s">
        <v>258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24" t="s">
        <v>280</v>
      </c>
      <c r="M43" s="18"/>
      <c r="N43" s="18"/>
      <c r="O43" s="18"/>
      <c r="P43" s="18"/>
      <c r="Q43" s="36"/>
      <c r="R43" s="36"/>
      <c r="S43" s="36"/>
      <c r="T43" s="36"/>
    </row>
    <row r="44" spans="1:20" s="17" customFormat="1" ht="15" customHeight="1" x14ac:dyDescent="0.3">
      <c r="A44" s="24" t="s">
        <v>260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24" t="s">
        <v>261</v>
      </c>
      <c r="M44" s="18"/>
      <c r="N44" s="18"/>
      <c r="O44" s="18"/>
      <c r="P44" s="18"/>
      <c r="Q44" s="36"/>
      <c r="R44" s="36"/>
      <c r="S44" s="36"/>
      <c r="T44" s="36"/>
    </row>
    <row r="45" spans="1:20" s="17" customFormat="1" ht="15" customHeight="1" x14ac:dyDescent="0.3">
      <c r="A45" s="24" t="s">
        <v>262</v>
      </c>
      <c r="B45" s="42">
        <v>617.5</v>
      </c>
      <c r="C45" s="42">
        <v>622.29999999999995</v>
      </c>
      <c r="D45" s="42">
        <v>635.6</v>
      </c>
      <c r="E45" s="42">
        <v>641.79999999999995</v>
      </c>
      <c r="F45" s="42">
        <v>657.6</v>
      </c>
      <c r="G45" s="42">
        <v>674.6</v>
      </c>
      <c r="H45" s="42">
        <v>688</v>
      </c>
      <c r="I45" s="42">
        <v>708.5</v>
      </c>
      <c r="J45" s="42">
        <v>725.4</v>
      </c>
      <c r="K45" s="42">
        <v>727.8</v>
      </c>
      <c r="L45" s="24" t="s">
        <v>263</v>
      </c>
      <c r="M45" s="18"/>
      <c r="N45" s="18"/>
      <c r="O45" s="18"/>
      <c r="P45" s="18"/>
      <c r="Q45" s="37"/>
      <c r="R45" s="37"/>
      <c r="S45" s="37"/>
      <c r="T45" s="37"/>
    </row>
    <row r="46" spans="1:20" s="17" customFormat="1" ht="15" customHeight="1" x14ac:dyDescent="0.3">
      <c r="A46" s="24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24"/>
      <c r="M46" s="18"/>
      <c r="N46" s="18"/>
      <c r="O46" s="18"/>
      <c r="P46" s="18"/>
      <c r="Q46" s="36"/>
      <c r="R46" s="36"/>
      <c r="S46" s="36"/>
      <c r="T46" s="36"/>
    </row>
    <row r="47" spans="1:20" s="17" customFormat="1" ht="15" customHeight="1" x14ac:dyDescent="0.3">
      <c r="A47" s="24" t="s">
        <v>264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24" t="s">
        <v>265</v>
      </c>
      <c r="M47" s="18"/>
      <c r="N47" s="18"/>
      <c r="O47" s="18"/>
      <c r="P47" s="18"/>
      <c r="Q47" s="36"/>
      <c r="R47" s="36"/>
      <c r="S47" s="36"/>
      <c r="T47" s="36"/>
    </row>
    <row r="48" spans="1:20" s="17" customFormat="1" ht="15" customHeight="1" x14ac:dyDescent="0.3">
      <c r="A48" s="24" t="s">
        <v>266</v>
      </c>
      <c r="B48" s="42">
        <v>1111.3</v>
      </c>
      <c r="C48" s="42">
        <v>1126.7</v>
      </c>
      <c r="D48" s="42">
        <v>1130.2</v>
      </c>
      <c r="E48" s="42">
        <v>1166.0999999999999</v>
      </c>
      <c r="F48" s="42">
        <v>1228.0999999999999</v>
      </c>
      <c r="G48" s="42">
        <v>1268</v>
      </c>
      <c r="H48" s="42">
        <v>1304.8</v>
      </c>
      <c r="I48" s="42">
        <v>1292.5999999999999</v>
      </c>
      <c r="J48" s="42">
        <v>1307.0999999999999</v>
      </c>
      <c r="K48" s="42">
        <v>1330.3</v>
      </c>
      <c r="L48" s="24" t="s">
        <v>267</v>
      </c>
      <c r="M48" s="18"/>
      <c r="N48" s="18"/>
      <c r="O48" s="18"/>
      <c r="P48" s="18"/>
      <c r="Q48" s="37"/>
      <c r="R48" s="37"/>
      <c r="S48" s="37"/>
      <c r="T48" s="37"/>
    </row>
    <row r="49" spans="1:20" s="45" customFormat="1" ht="15" customHeight="1" x14ac:dyDescent="0.25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3"/>
      <c r="M49" s="29"/>
      <c r="N49" s="29"/>
      <c r="O49" s="29"/>
      <c r="P49" s="29"/>
      <c r="Q49" s="29"/>
      <c r="R49" s="29"/>
      <c r="S49" s="29"/>
      <c r="T49" s="29"/>
    </row>
    <row r="50" spans="1:20" ht="13.15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</row>
    <row r="51" spans="1:20" ht="13.15" customHeight="1" x14ac:dyDescent="0.3">
      <c r="A51" s="19" t="s">
        <v>281</v>
      </c>
      <c r="B51" s="31"/>
      <c r="C51" s="31"/>
      <c r="D51" s="31"/>
      <c r="G51" s="19" t="s">
        <v>211</v>
      </c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</row>
    <row r="52" spans="1:20" ht="13.15" customHeight="1" x14ac:dyDescent="0.3">
      <c r="A52" s="51" t="s">
        <v>212</v>
      </c>
      <c r="B52" s="31"/>
      <c r="C52" s="31"/>
      <c r="D52" s="31"/>
      <c r="G52" s="19" t="s">
        <v>213</v>
      </c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</row>
    <row r="53" spans="1:20" ht="13.15" customHeight="1" x14ac:dyDescent="0.3">
      <c r="A53" s="71"/>
      <c r="B53" s="31"/>
      <c r="C53" s="31"/>
      <c r="D53" s="31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</row>
    <row r="54" spans="1:20" ht="13.15" customHeight="1" x14ac:dyDescent="0.3">
      <c r="A54" s="49" t="s">
        <v>282</v>
      </c>
      <c r="B54" s="59"/>
      <c r="C54" s="59"/>
      <c r="D54" s="59"/>
      <c r="E54" s="59"/>
      <c r="F54" s="59"/>
      <c r="G54" s="16" t="s">
        <v>175</v>
      </c>
      <c r="H54" s="16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</row>
    <row r="55" spans="1:20" ht="13.15" customHeight="1" x14ac:dyDescent="0.3">
      <c r="A55" s="49" t="s">
        <v>217</v>
      </c>
      <c r="B55" s="59"/>
      <c r="C55" s="59"/>
      <c r="D55" s="59"/>
      <c r="E55" s="59"/>
      <c r="F55" s="59"/>
      <c r="G55" s="16" t="s">
        <v>177</v>
      </c>
      <c r="H55" s="16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</row>
    <row r="56" spans="1:20" ht="13.15" customHeight="1" x14ac:dyDescent="0.25"/>
    <row r="57" spans="1:20" ht="13.15" customHeight="1" x14ac:dyDescent="0.25"/>
    <row r="58" spans="1:20" ht="13.15" customHeight="1" x14ac:dyDescent="0.25"/>
    <row r="59" spans="1:20" ht="13.15" customHeight="1" x14ac:dyDescent="0.25"/>
    <row r="60" spans="1:20" ht="13.15" customHeight="1" x14ac:dyDescent="0.25"/>
    <row r="61" spans="1:20" ht="13.15" customHeight="1" x14ac:dyDescent="0.25"/>
    <row r="62" spans="1:20" ht="13.15" customHeight="1" x14ac:dyDescent="0.25"/>
    <row r="63" spans="1:20" ht="13.15" customHeight="1" x14ac:dyDescent="0.3">
      <c r="A63" s="19"/>
      <c r="B63" s="17"/>
    </row>
    <row r="64" spans="1:20" ht="13.15" customHeight="1" x14ac:dyDescent="0.25"/>
  </sheetData>
  <pageMargins left="0.7" right="0.7" top="0.75" bottom="0.75" header="0.3" footer="0.3"/>
  <pageSetup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81967-DDA6-43C7-B8EE-7FAC15BF85A7}">
  <sheetPr>
    <tabColor theme="5" tint="0.39997558519241921"/>
  </sheetPr>
  <dimension ref="A1:U64"/>
  <sheetViews>
    <sheetView zoomScaleNormal="100" workbookViewId="0"/>
  </sheetViews>
  <sheetFormatPr defaultColWidth="10.7109375" defaultRowHeight="13.5" x14ac:dyDescent="0.25"/>
  <cols>
    <col min="1" max="1" width="34.28515625" style="442" customWidth="1"/>
    <col min="2" max="2" width="11.7109375" style="442" customWidth="1"/>
    <col min="3" max="3" width="11.85546875" style="442" customWidth="1"/>
    <col min="4" max="6" width="10.7109375" style="442" customWidth="1"/>
    <col min="7" max="7" width="11.42578125" style="442" customWidth="1"/>
    <col min="8" max="8" width="9.5703125" style="442" bestFit="1" customWidth="1"/>
    <col min="9" max="11" width="10.7109375" style="442" customWidth="1"/>
    <col min="12" max="12" width="44.85546875" style="442" customWidth="1"/>
    <col min="13" max="13" width="10.7109375" style="442"/>
    <col min="14" max="15" width="11.5703125" style="442" bestFit="1" customWidth="1"/>
    <col min="16" max="16384" width="10.7109375" style="442"/>
  </cols>
  <sheetData>
    <row r="1" spans="1:17" ht="17.25" x14ac:dyDescent="0.3">
      <c r="A1" s="454" t="s">
        <v>283</v>
      </c>
    </row>
    <row r="2" spans="1:17" ht="17.25" x14ac:dyDescent="0.3">
      <c r="A2" s="454" t="s">
        <v>284</v>
      </c>
      <c r="G2" s="443"/>
    </row>
    <row r="3" spans="1:17" ht="16.5" x14ac:dyDescent="0.3">
      <c r="A3" s="444" t="s">
        <v>114</v>
      </c>
      <c r="H3" s="443"/>
      <c r="I3" s="443"/>
      <c r="J3" s="443"/>
      <c r="K3" s="443"/>
    </row>
    <row r="4" spans="1:17" x14ac:dyDescent="0.25">
      <c r="I4" s="443"/>
      <c r="J4" s="443"/>
      <c r="K4" s="443"/>
    </row>
    <row r="5" spans="1:17" s="454" customFormat="1" ht="17.25" x14ac:dyDescent="0.3">
      <c r="A5" s="462"/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</row>
    <row r="6" spans="1:17" s="457" customFormat="1" ht="17.25" x14ac:dyDescent="0.3">
      <c r="A6" s="460"/>
      <c r="B6" s="461">
        <v>2010</v>
      </c>
      <c r="C6" s="461">
        <v>2011</v>
      </c>
      <c r="D6" s="461">
        <v>2012</v>
      </c>
      <c r="E6" s="461">
        <v>2013</v>
      </c>
      <c r="F6" s="461">
        <v>2014</v>
      </c>
      <c r="G6" s="461">
        <v>2015</v>
      </c>
      <c r="H6" s="461">
        <v>2016</v>
      </c>
      <c r="I6" s="461" t="s">
        <v>2</v>
      </c>
      <c r="J6" s="461" t="s">
        <v>3</v>
      </c>
      <c r="K6" s="461" t="s">
        <v>4</v>
      </c>
      <c r="L6" s="460" t="s">
        <v>5</v>
      </c>
    </row>
    <row r="7" spans="1:17" s="454" customFormat="1" ht="17.25" x14ac:dyDescent="0.3">
      <c r="A7" s="458"/>
      <c r="B7" s="459"/>
      <c r="C7" s="459"/>
      <c r="D7" s="459"/>
      <c r="E7" s="459"/>
      <c r="F7" s="459"/>
      <c r="G7" s="459"/>
      <c r="H7" s="459"/>
      <c r="I7" s="459"/>
      <c r="J7" s="459"/>
      <c r="K7" s="459"/>
      <c r="L7" s="458"/>
    </row>
    <row r="8" spans="1:17" s="454" customFormat="1" ht="15" customHeight="1" x14ac:dyDescent="0.3">
      <c r="B8" s="456"/>
      <c r="C8" s="456"/>
      <c r="D8" s="456"/>
      <c r="E8" s="456"/>
      <c r="F8" s="456"/>
      <c r="G8" s="456"/>
      <c r="H8" s="456"/>
      <c r="I8" s="456"/>
      <c r="J8" s="456"/>
      <c r="K8" s="456"/>
      <c r="N8" s="456"/>
      <c r="O8" s="456"/>
      <c r="P8" s="456"/>
      <c r="Q8" s="456"/>
    </row>
    <row r="9" spans="1:17" s="454" customFormat="1" ht="15" customHeight="1" x14ac:dyDescent="0.3">
      <c r="A9" s="454" t="s">
        <v>285</v>
      </c>
      <c r="B9" s="455">
        <v>8918.5</v>
      </c>
      <c r="C9" s="455">
        <v>9605.1</v>
      </c>
      <c r="D9" s="455">
        <v>10356.1</v>
      </c>
      <c r="E9" s="455">
        <v>9672.7000000000007</v>
      </c>
      <c r="F9" s="455">
        <v>9031.2999999999993</v>
      </c>
      <c r="G9" s="455">
        <v>8804.2999999999993</v>
      </c>
      <c r="H9" s="455">
        <v>8304.2999999999993</v>
      </c>
      <c r="I9" s="455">
        <v>8256.1</v>
      </c>
      <c r="J9" s="455">
        <v>15886.3</v>
      </c>
      <c r="K9" s="455">
        <v>15314.9</v>
      </c>
      <c r="L9" s="454" t="s">
        <v>286</v>
      </c>
      <c r="M9" s="456"/>
      <c r="N9" s="455"/>
      <c r="O9" s="455"/>
      <c r="P9" s="455"/>
      <c r="Q9" s="455"/>
    </row>
    <row r="10" spans="1:17" s="454" customFormat="1" ht="15" customHeight="1" x14ac:dyDescent="0.3">
      <c r="A10" s="457"/>
      <c r="B10" s="456"/>
      <c r="C10" s="456"/>
      <c r="D10" s="456"/>
      <c r="E10" s="456"/>
      <c r="F10" s="456"/>
      <c r="G10" s="456"/>
      <c r="H10" s="456"/>
      <c r="I10" s="456"/>
      <c r="J10" s="456"/>
      <c r="K10" s="456"/>
      <c r="N10" s="456"/>
      <c r="O10" s="456"/>
      <c r="P10" s="456"/>
      <c r="Q10" s="456"/>
    </row>
    <row r="11" spans="1:17" s="454" customFormat="1" ht="15" customHeight="1" x14ac:dyDescent="0.3">
      <c r="A11" s="454" t="s">
        <v>287</v>
      </c>
      <c r="B11" s="455">
        <v>3668.5</v>
      </c>
      <c r="C11" s="455">
        <v>3860.3</v>
      </c>
      <c r="D11" s="455">
        <v>4558.5</v>
      </c>
      <c r="E11" s="455">
        <v>3978.1</v>
      </c>
      <c r="F11" s="455">
        <v>3405.4</v>
      </c>
      <c r="G11" s="455">
        <v>3298.7</v>
      </c>
      <c r="H11" s="455">
        <v>2726.3</v>
      </c>
      <c r="I11" s="455">
        <v>2423</v>
      </c>
      <c r="J11" s="455">
        <v>8718.2999999999993</v>
      </c>
      <c r="K11" s="455">
        <v>7531.3</v>
      </c>
      <c r="L11" s="454" t="s">
        <v>288</v>
      </c>
      <c r="M11" s="456"/>
      <c r="N11" s="455"/>
      <c r="O11" s="455"/>
      <c r="P11" s="455"/>
      <c r="Q11" s="455"/>
    </row>
    <row r="12" spans="1:17" s="454" customFormat="1" ht="15" customHeight="1" x14ac:dyDescent="0.3">
      <c r="B12" s="456"/>
      <c r="C12" s="456"/>
      <c r="D12" s="456"/>
      <c r="E12" s="456"/>
      <c r="F12" s="456"/>
      <c r="G12" s="456"/>
      <c r="H12" s="456"/>
      <c r="I12" s="456"/>
      <c r="J12" s="456"/>
      <c r="K12" s="456"/>
      <c r="N12" s="456"/>
      <c r="O12" s="456"/>
      <c r="P12" s="456"/>
      <c r="Q12" s="456"/>
    </row>
    <row r="13" spans="1:17" s="454" customFormat="1" ht="15" customHeight="1" x14ac:dyDescent="0.3">
      <c r="A13" s="454" t="s">
        <v>289</v>
      </c>
      <c r="B13" s="455">
        <v>1204.2</v>
      </c>
      <c r="C13" s="455">
        <v>927.1</v>
      </c>
      <c r="D13" s="455">
        <v>732.8</v>
      </c>
      <c r="E13" s="455">
        <v>758.8</v>
      </c>
      <c r="F13" s="455">
        <v>604.5</v>
      </c>
      <c r="G13" s="455">
        <v>608.1</v>
      </c>
      <c r="H13" s="455">
        <v>609.79999999999995</v>
      </c>
      <c r="I13" s="455">
        <v>503.09999999999997</v>
      </c>
      <c r="J13" s="455">
        <v>622.9</v>
      </c>
      <c r="K13" s="455">
        <v>624.19999999999993</v>
      </c>
      <c r="L13" s="454" t="s">
        <v>290</v>
      </c>
      <c r="N13" s="455"/>
      <c r="O13" s="455"/>
      <c r="P13" s="455"/>
      <c r="Q13" s="455"/>
    </row>
    <row r="14" spans="1:17" s="454" customFormat="1" ht="15" customHeight="1" x14ac:dyDescent="0.3">
      <c r="B14" s="456"/>
      <c r="C14" s="456"/>
      <c r="D14" s="456"/>
      <c r="E14" s="456"/>
      <c r="F14" s="456"/>
      <c r="G14" s="456"/>
      <c r="H14" s="456"/>
      <c r="I14" s="456"/>
      <c r="J14" s="456"/>
      <c r="K14" s="456"/>
      <c r="N14" s="456"/>
      <c r="O14" s="456"/>
      <c r="P14" s="456"/>
      <c r="Q14" s="456"/>
    </row>
    <row r="15" spans="1:17" s="454" customFormat="1" ht="15" customHeight="1" x14ac:dyDescent="0.3">
      <c r="A15" s="454" t="s">
        <v>291</v>
      </c>
      <c r="B15" s="455">
        <v>996.1</v>
      </c>
      <c r="C15" s="455">
        <v>766.1</v>
      </c>
      <c r="D15" s="455">
        <v>671.1</v>
      </c>
      <c r="E15" s="455">
        <v>629.6</v>
      </c>
      <c r="F15" s="455">
        <v>547</v>
      </c>
      <c r="G15" s="455">
        <v>571.4</v>
      </c>
      <c r="H15" s="455">
        <v>575.20000000000005</v>
      </c>
      <c r="I15" s="455">
        <v>480.4</v>
      </c>
      <c r="J15" s="455">
        <v>604.79999999999995</v>
      </c>
      <c r="K15" s="455">
        <v>597.9</v>
      </c>
      <c r="L15" s="454" t="s">
        <v>292</v>
      </c>
      <c r="N15" s="455"/>
      <c r="O15" s="455"/>
      <c r="P15" s="455"/>
      <c r="Q15" s="455"/>
    </row>
    <row r="16" spans="1:17" s="454" customFormat="1" ht="15" customHeight="1" x14ac:dyDescent="0.3">
      <c r="B16" s="456"/>
      <c r="C16" s="456"/>
      <c r="D16" s="456"/>
      <c r="E16" s="456"/>
      <c r="F16" s="456"/>
      <c r="G16" s="456"/>
      <c r="H16" s="456"/>
      <c r="I16" s="456"/>
      <c r="J16" s="456"/>
      <c r="K16" s="456"/>
      <c r="M16" s="456"/>
      <c r="N16" s="456"/>
      <c r="O16" s="456"/>
      <c r="P16" s="456"/>
      <c r="Q16" s="456"/>
    </row>
    <row r="17" spans="1:21" s="454" customFormat="1" ht="15" customHeight="1" x14ac:dyDescent="0.3">
      <c r="A17" s="454" t="s">
        <v>293</v>
      </c>
      <c r="B17" s="455">
        <v>208.1</v>
      </c>
      <c r="C17" s="455">
        <v>160.9</v>
      </c>
      <c r="D17" s="455">
        <v>61.8</v>
      </c>
      <c r="E17" s="455">
        <v>129.19999999999999</v>
      </c>
      <c r="F17" s="455">
        <v>57.5</v>
      </c>
      <c r="G17" s="455">
        <v>36.700000000000003</v>
      </c>
      <c r="H17" s="455">
        <v>34.6</v>
      </c>
      <c r="I17" s="455">
        <v>22.7</v>
      </c>
      <c r="J17" s="455">
        <v>18.100000000000001</v>
      </c>
      <c r="K17" s="455">
        <v>26.3</v>
      </c>
      <c r="L17" s="454" t="s">
        <v>294</v>
      </c>
      <c r="N17" s="455"/>
      <c r="O17" s="455"/>
      <c r="P17" s="455"/>
      <c r="Q17" s="455"/>
    </row>
    <row r="18" spans="1:21" s="454" customFormat="1" ht="15" customHeight="1" x14ac:dyDescent="0.3">
      <c r="B18" s="456"/>
      <c r="C18" s="456"/>
      <c r="D18" s="456"/>
      <c r="E18" s="456"/>
      <c r="F18" s="456"/>
      <c r="G18" s="456"/>
      <c r="H18" s="456"/>
      <c r="I18" s="456"/>
      <c r="J18" s="456"/>
      <c r="K18" s="456"/>
      <c r="M18" s="456"/>
      <c r="N18" s="456"/>
      <c r="O18" s="456"/>
      <c r="P18" s="456"/>
      <c r="Q18" s="456"/>
      <c r="R18" s="456"/>
      <c r="S18" s="456"/>
      <c r="T18" s="456"/>
      <c r="U18" s="456"/>
    </row>
    <row r="19" spans="1:21" s="454" customFormat="1" ht="15" customHeight="1" x14ac:dyDescent="0.3">
      <c r="A19" s="454" t="s">
        <v>295</v>
      </c>
      <c r="B19" s="456"/>
      <c r="C19" s="456"/>
      <c r="D19" s="456"/>
      <c r="E19" s="456"/>
      <c r="F19" s="456"/>
      <c r="G19" s="456"/>
      <c r="H19" s="456"/>
      <c r="I19" s="456"/>
      <c r="J19" s="456"/>
      <c r="K19" s="456"/>
      <c r="L19" s="454" t="s">
        <v>296</v>
      </c>
      <c r="N19" s="456"/>
      <c r="O19" s="456"/>
      <c r="P19" s="456"/>
      <c r="Q19" s="456"/>
      <c r="R19" s="456"/>
      <c r="S19" s="456"/>
      <c r="T19" s="456"/>
    </row>
    <row r="20" spans="1:21" s="454" customFormat="1" ht="15" customHeight="1" x14ac:dyDescent="0.3">
      <c r="A20" s="454" t="s">
        <v>297</v>
      </c>
      <c r="B20" s="455">
        <v>1830.6</v>
      </c>
      <c r="C20" s="455">
        <v>2045</v>
      </c>
      <c r="D20" s="455">
        <v>2788.3</v>
      </c>
      <c r="E20" s="455">
        <v>2436.4</v>
      </c>
      <c r="F20" s="455">
        <v>2185.4</v>
      </c>
      <c r="G20" s="455">
        <v>2105.1</v>
      </c>
      <c r="H20" s="455">
        <v>1680.5</v>
      </c>
      <c r="I20" s="455">
        <v>1544.2</v>
      </c>
      <c r="J20" s="455">
        <v>7825</v>
      </c>
      <c r="K20" s="455">
        <v>6554.5</v>
      </c>
      <c r="L20" s="454" t="s">
        <v>298</v>
      </c>
      <c r="M20" s="456"/>
      <c r="N20" s="455"/>
      <c r="O20" s="455"/>
      <c r="P20" s="455"/>
      <c r="Q20" s="455"/>
      <c r="R20" s="455"/>
      <c r="S20" s="455"/>
      <c r="T20" s="455"/>
    </row>
    <row r="21" spans="1:21" s="454" customFormat="1" ht="15" customHeight="1" x14ac:dyDescent="0.3">
      <c r="B21" s="456"/>
      <c r="C21" s="456"/>
      <c r="D21" s="456"/>
      <c r="E21" s="456"/>
      <c r="F21" s="456"/>
      <c r="G21" s="456"/>
      <c r="H21" s="456"/>
      <c r="I21" s="456"/>
      <c r="J21" s="456"/>
      <c r="K21" s="456"/>
      <c r="M21" s="456"/>
      <c r="N21" s="456"/>
      <c r="O21" s="456"/>
      <c r="P21" s="456"/>
      <c r="Q21" s="456"/>
    </row>
    <row r="22" spans="1:21" s="454" customFormat="1" ht="15" customHeight="1" x14ac:dyDescent="0.3">
      <c r="A22" s="454" t="s">
        <v>299</v>
      </c>
      <c r="B22" s="455">
        <v>834.5</v>
      </c>
      <c r="C22" s="455">
        <v>1035.5</v>
      </c>
      <c r="D22" s="455">
        <v>1385.2</v>
      </c>
      <c r="E22" s="455">
        <v>1291.3</v>
      </c>
      <c r="F22" s="455">
        <v>1302.8</v>
      </c>
      <c r="G22" s="455">
        <v>1283.4000000000001</v>
      </c>
      <c r="H22" s="455">
        <v>1213</v>
      </c>
      <c r="I22" s="455">
        <v>1154.2</v>
      </c>
      <c r="J22" s="455">
        <v>2477.9</v>
      </c>
      <c r="K22" s="455">
        <v>2944</v>
      </c>
      <c r="L22" s="454" t="s">
        <v>300</v>
      </c>
      <c r="N22" s="455"/>
      <c r="O22" s="455"/>
      <c r="P22" s="455"/>
      <c r="Q22" s="455"/>
    </row>
    <row r="23" spans="1:21" s="454" customFormat="1" ht="15" customHeight="1" x14ac:dyDescent="0.3">
      <c r="B23" s="456"/>
      <c r="C23" s="456"/>
      <c r="D23" s="456"/>
      <c r="E23" s="456"/>
      <c r="F23" s="456"/>
      <c r="G23" s="456"/>
      <c r="H23" s="456"/>
      <c r="I23" s="456"/>
      <c r="J23" s="456"/>
      <c r="K23" s="456"/>
      <c r="N23" s="456"/>
      <c r="O23" s="456"/>
      <c r="P23" s="456"/>
      <c r="Q23" s="456"/>
    </row>
    <row r="24" spans="1:21" s="454" customFormat="1" ht="15" customHeight="1" x14ac:dyDescent="0.3">
      <c r="A24" s="454" t="s">
        <v>301</v>
      </c>
      <c r="B24" s="455">
        <v>996.1</v>
      </c>
      <c r="C24" s="455">
        <v>1009.5</v>
      </c>
      <c r="D24" s="455">
        <v>1403.1</v>
      </c>
      <c r="E24" s="455">
        <v>1145</v>
      </c>
      <c r="F24" s="455">
        <v>882.6</v>
      </c>
      <c r="G24" s="455">
        <v>821.7</v>
      </c>
      <c r="H24" s="455">
        <v>467.5</v>
      </c>
      <c r="I24" s="455">
        <v>390</v>
      </c>
      <c r="J24" s="455">
        <v>5347.1</v>
      </c>
      <c r="K24" s="455">
        <v>3610.5</v>
      </c>
      <c r="L24" s="454" t="s">
        <v>302</v>
      </c>
      <c r="N24" s="455"/>
      <c r="O24" s="455"/>
      <c r="P24" s="455"/>
      <c r="Q24" s="455"/>
    </row>
    <row r="25" spans="1:21" s="454" customFormat="1" ht="15" customHeight="1" x14ac:dyDescent="0.3">
      <c r="B25" s="456"/>
      <c r="C25" s="456"/>
      <c r="D25" s="456"/>
      <c r="E25" s="456"/>
      <c r="F25" s="456"/>
      <c r="G25" s="456"/>
      <c r="H25" s="456"/>
      <c r="I25" s="456"/>
      <c r="J25" s="456"/>
      <c r="K25" s="456"/>
      <c r="N25" s="456"/>
      <c r="O25" s="456"/>
      <c r="P25" s="456"/>
      <c r="Q25" s="456"/>
    </row>
    <row r="26" spans="1:21" s="454" customFormat="1" ht="15" customHeight="1" x14ac:dyDescent="0.3">
      <c r="A26" s="454" t="s">
        <v>303</v>
      </c>
      <c r="L26" s="454" t="s">
        <v>304</v>
      </c>
      <c r="N26" s="25"/>
      <c r="O26" s="25"/>
      <c r="P26" s="25"/>
      <c r="Q26" s="456"/>
    </row>
    <row r="27" spans="1:21" s="454" customFormat="1" ht="15" customHeight="1" x14ac:dyDescent="0.3">
      <c r="A27" s="454" t="s">
        <v>305</v>
      </c>
      <c r="B27" s="456">
        <v>633.70000000000005</v>
      </c>
      <c r="C27" s="456">
        <v>888.2</v>
      </c>
      <c r="D27" s="456">
        <v>1037.4000000000001</v>
      </c>
      <c r="E27" s="456">
        <v>782.9</v>
      </c>
      <c r="F27" s="456">
        <v>615.4</v>
      </c>
      <c r="G27" s="456">
        <v>585.5</v>
      </c>
      <c r="H27" s="456">
        <v>436</v>
      </c>
      <c r="I27" s="456">
        <v>375.7</v>
      </c>
      <c r="J27" s="456">
        <v>270.5</v>
      </c>
      <c r="K27" s="456">
        <v>352.5</v>
      </c>
      <c r="L27" s="454" t="s">
        <v>306</v>
      </c>
      <c r="M27" s="456"/>
      <c r="N27" s="455"/>
      <c r="O27" s="455"/>
      <c r="P27" s="455"/>
      <c r="Q27" s="455"/>
    </row>
    <row r="28" spans="1:21" s="454" customFormat="1" ht="15" customHeight="1" x14ac:dyDescent="0.3">
      <c r="B28" s="456"/>
      <c r="C28" s="456"/>
      <c r="D28" s="456"/>
      <c r="E28" s="456"/>
      <c r="F28" s="456"/>
      <c r="G28" s="456"/>
      <c r="H28" s="456"/>
      <c r="I28" s="456"/>
      <c r="J28" s="456"/>
      <c r="K28" s="456"/>
      <c r="N28" s="456"/>
      <c r="O28" s="456"/>
      <c r="P28" s="456"/>
      <c r="Q28" s="456"/>
    </row>
    <row r="29" spans="1:21" s="454" customFormat="1" ht="15" customHeight="1" x14ac:dyDescent="0.3">
      <c r="A29" s="454" t="s">
        <v>1857</v>
      </c>
      <c r="B29" s="455">
        <v>353</v>
      </c>
      <c r="C29" s="455">
        <v>562.6</v>
      </c>
      <c r="D29" s="455">
        <v>707.2</v>
      </c>
      <c r="E29" s="455">
        <v>499.2</v>
      </c>
      <c r="F29" s="455">
        <v>381.6</v>
      </c>
      <c r="G29" s="455">
        <v>345</v>
      </c>
      <c r="H29" s="455">
        <v>297.7</v>
      </c>
      <c r="I29" s="455">
        <v>270</v>
      </c>
      <c r="J29" s="455">
        <v>203.1</v>
      </c>
      <c r="K29" s="455">
        <v>286.3</v>
      </c>
      <c r="L29" s="454" t="s">
        <v>1856</v>
      </c>
      <c r="N29" s="455"/>
      <c r="O29" s="455"/>
      <c r="P29" s="455"/>
      <c r="Q29" s="455"/>
    </row>
    <row r="30" spans="1:21" s="454" customFormat="1" ht="15" customHeight="1" x14ac:dyDescent="0.3">
      <c r="B30" s="456"/>
      <c r="C30" s="456"/>
      <c r="D30" s="456"/>
      <c r="E30" s="456"/>
      <c r="F30" s="456"/>
      <c r="G30" s="456"/>
      <c r="H30" s="456"/>
      <c r="I30" s="456"/>
      <c r="J30" s="456"/>
      <c r="K30" s="456"/>
      <c r="M30" s="456"/>
      <c r="N30" s="456"/>
      <c r="O30" s="456"/>
      <c r="P30" s="456"/>
      <c r="Q30" s="456"/>
    </row>
    <row r="31" spans="1:21" s="454" customFormat="1" ht="15" customHeight="1" x14ac:dyDescent="0.3">
      <c r="A31" s="454" t="s">
        <v>307</v>
      </c>
      <c r="B31" s="455">
        <v>280.7</v>
      </c>
      <c r="C31" s="455">
        <v>325.60000000000002</v>
      </c>
      <c r="D31" s="455">
        <v>330.2</v>
      </c>
      <c r="E31" s="455">
        <v>283.60000000000002</v>
      </c>
      <c r="F31" s="455">
        <v>233.8</v>
      </c>
      <c r="G31" s="455">
        <v>240.5</v>
      </c>
      <c r="H31" s="455">
        <v>138.19999999999999</v>
      </c>
      <c r="I31" s="455">
        <v>105.7</v>
      </c>
      <c r="J31" s="455">
        <v>67.400000000000006</v>
      </c>
      <c r="K31" s="455">
        <v>66.3</v>
      </c>
      <c r="L31" s="454" t="s">
        <v>308</v>
      </c>
      <c r="M31" s="456"/>
      <c r="N31" s="456"/>
      <c r="O31" s="456"/>
      <c r="P31" s="456"/>
      <c r="Q31" s="455"/>
    </row>
    <row r="32" spans="1:21" s="454" customFormat="1" ht="15" customHeight="1" x14ac:dyDescent="0.3">
      <c r="B32" s="456"/>
      <c r="C32" s="456"/>
      <c r="D32" s="456"/>
      <c r="E32" s="456"/>
      <c r="F32" s="456"/>
      <c r="G32" s="456"/>
      <c r="H32" s="456"/>
      <c r="I32" s="456"/>
      <c r="J32" s="456"/>
      <c r="K32" s="456"/>
      <c r="N32" s="456"/>
      <c r="O32" s="456"/>
      <c r="P32" s="456"/>
      <c r="Q32" s="456"/>
    </row>
    <row r="33" spans="1:17" s="454" customFormat="1" ht="15" customHeight="1" x14ac:dyDescent="0.3">
      <c r="A33" s="454" t="s">
        <v>309</v>
      </c>
      <c r="B33" s="455">
        <v>5250</v>
      </c>
      <c r="C33" s="455">
        <v>5744.8</v>
      </c>
      <c r="D33" s="455">
        <v>5797.5</v>
      </c>
      <c r="E33" s="455">
        <v>5694.7</v>
      </c>
      <c r="F33" s="455">
        <v>5625.9</v>
      </c>
      <c r="G33" s="455">
        <v>5505.6</v>
      </c>
      <c r="H33" s="455">
        <v>5578</v>
      </c>
      <c r="I33" s="455">
        <v>5833.1</v>
      </c>
      <c r="J33" s="455">
        <v>7168</v>
      </c>
      <c r="K33" s="455">
        <v>7783.6</v>
      </c>
      <c r="L33" s="454" t="s">
        <v>310</v>
      </c>
      <c r="N33" s="455"/>
      <c r="O33" s="455"/>
      <c r="P33" s="455"/>
      <c r="Q33" s="455"/>
    </row>
    <row r="34" spans="1:17" s="454" customFormat="1" ht="15" customHeight="1" x14ac:dyDescent="0.3">
      <c r="B34" s="456"/>
      <c r="C34" s="456"/>
      <c r="D34" s="456"/>
      <c r="E34" s="456"/>
      <c r="F34" s="456"/>
      <c r="G34" s="456"/>
      <c r="H34" s="456"/>
      <c r="I34" s="456"/>
      <c r="J34" s="456"/>
      <c r="K34" s="456"/>
      <c r="N34" s="456"/>
      <c r="O34" s="456"/>
      <c r="P34" s="456"/>
      <c r="Q34" s="456"/>
    </row>
    <row r="35" spans="1:17" s="454" customFormat="1" ht="15" customHeight="1" x14ac:dyDescent="0.3">
      <c r="A35" s="454" t="s">
        <v>311</v>
      </c>
      <c r="B35" s="455">
        <v>5058.2</v>
      </c>
      <c r="C35" s="455">
        <v>5458.7</v>
      </c>
      <c r="D35" s="455">
        <v>5528.9</v>
      </c>
      <c r="E35" s="455">
        <v>5482.3</v>
      </c>
      <c r="F35" s="455">
        <v>5435.8</v>
      </c>
      <c r="G35" s="455">
        <v>5282.9</v>
      </c>
      <c r="H35" s="455">
        <v>5365.3</v>
      </c>
      <c r="I35" s="455">
        <v>5612.7</v>
      </c>
      <c r="J35" s="455">
        <v>6987.3</v>
      </c>
      <c r="K35" s="455">
        <v>7580</v>
      </c>
      <c r="L35" s="454" t="s">
        <v>312</v>
      </c>
      <c r="M35" s="456"/>
      <c r="N35" s="456"/>
      <c r="O35" s="456"/>
      <c r="P35" s="455"/>
      <c r="Q35" s="455"/>
    </row>
    <row r="36" spans="1:17" s="454" customFormat="1" ht="15" customHeight="1" x14ac:dyDescent="0.3">
      <c r="B36" s="456"/>
      <c r="C36" s="456"/>
      <c r="D36" s="456"/>
      <c r="E36" s="456"/>
      <c r="F36" s="456"/>
      <c r="G36" s="456"/>
      <c r="H36" s="456"/>
      <c r="I36" s="456"/>
      <c r="J36" s="456"/>
      <c r="K36" s="456"/>
      <c r="N36" s="456"/>
      <c r="O36" s="456"/>
      <c r="P36" s="456"/>
      <c r="Q36" s="456"/>
    </row>
    <row r="37" spans="1:17" s="454" customFormat="1" ht="15" customHeight="1" x14ac:dyDescent="0.3">
      <c r="A37" s="454" t="s">
        <v>313</v>
      </c>
      <c r="B37" s="455">
        <v>79.400000000000006</v>
      </c>
      <c r="C37" s="455">
        <v>90.8</v>
      </c>
      <c r="D37" s="455">
        <v>84.2</v>
      </c>
      <c r="E37" s="455">
        <v>55.1</v>
      </c>
      <c r="F37" s="455">
        <v>46.6</v>
      </c>
      <c r="G37" s="455">
        <v>49.8</v>
      </c>
      <c r="H37" s="455">
        <v>41.9</v>
      </c>
      <c r="I37" s="455">
        <v>48.9</v>
      </c>
      <c r="J37" s="455">
        <v>45.5</v>
      </c>
      <c r="K37" s="455">
        <v>40.5</v>
      </c>
      <c r="L37" s="454" t="s">
        <v>314</v>
      </c>
      <c r="N37" s="455"/>
      <c r="O37" s="455"/>
      <c r="P37" s="455"/>
      <c r="Q37" s="455"/>
    </row>
    <row r="38" spans="1:17" s="454" customFormat="1" ht="15" customHeight="1" x14ac:dyDescent="0.3">
      <c r="B38" s="456"/>
      <c r="C38" s="456"/>
      <c r="D38" s="456"/>
      <c r="E38" s="456"/>
      <c r="F38" s="456"/>
      <c r="G38" s="456"/>
      <c r="H38" s="456"/>
      <c r="I38" s="456"/>
      <c r="J38" s="456"/>
      <c r="K38" s="456"/>
      <c r="N38" s="456"/>
      <c r="O38" s="456"/>
      <c r="P38" s="456"/>
      <c r="Q38" s="456"/>
    </row>
    <row r="39" spans="1:17" s="454" customFormat="1" ht="15" customHeight="1" x14ac:dyDescent="0.3">
      <c r="A39" s="454" t="s">
        <v>315</v>
      </c>
      <c r="B39" s="455">
        <v>112.5</v>
      </c>
      <c r="C39" s="455">
        <v>195.4</v>
      </c>
      <c r="D39" s="455">
        <v>184.5</v>
      </c>
      <c r="E39" s="455">
        <v>157.19999999999999</v>
      </c>
      <c r="F39" s="455">
        <v>143.5</v>
      </c>
      <c r="G39" s="455">
        <v>172.9</v>
      </c>
      <c r="H39" s="455">
        <v>170.7</v>
      </c>
      <c r="I39" s="455">
        <v>171.6</v>
      </c>
      <c r="J39" s="455">
        <v>135.19999999999999</v>
      </c>
      <c r="K39" s="455">
        <v>163</v>
      </c>
      <c r="L39" s="454" t="s">
        <v>316</v>
      </c>
      <c r="N39" s="455"/>
      <c r="O39" s="455"/>
      <c r="P39" s="455"/>
      <c r="Q39" s="455"/>
    </row>
    <row r="40" spans="1:17" ht="15" customHeight="1" x14ac:dyDescent="0.3">
      <c r="A40" s="453"/>
      <c r="B40" s="452"/>
      <c r="C40" s="452"/>
      <c r="D40" s="452"/>
      <c r="E40" s="452"/>
      <c r="F40" s="452"/>
      <c r="G40" s="452"/>
      <c r="H40" s="452"/>
      <c r="I40" s="452"/>
      <c r="J40" s="452"/>
      <c r="K40" s="451"/>
      <c r="L40" s="450"/>
      <c r="M40" s="25"/>
      <c r="N40" s="25"/>
      <c r="O40" s="25"/>
    </row>
    <row r="41" spans="1:17" ht="17.25" x14ac:dyDescent="0.3">
      <c r="K41" s="449"/>
      <c r="M41" s="455"/>
      <c r="N41" s="455"/>
      <c r="O41" s="455"/>
    </row>
    <row r="42" spans="1:17" x14ac:dyDescent="0.25">
      <c r="A42" s="442" t="s">
        <v>268</v>
      </c>
      <c r="G42" s="442" t="s">
        <v>211</v>
      </c>
    </row>
    <row r="43" spans="1:17" x14ac:dyDescent="0.25">
      <c r="A43" s="446" t="s">
        <v>269</v>
      </c>
      <c r="G43" s="442" t="s">
        <v>213</v>
      </c>
      <c r="M43" s="443"/>
      <c r="N43" s="443"/>
      <c r="O43" s="443"/>
    </row>
    <row r="44" spans="1:17" x14ac:dyDescent="0.25">
      <c r="A44" s="446"/>
    </row>
    <row r="45" spans="1:17" x14ac:dyDescent="0.25">
      <c r="A45" s="442" t="s">
        <v>317</v>
      </c>
      <c r="G45" s="442" t="s">
        <v>318</v>
      </c>
      <c r="M45" s="443"/>
      <c r="N45" s="443"/>
      <c r="O45" s="443"/>
    </row>
    <row r="46" spans="1:17" x14ac:dyDescent="0.25">
      <c r="A46" s="442" t="s">
        <v>1859</v>
      </c>
      <c r="G46" s="442" t="s">
        <v>1860</v>
      </c>
    </row>
    <row r="47" spans="1:17" x14ac:dyDescent="0.25">
      <c r="A47" s="447" t="s">
        <v>1858</v>
      </c>
      <c r="G47" s="447" t="s">
        <v>1861</v>
      </c>
    </row>
    <row r="48" spans="1:17" x14ac:dyDescent="0.25">
      <c r="A48" s="447" t="s">
        <v>319</v>
      </c>
      <c r="G48" s="448" t="s">
        <v>320</v>
      </c>
    </row>
    <row r="49" spans="1:9" x14ac:dyDescent="0.25">
      <c r="A49" s="446"/>
    </row>
    <row r="50" spans="1:9" ht="16.5" x14ac:dyDescent="0.3">
      <c r="A50" s="445" t="s">
        <v>321</v>
      </c>
      <c r="B50" s="444"/>
      <c r="C50" s="444"/>
      <c r="D50" s="444"/>
      <c r="E50" s="444"/>
      <c r="F50" s="444"/>
      <c r="G50" s="16" t="s">
        <v>175</v>
      </c>
      <c r="H50" s="16"/>
      <c r="I50" s="444"/>
    </row>
    <row r="51" spans="1:9" ht="16.5" x14ac:dyDescent="0.3">
      <c r="A51" s="445" t="s">
        <v>198</v>
      </c>
      <c r="B51" s="444"/>
      <c r="C51" s="444"/>
      <c r="D51" s="444"/>
      <c r="E51" s="444"/>
      <c r="F51" s="444"/>
      <c r="G51" s="16" t="s">
        <v>177</v>
      </c>
      <c r="H51" s="16"/>
      <c r="I51" s="444"/>
    </row>
    <row r="53" spans="1:9" x14ac:dyDescent="0.25">
      <c r="E53" s="443"/>
      <c r="F53" s="443"/>
    </row>
    <row r="64" spans="1:9" ht="17.25" x14ac:dyDescent="0.3">
      <c r="B64" s="3"/>
    </row>
  </sheetData>
  <pageMargins left="0.7" right="0.7" top="0.75" bottom="0.75" header="0.3" footer="0.3"/>
  <pageSetup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N77"/>
  <sheetViews>
    <sheetView topLeftCell="D1" zoomScaleNormal="100" zoomScaleSheetLayoutView="70" workbookViewId="0">
      <selection activeCell="F9" sqref="F9:K9"/>
    </sheetView>
  </sheetViews>
  <sheetFormatPr defaultColWidth="9.28515625" defaultRowHeight="13.5" x14ac:dyDescent="0.25"/>
  <cols>
    <col min="1" max="1" width="53" style="83" customWidth="1"/>
    <col min="2" max="2" width="14.85546875" style="83" customWidth="1"/>
    <col min="3" max="3" width="13.140625" style="83" customWidth="1"/>
    <col min="4" max="4" width="14.5703125" style="83" customWidth="1"/>
    <col min="5" max="5" width="12.7109375" style="83" customWidth="1"/>
    <col min="6" max="6" width="12.85546875" style="83" customWidth="1"/>
    <col min="7" max="7" width="13" style="83" customWidth="1"/>
    <col min="8" max="8" width="14.140625" style="83" customWidth="1"/>
    <col min="9" max="9" width="14.42578125" style="83" customWidth="1"/>
    <col min="10" max="10" width="12.7109375" style="83" customWidth="1"/>
    <col min="11" max="11" width="13.7109375" style="83" customWidth="1"/>
    <col min="12" max="12" width="55.42578125" style="83" bestFit="1" customWidth="1"/>
    <col min="13" max="16384" width="9.28515625" style="83"/>
  </cols>
  <sheetData>
    <row r="1" spans="1:14" ht="17.25" x14ac:dyDescent="0.3">
      <c r="A1" s="81" t="s">
        <v>322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17.25" x14ac:dyDescent="0.3">
      <c r="A2" s="81" t="s">
        <v>323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ht="16.5" x14ac:dyDescent="0.3">
      <c r="A3" s="84" t="s">
        <v>324</v>
      </c>
      <c r="B3" s="82"/>
      <c r="C3" s="82"/>
      <c r="D3" s="82"/>
      <c r="E3" s="82"/>
      <c r="F3" s="82"/>
      <c r="G3" s="82"/>
      <c r="H3" s="82"/>
      <c r="I3" s="85"/>
      <c r="J3" s="85"/>
      <c r="K3" s="85"/>
      <c r="L3" s="82"/>
      <c r="M3" s="82"/>
      <c r="N3" s="82"/>
    </row>
    <row r="4" spans="1:14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s="87" customFormat="1" ht="17.25" x14ac:dyDescent="0.3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86"/>
      <c r="N5" s="86"/>
    </row>
    <row r="6" spans="1:14" s="87" customFormat="1" ht="17.25" x14ac:dyDescent="0.3">
      <c r="A6" s="359"/>
      <c r="B6" s="357">
        <v>2010</v>
      </c>
      <c r="C6" s="357">
        <v>2011</v>
      </c>
      <c r="D6" s="357">
        <v>2012</v>
      </c>
      <c r="E6" s="358">
        <v>2013</v>
      </c>
      <c r="F6" s="357">
        <v>2014</v>
      </c>
      <c r="G6" s="357">
        <v>2015</v>
      </c>
      <c r="H6" s="357">
        <v>2016</v>
      </c>
      <c r="I6" s="357" t="s">
        <v>2</v>
      </c>
      <c r="J6" s="357" t="s">
        <v>3</v>
      </c>
      <c r="K6" s="357" t="s">
        <v>4</v>
      </c>
      <c r="L6" s="359" t="s">
        <v>5</v>
      </c>
      <c r="M6" s="86"/>
      <c r="N6" s="86"/>
    </row>
    <row r="7" spans="1:14" s="87" customFormat="1" ht="17.25" x14ac:dyDescent="0.3">
      <c r="A7" s="361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1"/>
      <c r="M7" s="86"/>
      <c r="N7" s="86"/>
    </row>
    <row r="8" spans="1:14" s="90" customFormat="1" ht="15" customHeight="1" x14ac:dyDescent="0.3">
      <c r="A8" s="86"/>
      <c r="B8" s="88"/>
      <c r="C8" s="88"/>
      <c r="D8" s="88"/>
      <c r="E8" s="88"/>
      <c r="F8" s="88"/>
      <c r="G8" s="88"/>
      <c r="H8" s="88"/>
      <c r="I8" s="88"/>
      <c r="J8" s="88"/>
      <c r="K8" s="88"/>
      <c r="L8" s="86"/>
      <c r="M8" s="89"/>
      <c r="N8" s="89"/>
    </row>
    <row r="9" spans="1:14" s="90" customFormat="1" ht="15" customHeight="1" x14ac:dyDescent="0.3">
      <c r="A9" s="86" t="s">
        <v>325</v>
      </c>
      <c r="B9" s="88">
        <v>64294.6</v>
      </c>
      <c r="C9" s="88">
        <v>65720.7</v>
      </c>
      <c r="D9" s="88">
        <v>68085.7</v>
      </c>
      <c r="E9" s="88">
        <v>68944.899999999994</v>
      </c>
      <c r="F9" s="88">
        <v>68797.5</v>
      </c>
      <c r="G9" s="88">
        <v>69602</v>
      </c>
      <c r="H9" s="88">
        <v>69985.2</v>
      </c>
      <c r="I9" s="40">
        <v>69049.493000000002</v>
      </c>
      <c r="J9" s="40">
        <v>67824.650999999998</v>
      </c>
      <c r="K9" s="40">
        <v>70780.527000000002</v>
      </c>
      <c r="L9" s="86" t="s">
        <v>326</v>
      </c>
      <c r="M9" s="91"/>
      <c r="N9" s="91"/>
    </row>
    <row r="10" spans="1:14" s="90" customFormat="1" ht="15" customHeight="1" x14ac:dyDescent="0.3">
      <c r="A10" s="86"/>
      <c r="B10" s="88"/>
      <c r="C10" s="88"/>
      <c r="D10" s="88"/>
      <c r="E10" s="88"/>
      <c r="F10" s="88"/>
      <c r="G10" s="88"/>
      <c r="H10" s="88"/>
      <c r="I10" s="38"/>
      <c r="J10" s="38"/>
      <c r="K10" s="38"/>
      <c r="L10" s="86"/>
      <c r="M10" s="89"/>
      <c r="N10" s="89"/>
    </row>
    <row r="11" spans="1:14" s="90" customFormat="1" ht="15" customHeight="1" x14ac:dyDescent="0.3">
      <c r="A11" s="86" t="s">
        <v>327</v>
      </c>
      <c r="B11" s="88">
        <v>-34086.699999999997</v>
      </c>
      <c r="C11" s="88">
        <v>-34631</v>
      </c>
      <c r="D11" s="88">
        <v>-33479.1</v>
      </c>
      <c r="E11" s="88">
        <v>-33505.199999999997</v>
      </c>
      <c r="F11" s="88">
        <v>-33648.300000000003</v>
      </c>
      <c r="G11" s="88">
        <v>-33773.5</v>
      </c>
      <c r="H11" s="88">
        <v>-34351.5</v>
      </c>
      <c r="I11" s="40">
        <v>-34396.033000000003</v>
      </c>
      <c r="J11" s="40">
        <v>-33154.256999999998</v>
      </c>
      <c r="K11" s="40">
        <v>-34208.059000000001</v>
      </c>
      <c r="L11" s="86" t="s">
        <v>328</v>
      </c>
      <c r="M11" s="91"/>
      <c r="N11" s="91"/>
    </row>
    <row r="12" spans="1:14" s="90" customFormat="1" ht="15" customHeight="1" x14ac:dyDescent="0.3">
      <c r="A12" s="86"/>
      <c r="B12" s="88"/>
      <c r="C12" s="88"/>
      <c r="D12" s="88"/>
      <c r="E12" s="88"/>
      <c r="F12" s="88"/>
      <c r="G12" s="88"/>
      <c r="H12" s="88"/>
      <c r="I12" s="38"/>
      <c r="J12" s="38"/>
      <c r="K12" s="38"/>
      <c r="L12" s="86"/>
      <c r="M12" s="89"/>
      <c r="N12" s="89"/>
    </row>
    <row r="13" spans="1:14" s="90" customFormat="1" ht="15" customHeight="1" x14ac:dyDescent="0.3">
      <c r="A13" s="86" t="s">
        <v>329</v>
      </c>
      <c r="B13" s="88">
        <v>1159.2</v>
      </c>
      <c r="C13" s="88">
        <v>1154.9000000000001</v>
      </c>
      <c r="D13" s="88">
        <v>1201.8</v>
      </c>
      <c r="E13" s="88">
        <v>1203.4000000000001</v>
      </c>
      <c r="F13" s="88">
        <v>1148.8</v>
      </c>
      <c r="G13" s="88">
        <v>1201.5999999999999</v>
      </c>
      <c r="H13" s="88">
        <v>1222.5999999999999</v>
      </c>
      <c r="I13" s="38">
        <v>1281.0070000000001</v>
      </c>
      <c r="J13" s="38">
        <v>1413.866</v>
      </c>
      <c r="K13" s="38">
        <v>1049.9079999999999</v>
      </c>
      <c r="L13" s="86" t="s">
        <v>330</v>
      </c>
      <c r="M13" s="91"/>
      <c r="N13" s="91"/>
    </row>
    <row r="14" spans="1:14" s="90" customFormat="1" ht="15" customHeight="1" x14ac:dyDescent="0.3">
      <c r="A14" s="86"/>
      <c r="B14" s="88"/>
      <c r="C14" s="88"/>
      <c r="D14" s="88"/>
      <c r="E14" s="88"/>
      <c r="F14" s="88"/>
      <c r="G14" s="88"/>
      <c r="H14" s="88"/>
      <c r="I14" s="38"/>
      <c r="J14" s="38"/>
      <c r="K14" s="38"/>
      <c r="L14" s="86"/>
      <c r="M14" s="89"/>
      <c r="N14" s="89"/>
    </row>
    <row r="15" spans="1:14" s="90" customFormat="1" ht="15" customHeight="1" x14ac:dyDescent="0.3">
      <c r="A15" s="86" t="s">
        <v>331</v>
      </c>
      <c r="B15" s="88">
        <v>-35245.9</v>
      </c>
      <c r="C15" s="88">
        <v>-35785.9</v>
      </c>
      <c r="D15" s="88">
        <v>-34680.9</v>
      </c>
      <c r="E15" s="88">
        <v>-34708.5</v>
      </c>
      <c r="F15" s="88">
        <v>-34797.1</v>
      </c>
      <c r="G15" s="88">
        <v>-34975.1</v>
      </c>
      <c r="H15" s="88">
        <v>-35574.1</v>
      </c>
      <c r="I15" s="40">
        <v>-35677.040000000001</v>
      </c>
      <c r="J15" s="40">
        <v>-34568.123</v>
      </c>
      <c r="K15" s="40">
        <v>-35257.966999999997</v>
      </c>
      <c r="L15" s="86" t="s">
        <v>332</v>
      </c>
      <c r="M15" s="91"/>
      <c r="N15" s="91"/>
    </row>
    <row r="16" spans="1:14" s="90" customFormat="1" ht="15" customHeight="1" x14ac:dyDescent="0.3">
      <c r="A16" s="86"/>
      <c r="B16" s="88"/>
      <c r="C16" s="88"/>
      <c r="D16" s="88"/>
      <c r="E16" s="88"/>
      <c r="F16" s="88"/>
      <c r="G16" s="88"/>
      <c r="H16" s="88"/>
      <c r="I16" s="38"/>
      <c r="J16" s="38"/>
      <c r="K16" s="38"/>
      <c r="L16" s="86"/>
      <c r="M16" s="91"/>
      <c r="N16" s="91"/>
    </row>
    <row r="17" spans="1:14" s="90" customFormat="1" ht="15" customHeight="1" x14ac:dyDescent="0.3">
      <c r="A17" s="86"/>
      <c r="B17" s="88"/>
      <c r="C17" s="88"/>
      <c r="D17" s="88"/>
      <c r="E17" s="88"/>
      <c r="F17" s="88"/>
      <c r="G17" s="88"/>
      <c r="H17" s="88"/>
      <c r="I17" s="38"/>
      <c r="J17" s="38"/>
      <c r="K17" s="38"/>
      <c r="M17" s="89"/>
      <c r="N17" s="89"/>
    </row>
    <row r="18" spans="1:14" s="90" customFormat="1" ht="15" customHeight="1" x14ac:dyDescent="0.3">
      <c r="A18" s="86" t="s">
        <v>333</v>
      </c>
      <c r="B18" s="88">
        <v>98381.3</v>
      </c>
      <c r="C18" s="92">
        <v>100351.7</v>
      </c>
      <c r="D18" s="88">
        <v>101564.8</v>
      </c>
      <c r="E18" s="88">
        <v>102450</v>
      </c>
      <c r="F18" s="88">
        <v>102445.8</v>
      </c>
      <c r="G18" s="88">
        <v>103375.5</v>
      </c>
      <c r="H18" s="88">
        <v>104336.7</v>
      </c>
      <c r="I18" s="40">
        <v>103445.52599999998</v>
      </c>
      <c r="J18" s="40">
        <v>100978.908</v>
      </c>
      <c r="K18" s="40">
        <v>104988.586</v>
      </c>
      <c r="L18" s="86" t="s">
        <v>334</v>
      </c>
      <c r="M18" s="91"/>
      <c r="N18" s="91"/>
    </row>
    <row r="19" spans="1:14" s="90" customFormat="1" ht="15" customHeight="1" x14ac:dyDescent="0.3">
      <c r="A19" s="86"/>
      <c r="B19" s="88"/>
      <c r="C19" s="88"/>
      <c r="D19" s="88"/>
      <c r="E19" s="88"/>
      <c r="F19" s="88"/>
      <c r="G19" s="88"/>
      <c r="H19" s="88"/>
      <c r="I19" s="93"/>
      <c r="J19" s="93"/>
      <c r="K19" s="93"/>
      <c r="L19" s="86"/>
      <c r="M19" s="89"/>
      <c r="N19" s="89"/>
    </row>
    <row r="20" spans="1:14" s="90" customFormat="1" ht="15" customHeight="1" x14ac:dyDescent="0.3">
      <c r="A20" s="94" t="s">
        <v>335</v>
      </c>
      <c r="B20" s="88">
        <v>822</v>
      </c>
      <c r="C20" s="88">
        <v>795</v>
      </c>
      <c r="D20" s="88">
        <v>816.4</v>
      </c>
      <c r="E20" s="88">
        <v>846.7</v>
      </c>
      <c r="F20" s="88">
        <v>867.1</v>
      </c>
      <c r="G20" s="88">
        <v>854.9</v>
      </c>
      <c r="H20" s="88">
        <v>840.6</v>
      </c>
      <c r="I20" s="93">
        <v>846.88370269004884</v>
      </c>
      <c r="J20" s="93">
        <v>714.66514415385996</v>
      </c>
      <c r="K20" s="93">
        <v>715.68869770743493</v>
      </c>
      <c r="L20" s="94" t="s">
        <v>336</v>
      </c>
      <c r="M20" s="91"/>
      <c r="N20" s="91"/>
    </row>
    <row r="21" spans="1:14" s="90" customFormat="1" ht="15" customHeight="1" x14ac:dyDescent="0.3">
      <c r="A21" s="94"/>
      <c r="B21" s="88"/>
      <c r="C21" s="88"/>
      <c r="D21" s="88"/>
      <c r="E21" s="88"/>
      <c r="F21" s="88"/>
      <c r="G21" s="88"/>
      <c r="H21" s="88"/>
      <c r="I21" s="93"/>
      <c r="J21" s="93"/>
      <c r="K21" s="93"/>
      <c r="L21" s="94"/>
      <c r="M21" s="89"/>
      <c r="N21" s="89"/>
    </row>
    <row r="22" spans="1:14" s="90" customFormat="1" ht="15" customHeight="1" x14ac:dyDescent="0.3">
      <c r="A22" s="94" t="s">
        <v>337</v>
      </c>
      <c r="B22" s="88">
        <v>33.700000000000003</v>
      </c>
      <c r="C22" s="88">
        <v>28.4</v>
      </c>
      <c r="D22" s="88">
        <v>34.5</v>
      </c>
      <c r="E22" s="88">
        <v>35.799999999999997</v>
      </c>
      <c r="F22" s="88">
        <v>20</v>
      </c>
      <c r="G22" s="88">
        <v>26.2</v>
      </c>
      <c r="H22" s="88">
        <v>26</v>
      </c>
      <c r="I22" s="93">
        <v>29.646767161288462</v>
      </c>
      <c r="J22" s="93">
        <v>29.787503936017522</v>
      </c>
      <c r="K22" s="93">
        <v>32.002185312658774</v>
      </c>
      <c r="L22" s="94" t="s">
        <v>338</v>
      </c>
      <c r="M22" s="91"/>
      <c r="N22" s="91"/>
    </row>
    <row r="23" spans="1:14" s="90" customFormat="1" ht="15" customHeight="1" x14ac:dyDescent="0.3">
      <c r="A23" s="94"/>
      <c r="B23" s="88"/>
      <c r="C23" s="88"/>
      <c r="D23" s="88"/>
      <c r="E23" s="88"/>
      <c r="F23" s="88"/>
      <c r="G23" s="88"/>
      <c r="H23" s="88"/>
      <c r="I23" s="93"/>
      <c r="J23" s="93"/>
      <c r="K23" s="93"/>
      <c r="L23" s="94"/>
      <c r="M23" s="89"/>
      <c r="N23" s="89"/>
    </row>
    <row r="24" spans="1:14" s="90" customFormat="1" ht="15" customHeight="1" x14ac:dyDescent="0.3">
      <c r="A24" s="94" t="s">
        <v>339</v>
      </c>
      <c r="B24" s="88">
        <v>1981.9</v>
      </c>
      <c r="C24" s="88">
        <v>1867.5</v>
      </c>
      <c r="D24" s="88">
        <v>2074.3000000000002</v>
      </c>
      <c r="E24" s="88">
        <v>1638.1</v>
      </c>
      <c r="F24" s="88">
        <v>2128.8000000000002</v>
      </c>
      <c r="G24" s="88">
        <v>2104.6</v>
      </c>
      <c r="H24" s="88">
        <v>1936.2</v>
      </c>
      <c r="I24" s="93">
        <v>2168.926563128126</v>
      </c>
      <c r="J24" s="93">
        <v>2009.8790379252391</v>
      </c>
      <c r="K24" s="93">
        <v>2398.9676358378697</v>
      </c>
      <c r="L24" s="94" t="s">
        <v>340</v>
      </c>
      <c r="M24" s="89"/>
      <c r="N24" s="89"/>
    </row>
    <row r="25" spans="1:14" s="90" customFormat="1" ht="15" customHeight="1" x14ac:dyDescent="0.3">
      <c r="A25" s="94"/>
      <c r="B25" s="88"/>
      <c r="C25" s="88"/>
      <c r="D25" s="88"/>
      <c r="E25" s="88"/>
      <c r="F25" s="88"/>
      <c r="G25" s="88"/>
      <c r="H25" s="88"/>
      <c r="I25" s="93"/>
      <c r="J25" s="93"/>
      <c r="K25" s="93"/>
      <c r="L25" s="94"/>
      <c r="M25" s="89"/>
      <c r="N25" s="89"/>
    </row>
    <row r="26" spans="1:14" s="90" customFormat="1" ht="15" customHeight="1" x14ac:dyDescent="0.3">
      <c r="A26" s="94" t="s">
        <v>287</v>
      </c>
      <c r="B26" s="88">
        <v>1484.4</v>
      </c>
      <c r="C26" s="88">
        <v>1303.9000000000001</v>
      </c>
      <c r="D26" s="88">
        <v>1335</v>
      </c>
      <c r="E26" s="88">
        <v>1216.0999999999999</v>
      </c>
      <c r="F26" s="88">
        <v>1130.2</v>
      </c>
      <c r="G26" s="88">
        <v>1007.3</v>
      </c>
      <c r="H26" s="88">
        <v>863.9</v>
      </c>
      <c r="I26" s="93">
        <v>795.47888183221312</v>
      </c>
      <c r="J26" s="93">
        <v>1055.3044593332511</v>
      </c>
      <c r="K26" s="93">
        <v>1094.8902321960288</v>
      </c>
      <c r="L26" s="94" t="s">
        <v>341</v>
      </c>
      <c r="M26" s="89"/>
      <c r="N26" s="89"/>
    </row>
    <row r="27" spans="1:14" s="90" customFormat="1" ht="15" customHeight="1" x14ac:dyDescent="0.3">
      <c r="A27" s="94"/>
      <c r="B27" s="88"/>
      <c r="C27" s="88"/>
      <c r="D27" s="88"/>
      <c r="E27" s="88"/>
      <c r="F27" s="88"/>
      <c r="G27" s="88"/>
      <c r="H27" s="88"/>
      <c r="I27" s="93"/>
      <c r="J27" s="93"/>
      <c r="K27" s="93"/>
      <c r="L27" s="94"/>
      <c r="M27" s="89"/>
      <c r="N27" s="89"/>
    </row>
    <row r="28" spans="1:14" s="90" customFormat="1" ht="15" customHeight="1" x14ac:dyDescent="0.3">
      <c r="A28" s="94" t="s">
        <v>342</v>
      </c>
      <c r="B28" s="88">
        <v>46577.3</v>
      </c>
      <c r="C28" s="88">
        <v>46760</v>
      </c>
      <c r="D28" s="88">
        <v>46971.4</v>
      </c>
      <c r="E28" s="88">
        <v>47580.9</v>
      </c>
      <c r="F28" s="88">
        <v>47876.2</v>
      </c>
      <c r="G28" s="88">
        <v>49519.6</v>
      </c>
      <c r="H28" s="88">
        <v>50543.7</v>
      </c>
      <c r="I28" s="93">
        <v>48966.063360916727</v>
      </c>
      <c r="J28" s="93">
        <v>47496.15243179266</v>
      </c>
      <c r="K28" s="93">
        <v>49392.087222600385</v>
      </c>
      <c r="L28" s="94" t="s">
        <v>343</v>
      </c>
      <c r="M28" s="89"/>
      <c r="N28" s="89"/>
    </row>
    <row r="29" spans="1:14" s="90" customFormat="1" ht="15" customHeight="1" x14ac:dyDescent="0.3">
      <c r="A29" s="94"/>
      <c r="B29" s="88"/>
      <c r="C29" s="88"/>
      <c r="D29" s="88"/>
      <c r="E29" s="88"/>
      <c r="F29" s="88"/>
      <c r="G29" s="88"/>
      <c r="H29" s="88"/>
      <c r="I29" s="93"/>
      <c r="J29" s="93"/>
      <c r="K29" s="93"/>
      <c r="L29" s="94"/>
      <c r="M29" s="89"/>
      <c r="N29" s="89"/>
    </row>
    <row r="30" spans="1:14" s="90" customFormat="1" ht="15" customHeight="1" x14ac:dyDescent="0.3">
      <c r="A30" s="94" t="s">
        <v>344</v>
      </c>
      <c r="B30" s="88">
        <v>2993.1</v>
      </c>
      <c r="C30" s="88">
        <v>2909.1</v>
      </c>
      <c r="D30" s="88">
        <v>2819.1</v>
      </c>
      <c r="E30" s="88">
        <v>2662.3</v>
      </c>
      <c r="F30" s="88">
        <v>2818.9</v>
      </c>
      <c r="G30" s="88">
        <v>2793.5</v>
      </c>
      <c r="H30" s="88">
        <v>2780.6</v>
      </c>
      <c r="I30" s="93">
        <v>2665.034889001764</v>
      </c>
      <c r="J30" s="93">
        <v>2672.9015173510802</v>
      </c>
      <c r="K30" s="93">
        <v>2756.1519793411071</v>
      </c>
      <c r="L30" s="94" t="s">
        <v>345</v>
      </c>
      <c r="M30" s="89"/>
      <c r="N30" s="89"/>
    </row>
    <row r="31" spans="1:14" s="90" customFormat="1" ht="15" customHeight="1" x14ac:dyDescent="0.3">
      <c r="A31" s="94"/>
      <c r="B31" s="88"/>
      <c r="C31" s="88"/>
      <c r="D31" s="88"/>
      <c r="E31" s="88"/>
      <c r="F31" s="88"/>
      <c r="G31" s="88"/>
      <c r="H31" s="88"/>
      <c r="I31" s="93"/>
      <c r="J31" s="93"/>
      <c r="K31" s="93"/>
      <c r="L31" s="94"/>
      <c r="M31" s="89"/>
      <c r="N31" s="89"/>
    </row>
    <row r="32" spans="1:14" s="90" customFormat="1" ht="15" customHeight="1" x14ac:dyDescent="0.3">
      <c r="A32" s="94" t="s">
        <v>346</v>
      </c>
      <c r="B32" s="88">
        <v>4472.8</v>
      </c>
      <c r="C32" s="88">
        <v>4787.2</v>
      </c>
      <c r="D32" s="88">
        <v>4808.5</v>
      </c>
      <c r="E32" s="88">
        <v>4963.3</v>
      </c>
      <c r="F32" s="88">
        <v>5030.3999999999996</v>
      </c>
      <c r="G32" s="88">
        <v>4908.2</v>
      </c>
      <c r="H32" s="88">
        <v>5073.8</v>
      </c>
      <c r="I32" s="93">
        <v>5452.0195390948411</v>
      </c>
      <c r="J32" s="93">
        <v>5455.5667973649561</v>
      </c>
      <c r="K32" s="93">
        <v>5576.2842496179055</v>
      </c>
      <c r="L32" s="94" t="s">
        <v>347</v>
      </c>
      <c r="M32" s="89"/>
      <c r="N32" s="89"/>
    </row>
    <row r="33" spans="1:14" s="90" customFormat="1" ht="15" customHeight="1" x14ac:dyDescent="0.3">
      <c r="A33" s="94"/>
      <c r="B33" s="88"/>
      <c r="C33" s="88"/>
      <c r="D33" s="88"/>
      <c r="E33" s="88"/>
      <c r="F33" s="88"/>
      <c r="G33" s="88"/>
      <c r="H33" s="88"/>
      <c r="I33" s="93"/>
      <c r="J33" s="93"/>
      <c r="K33" s="93"/>
      <c r="L33" s="94"/>
      <c r="M33" s="89"/>
      <c r="N33" s="89"/>
    </row>
    <row r="34" spans="1:14" s="90" customFormat="1" ht="15" customHeight="1" x14ac:dyDescent="0.3">
      <c r="A34" s="94" t="s">
        <v>348</v>
      </c>
      <c r="B34" s="88">
        <v>941</v>
      </c>
      <c r="C34" s="88">
        <v>897.8</v>
      </c>
      <c r="D34" s="88">
        <v>946.5</v>
      </c>
      <c r="E34" s="88">
        <v>937.1</v>
      </c>
      <c r="F34" s="88">
        <v>912.8</v>
      </c>
      <c r="G34" s="88">
        <v>1026.5999999999999</v>
      </c>
      <c r="H34" s="88">
        <v>1088.7</v>
      </c>
      <c r="I34" s="93">
        <v>1173.0592601777741</v>
      </c>
      <c r="J34" s="93">
        <v>1182.7112268627379</v>
      </c>
      <c r="K34" s="93">
        <v>1371.7730961869777</v>
      </c>
      <c r="L34" s="94" t="s">
        <v>349</v>
      </c>
      <c r="M34" s="89"/>
      <c r="N34" s="89"/>
    </row>
    <row r="35" spans="1:14" s="90" customFormat="1" ht="15" customHeight="1" x14ac:dyDescent="0.3">
      <c r="A35" s="94"/>
      <c r="B35" s="88"/>
      <c r="C35" s="88"/>
      <c r="D35" s="88"/>
      <c r="E35" s="88"/>
      <c r="F35" s="88"/>
      <c r="G35" s="88"/>
      <c r="H35" s="88"/>
      <c r="I35" s="93"/>
      <c r="J35" s="93"/>
      <c r="K35" s="93"/>
      <c r="L35" s="94"/>
      <c r="M35" s="89"/>
      <c r="N35" s="89"/>
    </row>
    <row r="36" spans="1:14" s="90" customFormat="1" ht="15" customHeight="1" x14ac:dyDescent="0.3">
      <c r="A36" s="94" t="s">
        <v>350</v>
      </c>
      <c r="B36" s="88">
        <v>2646</v>
      </c>
      <c r="C36" s="88">
        <v>2610.1999999999998</v>
      </c>
      <c r="D36" s="88">
        <v>2464.6999999999998</v>
      </c>
      <c r="E36" s="88">
        <v>2330.6999999999998</v>
      </c>
      <c r="F36" s="88">
        <v>2645.4</v>
      </c>
      <c r="G36" s="88">
        <v>2699</v>
      </c>
      <c r="H36" s="88">
        <v>2959.4</v>
      </c>
      <c r="I36" s="93">
        <v>1984.8355221497532</v>
      </c>
      <c r="J36" s="93">
        <v>1918.3683167601232</v>
      </c>
      <c r="K36" s="93">
        <v>1964.7651068302073</v>
      </c>
      <c r="L36" s="94" t="s">
        <v>351</v>
      </c>
      <c r="M36" s="89"/>
      <c r="N36" s="89"/>
    </row>
    <row r="37" spans="1:14" s="90" customFormat="1" ht="15" customHeight="1" x14ac:dyDescent="0.3">
      <c r="A37" s="94"/>
      <c r="B37" s="88"/>
      <c r="C37" s="88"/>
      <c r="D37" s="88"/>
      <c r="E37" s="88"/>
      <c r="F37" s="88"/>
      <c r="G37" s="88"/>
      <c r="H37" s="88"/>
      <c r="I37" s="93"/>
      <c r="J37" s="93"/>
      <c r="K37" s="93"/>
      <c r="L37" s="94"/>
      <c r="M37" s="89"/>
      <c r="N37" s="89"/>
    </row>
    <row r="38" spans="1:14" s="90" customFormat="1" ht="15" customHeight="1" x14ac:dyDescent="0.3">
      <c r="A38" s="94" t="s">
        <v>352</v>
      </c>
      <c r="B38" s="88">
        <v>5240.7</v>
      </c>
      <c r="C38" s="88">
        <v>5611.2</v>
      </c>
      <c r="D38" s="88">
        <v>5176.1000000000004</v>
      </c>
      <c r="E38" s="88">
        <v>5758.3</v>
      </c>
      <c r="F38" s="88">
        <v>4416.5</v>
      </c>
      <c r="G38" s="88">
        <v>4617.1000000000004</v>
      </c>
      <c r="H38" s="88">
        <v>4494.8999999999996</v>
      </c>
      <c r="I38" s="93">
        <v>4371.0169153780307</v>
      </c>
      <c r="J38" s="93">
        <v>4230.7797306814937</v>
      </c>
      <c r="K38" s="93">
        <v>4342.5413682350672</v>
      </c>
      <c r="L38" s="94" t="s">
        <v>353</v>
      </c>
      <c r="M38" s="89"/>
      <c r="N38" s="89"/>
    </row>
    <row r="39" spans="1:14" s="90" customFormat="1" ht="15" customHeight="1" x14ac:dyDescent="0.3">
      <c r="A39" s="94"/>
      <c r="B39" s="88"/>
      <c r="C39" s="88"/>
      <c r="D39" s="88"/>
      <c r="E39" s="88"/>
      <c r="F39" s="88"/>
      <c r="G39" s="88"/>
      <c r="H39" s="88"/>
      <c r="I39" s="93"/>
      <c r="J39" s="93"/>
      <c r="K39" s="93"/>
      <c r="L39" s="94"/>
      <c r="M39" s="89"/>
      <c r="N39" s="89"/>
    </row>
    <row r="40" spans="1:14" s="90" customFormat="1" ht="15" customHeight="1" x14ac:dyDescent="0.3">
      <c r="A40" s="94" t="s">
        <v>354</v>
      </c>
      <c r="B40" s="88">
        <v>13785.4</v>
      </c>
      <c r="C40" s="88">
        <v>14368.8</v>
      </c>
      <c r="D40" s="88">
        <v>15383.3</v>
      </c>
      <c r="E40" s="88">
        <v>15426.3</v>
      </c>
      <c r="F40" s="88">
        <v>15793.5</v>
      </c>
      <c r="G40" s="88">
        <v>15301.4</v>
      </c>
      <c r="H40" s="88">
        <v>15757.2</v>
      </c>
      <c r="I40" s="93">
        <v>15987.406868029297</v>
      </c>
      <c r="J40" s="93">
        <v>16460.80433058539</v>
      </c>
      <c r="K40" s="93">
        <v>17032.598550626102</v>
      </c>
      <c r="L40" s="94" t="s">
        <v>355</v>
      </c>
      <c r="M40" s="89"/>
      <c r="N40" s="89"/>
    </row>
    <row r="41" spans="1:14" s="90" customFormat="1" ht="15" customHeight="1" x14ac:dyDescent="0.3">
      <c r="A41" s="94"/>
      <c r="B41" s="88"/>
      <c r="C41" s="88"/>
      <c r="D41" s="88"/>
      <c r="E41" s="88"/>
      <c r="F41" s="88"/>
      <c r="G41" s="88"/>
      <c r="H41" s="88"/>
      <c r="I41" s="93"/>
      <c r="J41" s="93"/>
      <c r="K41" s="93"/>
      <c r="L41" s="94"/>
      <c r="M41" s="89"/>
      <c r="N41" s="89"/>
    </row>
    <row r="42" spans="1:14" s="90" customFormat="1" ht="15" customHeight="1" x14ac:dyDescent="0.3">
      <c r="A42" s="94" t="s">
        <v>356</v>
      </c>
      <c r="B42" s="88">
        <v>1510.1</v>
      </c>
      <c r="C42" s="88">
        <v>1550.3</v>
      </c>
      <c r="D42" s="88">
        <v>1622.3</v>
      </c>
      <c r="E42" s="88">
        <v>1755.3</v>
      </c>
      <c r="F42" s="88">
        <v>1833.2</v>
      </c>
      <c r="G42" s="88">
        <v>1924.7</v>
      </c>
      <c r="H42" s="88">
        <v>2064.1</v>
      </c>
      <c r="I42" s="93">
        <v>2183.5518541168403</v>
      </c>
      <c r="J42" s="93">
        <v>2258.8991628649542</v>
      </c>
      <c r="K42" s="93">
        <v>2421.4433662725291</v>
      </c>
      <c r="L42" s="94" t="s">
        <v>357</v>
      </c>
      <c r="M42" s="89"/>
      <c r="N42" s="89"/>
    </row>
    <row r="43" spans="1:14" s="90" customFormat="1" ht="15" customHeight="1" x14ac:dyDescent="0.3">
      <c r="A43" s="94"/>
      <c r="B43" s="88"/>
      <c r="C43" s="88"/>
      <c r="D43" s="88"/>
      <c r="E43" s="88"/>
      <c r="F43" s="88"/>
      <c r="G43" s="88"/>
      <c r="H43" s="88"/>
      <c r="I43" s="93"/>
      <c r="J43" s="93"/>
      <c r="K43" s="93"/>
      <c r="L43" s="94"/>
      <c r="M43" s="89"/>
      <c r="N43" s="89"/>
    </row>
    <row r="44" spans="1:14" s="90" customFormat="1" ht="15" customHeight="1" x14ac:dyDescent="0.3">
      <c r="A44" s="94" t="s">
        <v>358</v>
      </c>
      <c r="B44" s="88">
        <v>72.5</v>
      </c>
      <c r="C44" s="88">
        <v>79.099999999999994</v>
      </c>
      <c r="D44" s="88">
        <v>73.099999999999994</v>
      </c>
      <c r="E44" s="88">
        <v>65.900000000000006</v>
      </c>
      <c r="F44" s="88">
        <v>67.5</v>
      </c>
      <c r="G44" s="88">
        <v>82.5</v>
      </c>
      <c r="H44" s="88">
        <v>95</v>
      </c>
      <c r="I44" s="93">
        <v>94.658357151827886</v>
      </c>
      <c r="J44" s="93">
        <v>112.02939538577584</v>
      </c>
      <c r="K44" s="93">
        <v>118.45891251579825</v>
      </c>
      <c r="L44" s="95" t="s">
        <v>359</v>
      </c>
      <c r="M44" s="91"/>
      <c r="N44" s="91"/>
    </row>
    <row r="45" spans="1:14" s="90" customFormat="1" ht="15" customHeight="1" x14ac:dyDescent="0.3">
      <c r="A45" s="96"/>
      <c r="B45" s="88"/>
      <c r="C45" s="88"/>
      <c r="D45" s="88"/>
      <c r="E45" s="88"/>
      <c r="F45" s="88"/>
      <c r="G45" s="88"/>
      <c r="H45" s="88"/>
      <c r="I45" s="93"/>
      <c r="J45" s="93"/>
      <c r="K45" s="93"/>
      <c r="L45" s="95"/>
      <c r="M45" s="89"/>
      <c r="N45" s="89"/>
    </row>
    <row r="46" spans="1:14" s="90" customFormat="1" ht="15" customHeight="1" x14ac:dyDescent="0.3">
      <c r="A46" s="94" t="s">
        <v>360</v>
      </c>
      <c r="B46" s="88">
        <v>1500.4</v>
      </c>
      <c r="C46" s="88">
        <v>1681.7</v>
      </c>
      <c r="D46" s="88">
        <v>1764.8</v>
      </c>
      <c r="E46" s="88">
        <v>1824.8</v>
      </c>
      <c r="F46" s="88">
        <v>1820.4</v>
      </c>
      <c r="G46" s="88">
        <v>1786.6</v>
      </c>
      <c r="H46" s="88">
        <v>1737.5</v>
      </c>
      <c r="I46" s="93">
        <v>1818.490422088021</v>
      </c>
      <c r="J46" s="93">
        <v>1984.6065525423367</v>
      </c>
      <c r="K46" s="93">
        <v>1948.9489653906353</v>
      </c>
      <c r="L46" s="95" t="s">
        <v>361</v>
      </c>
      <c r="M46" s="91"/>
      <c r="N46" s="91"/>
    </row>
    <row r="47" spans="1:14" s="90" customFormat="1" ht="15" customHeight="1" x14ac:dyDescent="0.3">
      <c r="A47" s="95"/>
      <c r="B47" s="88"/>
      <c r="C47" s="88"/>
      <c r="D47" s="88"/>
      <c r="E47" s="88"/>
      <c r="F47" s="88"/>
      <c r="G47" s="88"/>
      <c r="H47" s="88"/>
      <c r="I47" s="93"/>
      <c r="J47" s="93"/>
      <c r="K47" s="93"/>
      <c r="L47" s="95"/>
      <c r="M47" s="91"/>
      <c r="N47" s="91"/>
    </row>
    <row r="48" spans="1:14" s="90" customFormat="1" ht="15" customHeight="1" x14ac:dyDescent="0.3">
      <c r="A48" s="94" t="s">
        <v>362</v>
      </c>
      <c r="B48" s="88">
        <v>721.3</v>
      </c>
      <c r="C48" s="88">
        <v>683.9</v>
      </c>
      <c r="D48" s="88">
        <v>704.5</v>
      </c>
      <c r="E48" s="88">
        <v>658</v>
      </c>
      <c r="F48" s="88">
        <v>701.2</v>
      </c>
      <c r="G48" s="88">
        <v>644.79999999999995</v>
      </c>
      <c r="H48" s="88">
        <v>628.70000000000005</v>
      </c>
      <c r="I48" s="93">
        <v>586.01944992810604</v>
      </c>
      <c r="J48" s="93">
        <v>557.2564291059324</v>
      </c>
      <c r="K48" s="93">
        <v>569.91003738074983</v>
      </c>
      <c r="L48" s="94" t="s">
        <v>363</v>
      </c>
      <c r="M48" s="91"/>
      <c r="N48" s="91"/>
    </row>
    <row r="49" spans="1:14" s="90" customFormat="1" ht="15" customHeight="1" x14ac:dyDescent="0.3">
      <c r="A49" s="94"/>
      <c r="B49" s="88"/>
      <c r="C49" s="88"/>
      <c r="D49" s="88"/>
      <c r="E49" s="88"/>
      <c r="F49" s="88"/>
      <c r="G49" s="88"/>
      <c r="H49" s="88"/>
      <c r="I49" s="93"/>
      <c r="J49" s="93"/>
      <c r="K49" s="93"/>
      <c r="L49" s="94"/>
      <c r="M49" s="91"/>
      <c r="N49" s="91"/>
    </row>
    <row r="50" spans="1:14" s="90" customFormat="1" ht="15" customHeight="1" x14ac:dyDescent="0.3">
      <c r="A50" s="94" t="s">
        <v>364</v>
      </c>
      <c r="B50" s="88">
        <v>3293.9</v>
      </c>
      <c r="C50" s="88">
        <v>3394</v>
      </c>
      <c r="D50" s="88">
        <v>3379.8</v>
      </c>
      <c r="E50" s="88">
        <v>3606.2</v>
      </c>
      <c r="F50" s="88">
        <v>3720.4</v>
      </c>
      <c r="G50" s="88">
        <v>3828.4</v>
      </c>
      <c r="H50" s="88">
        <v>3835.8</v>
      </c>
      <c r="I50" s="93">
        <v>3893.9156428607962</v>
      </c>
      <c r="J50" s="93">
        <v>3735.6727584637574</v>
      </c>
      <c r="K50" s="93">
        <v>3866.4553092332567</v>
      </c>
      <c r="L50" s="94" t="s">
        <v>365</v>
      </c>
      <c r="M50" s="91"/>
      <c r="N50" s="91"/>
    </row>
    <row r="51" spans="1:14" s="90" customFormat="1" ht="15" customHeight="1" x14ac:dyDescent="0.3">
      <c r="A51" s="94"/>
      <c r="B51" s="88"/>
      <c r="C51" s="88"/>
      <c r="D51" s="88"/>
      <c r="E51" s="88"/>
      <c r="F51" s="88"/>
      <c r="G51" s="88"/>
      <c r="H51" s="88"/>
      <c r="I51" s="93"/>
      <c r="J51" s="93"/>
      <c r="K51" s="93"/>
      <c r="L51" s="94"/>
      <c r="M51" s="91"/>
      <c r="N51" s="91"/>
    </row>
    <row r="52" spans="1:14" s="90" customFormat="1" ht="15" customHeight="1" x14ac:dyDescent="0.3">
      <c r="A52" s="94" t="s">
        <v>366</v>
      </c>
      <c r="B52" s="88">
        <v>93.8</v>
      </c>
      <c r="C52" s="88">
        <v>85.9</v>
      </c>
      <c r="D52" s="88">
        <v>91.2</v>
      </c>
      <c r="E52" s="88">
        <v>105.4</v>
      </c>
      <c r="F52" s="88">
        <v>147.9</v>
      </c>
      <c r="G52" s="88">
        <v>134.80000000000001</v>
      </c>
      <c r="H52" s="88">
        <v>144.69999999999999</v>
      </c>
      <c r="I52" s="93">
        <v>152.10319706559653</v>
      </c>
      <c r="J52" s="93">
        <v>139.02709742124958</v>
      </c>
      <c r="K52" s="93">
        <v>158.25283509092176</v>
      </c>
      <c r="L52" s="94" t="s">
        <v>367</v>
      </c>
      <c r="M52" s="91"/>
      <c r="N52" s="91"/>
    </row>
    <row r="53" spans="1:14" s="90" customFormat="1" ht="15" customHeight="1" x14ac:dyDescent="0.3">
      <c r="A53" s="94"/>
      <c r="B53" s="88"/>
      <c r="C53" s="88"/>
      <c r="D53" s="88"/>
      <c r="E53" s="88"/>
      <c r="F53" s="88"/>
      <c r="G53" s="88"/>
      <c r="H53" s="88"/>
      <c r="I53" s="93"/>
      <c r="J53" s="93"/>
      <c r="K53" s="93"/>
      <c r="L53" s="94"/>
      <c r="M53" s="91"/>
      <c r="N53" s="91"/>
    </row>
    <row r="54" spans="1:14" s="90" customFormat="1" ht="15" customHeight="1" x14ac:dyDescent="0.3">
      <c r="A54" s="94" t="s">
        <v>368</v>
      </c>
      <c r="B54" s="88">
        <v>1765.8</v>
      </c>
      <c r="C54" s="88">
        <v>1779.8</v>
      </c>
      <c r="D54" s="88">
        <v>1849.2</v>
      </c>
      <c r="E54" s="88">
        <v>1972.5</v>
      </c>
      <c r="F54" s="88">
        <v>2022.4</v>
      </c>
      <c r="G54" s="88">
        <v>2057.1</v>
      </c>
      <c r="H54" s="88">
        <v>2121.4</v>
      </c>
      <c r="I54" s="93">
        <v>2143.5891471948344</v>
      </c>
      <c r="J54" s="93">
        <v>2039.5752312654872</v>
      </c>
      <c r="K54" s="93">
        <v>2127.9078722734434</v>
      </c>
      <c r="L54" s="94" t="s">
        <v>369</v>
      </c>
      <c r="M54" s="89"/>
      <c r="N54" s="89"/>
    </row>
    <row r="55" spans="1:14" s="90" customFormat="1" ht="15" customHeight="1" x14ac:dyDescent="0.3">
      <c r="A55" s="86"/>
      <c r="B55" s="88"/>
      <c r="C55" s="88"/>
      <c r="D55" s="88"/>
      <c r="E55" s="88"/>
      <c r="F55" s="88"/>
      <c r="G55" s="88"/>
      <c r="H55" s="88"/>
      <c r="I55" s="93"/>
      <c r="J55" s="93"/>
      <c r="K55" s="93"/>
      <c r="L55" s="94"/>
      <c r="M55" s="89"/>
      <c r="N55" s="89"/>
    </row>
    <row r="56" spans="1:14" s="90" customFormat="1" ht="15" customHeight="1" x14ac:dyDescent="0.3">
      <c r="A56" s="94" t="s">
        <v>370</v>
      </c>
      <c r="B56" s="88">
        <v>389.5</v>
      </c>
      <c r="C56" s="88">
        <v>383.2</v>
      </c>
      <c r="D56" s="88">
        <v>395.4</v>
      </c>
      <c r="E56" s="88">
        <v>423.9</v>
      </c>
      <c r="F56" s="88">
        <v>432.8</v>
      </c>
      <c r="G56" s="88">
        <v>423.3</v>
      </c>
      <c r="H56" s="88">
        <v>426.2</v>
      </c>
      <c r="I56" s="93">
        <v>429.19044970292123</v>
      </c>
      <c r="J56" s="93">
        <v>404.6381909737089</v>
      </c>
      <c r="K56" s="93">
        <v>429.6729011150062</v>
      </c>
      <c r="L56" s="94" t="s">
        <v>371</v>
      </c>
      <c r="M56" s="89"/>
      <c r="N56" s="89"/>
    </row>
    <row r="57" spans="1:14" s="90" customFormat="1" ht="15" customHeight="1" x14ac:dyDescent="0.3">
      <c r="A57" s="86"/>
      <c r="B57" s="88"/>
      <c r="C57" s="88"/>
      <c r="D57" s="88"/>
      <c r="E57" s="88"/>
      <c r="F57" s="88"/>
      <c r="G57" s="88"/>
      <c r="H57" s="88"/>
      <c r="I57" s="93"/>
      <c r="J57" s="93"/>
      <c r="K57" s="93"/>
      <c r="L57" s="94"/>
      <c r="M57" s="91"/>
      <c r="N57" s="91"/>
    </row>
    <row r="58" spans="1:14" s="90" customFormat="1" ht="15" customHeight="1" x14ac:dyDescent="0.3">
      <c r="A58" s="86" t="s">
        <v>372</v>
      </c>
      <c r="B58" s="88">
        <v>8349.9</v>
      </c>
      <c r="C58" s="88">
        <v>8215.9</v>
      </c>
      <c r="D58" s="88">
        <v>8277.7000000000007</v>
      </c>
      <c r="E58" s="88">
        <v>8237.5</v>
      </c>
      <c r="F58" s="88">
        <v>7825.1</v>
      </c>
      <c r="G58" s="88">
        <v>7264</v>
      </c>
      <c r="H58" s="88">
        <v>7236.1</v>
      </c>
      <c r="I58" s="93">
        <v>7175.1809999999996</v>
      </c>
      <c r="J58" s="93">
        <v>6343.134</v>
      </c>
      <c r="K58" s="93">
        <v>6053.3760000000002</v>
      </c>
      <c r="L58" s="97" t="s">
        <v>373</v>
      </c>
      <c r="M58" s="91"/>
      <c r="N58" s="91"/>
    </row>
    <row r="59" spans="1:14" s="90" customFormat="1" ht="15" customHeight="1" x14ac:dyDescent="0.3">
      <c r="A59" s="86"/>
      <c r="B59" s="88"/>
      <c r="C59" s="88"/>
      <c r="D59" s="88"/>
      <c r="E59" s="88"/>
      <c r="F59" s="88"/>
      <c r="G59" s="88"/>
      <c r="H59" s="88"/>
      <c r="I59" s="93"/>
      <c r="J59" s="93"/>
      <c r="K59" s="93"/>
      <c r="L59" s="97"/>
      <c r="M59" s="89"/>
      <c r="N59" s="89"/>
    </row>
    <row r="60" spans="1:14" s="90" customFormat="1" ht="15" customHeight="1" x14ac:dyDescent="0.3">
      <c r="A60" s="86" t="s">
        <v>374</v>
      </c>
      <c r="B60" s="88">
        <v>6861.7</v>
      </c>
      <c r="C60" s="88">
        <v>6703.1</v>
      </c>
      <c r="D60" s="88">
        <v>6740.4</v>
      </c>
      <c r="E60" s="88">
        <v>6664.9</v>
      </c>
      <c r="F60" s="88">
        <v>6285.5</v>
      </c>
      <c r="G60" s="88">
        <v>5740.8</v>
      </c>
      <c r="H60" s="88">
        <v>5686.4</v>
      </c>
      <c r="I60" s="93">
        <v>5626.0929999999998</v>
      </c>
      <c r="J60" s="93">
        <v>4946.1610000000001</v>
      </c>
      <c r="K60" s="93">
        <v>4789.2730000000001</v>
      </c>
      <c r="L60" s="97" t="s">
        <v>206</v>
      </c>
      <c r="M60" s="91"/>
      <c r="N60" s="91"/>
    </row>
    <row r="61" spans="1:14" s="90" customFormat="1" ht="15" customHeight="1" x14ac:dyDescent="0.3">
      <c r="A61" s="86"/>
      <c r="B61" s="88"/>
      <c r="C61" s="88"/>
      <c r="D61" s="88"/>
      <c r="E61" s="88"/>
      <c r="F61" s="88"/>
      <c r="G61" s="88"/>
      <c r="H61" s="88"/>
      <c r="I61" s="93"/>
      <c r="J61" s="93"/>
      <c r="K61" s="93"/>
      <c r="L61" s="97"/>
      <c r="M61" s="89"/>
      <c r="N61" s="89"/>
    </row>
    <row r="62" spans="1:14" s="90" customFormat="1" ht="15" customHeight="1" x14ac:dyDescent="0.3">
      <c r="A62" s="86" t="s">
        <v>375</v>
      </c>
      <c r="B62" s="88">
        <v>1488.2</v>
      </c>
      <c r="C62" s="88">
        <v>1512.8</v>
      </c>
      <c r="D62" s="88">
        <v>1537.3</v>
      </c>
      <c r="E62" s="88">
        <v>1572.7</v>
      </c>
      <c r="F62" s="88">
        <v>1539.6</v>
      </c>
      <c r="G62" s="88">
        <v>1523.3</v>
      </c>
      <c r="H62" s="88">
        <v>1549.7</v>
      </c>
      <c r="I62" s="93">
        <v>1549.088</v>
      </c>
      <c r="J62" s="93">
        <v>1396.973</v>
      </c>
      <c r="K62" s="93">
        <v>1264.1030000000001</v>
      </c>
      <c r="L62" s="97" t="s">
        <v>148</v>
      </c>
      <c r="M62" s="91"/>
      <c r="N62" s="91"/>
    </row>
    <row r="63" spans="1:14" s="90" customFormat="1" ht="15" customHeight="1" x14ac:dyDescent="0.3">
      <c r="A63" s="86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6"/>
      <c r="M63" s="89"/>
      <c r="N63" s="89"/>
    </row>
    <row r="64" spans="1:14" s="90" customFormat="1" ht="15" customHeight="1" x14ac:dyDescent="0.3">
      <c r="A64" s="86" t="s">
        <v>376</v>
      </c>
      <c r="B64" s="88">
        <v>-294.39999999999998</v>
      </c>
      <c r="C64" s="88">
        <v>558.9</v>
      </c>
      <c r="D64" s="88">
        <v>577.29999999999995</v>
      </c>
      <c r="E64" s="88">
        <v>405</v>
      </c>
      <c r="F64" s="88">
        <v>235.3</v>
      </c>
      <c r="G64" s="88">
        <v>371.2</v>
      </c>
      <c r="H64" s="88">
        <v>-317.7</v>
      </c>
      <c r="I64" s="98">
        <v>528.67021033118669</v>
      </c>
      <c r="J64" s="98">
        <v>177.35268522998692</v>
      </c>
      <c r="K64" s="98">
        <v>616.6424762359112</v>
      </c>
      <c r="L64" s="86" t="s">
        <v>377</v>
      </c>
      <c r="M64" s="91"/>
      <c r="N64" s="91"/>
    </row>
    <row r="65" spans="1:14" ht="15" customHeight="1" x14ac:dyDescent="0.25">
      <c r="A65" s="99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99"/>
      <c r="M65" s="101"/>
      <c r="N65" s="101"/>
    </row>
    <row r="66" spans="1:14" x14ac:dyDescent="0.25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82"/>
      <c r="N66" s="82"/>
    </row>
    <row r="67" spans="1:14" x14ac:dyDescent="0.25">
      <c r="A67" s="82" t="s">
        <v>268</v>
      </c>
      <c r="G67" s="82" t="s">
        <v>211</v>
      </c>
      <c r="H67" s="82"/>
      <c r="I67" s="82"/>
      <c r="J67" s="82"/>
      <c r="K67" s="82"/>
      <c r="L67" s="82"/>
      <c r="M67" s="82"/>
      <c r="N67" s="82"/>
    </row>
    <row r="68" spans="1:14" x14ac:dyDescent="0.25">
      <c r="A68" s="103" t="s">
        <v>269</v>
      </c>
      <c r="G68" s="82" t="s">
        <v>213</v>
      </c>
      <c r="H68" s="82"/>
      <c r="I68" s="82"/>
      <c r="J68" s="82"/>
      <c r="K68" s="82"/>
      <c r="L68" s="82"/>
      <c r="M68" s="82"/>
      <c r="N68" s="82"/>
    </row>
    <row r="69" spans="1:14" x14ac:dyDescent="0.25">
      <c r="A69" s="82" t="s">
        <v>378</v>
      </c>
      <c r="G69" s="82" t="s">
        <v>379</v>
      </c>
      <c r="H69" s="82"/>
      <c r="I69" s="82"/>
      <c r="J69" s="82"/>
      <c r="K69" s="82"/>
      <c r="L69" s="82"/>
      <c r="M69" s="82"/>
      <c r="N69" s="82"/>
    </row>
    <row r="70" spans="1:14" x14ac:dyDescent="0.25">
      <c r="A70" s="104" t="s">
        <v>170</v>
      </c>
      <c r="G70" s="82" t="s">
        <v>171</v>
      </c>
      <c r="H70" s="82"/>
      <c r="I70" s="82"/>
      <c r="J70" s="82"/>
      <c r="K70" s="82"/>
      <c r="L70" s="82"/>
    </row>
    <row r="71" spans="1:14" x14ac:dyDescent="0.25">
      <c r="A71" s="82" t="s">
        <v>172</v>
      </c>
      <c r="G71" s="82" t="s">
        <v>173</v>
      </c>
      <c r="H71" s="82"/>
      <c r="I71" s="82"/>
      <c r="J71" s="82"/>
      <c r="K71" s="82"/>
      <c r="L71" s="82"/>
    </row>
    <row r="72" spans="1:14" x14ac:dyDescent="0.25">
      <c r="A72" s="82"/>
      <c r="G72" s="82"/>
      <c r="H72" s="82"/>
      <c r="I72" s="82"/>
      <c r="J72" s="82"/>
      <c r="K72" s="82"/>
      <c r="L72" s="82"/>
    </row>
    <row r="73" spans="1:14" ht="16.5" x14ac:dyDescent="0.3">
      <c r="A73" s="105" t="s">
        <v>108</v>
      </c>
      <c r="B73" s="106"/>
      <c r="C73" s="106"/>
      <c r="D73" s="106"/>
      <c r="E73" s="106"/>
      <c r="F73" s="106"/>
      <c r="G73" s="16" t="s">
        <v>175</v>
      </c>
      <c r="H73" s="16"/>
      <c r="I73" s="82"/>
      <c r="J73" s="82"/>
      <c r="K73" s="82"/>
      <c r="L73" s="82"/>
    </row>
    <row r="74" spans="1:14" ht="16.5" x14ac:dyDescent="0.3">
      <c r="A74" s="105" t="s">
        <v>380</v>
      </c>
      <c r="B74" s="106"/>
      <c r="C74" s="106"/>
      <c r="D74" s="106"/>
      <c r="E74" s="106"/>
      <c r="F74" s="106"/>
      <c r="G74" s="16" t="s">
        <v>177</v>
      </c>
      <c r="H74" s="16"/>
      <c r="I74" s="82"/>
      <c r="J74" s="82"/>
      <c r="K74" s="82"/>
      <c r="L74" s="82"/>
    </row>
    <row r="77" spans="1:14" x14ac:dyDescent="0.25">
      <c r="C77" s="83" t="s">
        <v>381</v>
      </c>
    </row>
  </sheetData>
  <pageMargins left="0.7" right="0.7" top="0.75" bottom="0.75" header="0.3" footer="0.3"/>
  <pageSetup scale="47" orientation="landscape" r:id="rId1"/>
  <rowBreaks count="1" manualBreakCount="1">
    <brk id="7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cfa03897881f22ed6900d6fcd5f6b3f1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db00b4d249946a75097280912d151472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216B1C-E511-490B-8DC4-392BB3116AD3}"/>
</file>

<file path=customXml/itemProps2.xml><?xml version="1.0" encoding="utf-8"?>
<ds:datastoreItem xmlns:ds="http://schemas.openxmlformats.org/officeDocument/2006/customXml" ds:itemID="{72296F6C-7A24-4DA9-AC58-F1A7B801537C}">
  <ds:schemaRefs>
    <ds:schemaRef ds:uri="http://purl.org/dc/dcmitype/"/>
    <ds:schemaRef ds:uri="c0f5be9f-aa12-488e-9761-30e70588221b"/>
    <ds:schemaRef ds:uri="http://schemas.microsoft.com/office/2006/documentManagement/types"/>
    <ds:schemaRef ds:uri="http://purl.org/dc/terms/"/>
    <ds:schemaRef ds:uri="http://schemas.microsoft.com/office/infopath/2007/PartnerControls"/>
    <ds:schemaRef ds:uri="e7096f9d-07b9-4e7b-b4ae-9133ff530fba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8D48652-5D0E-485A-BEB4-AD8459CC80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6</vt:i4>
      </vt:variant>
    </vt:vector>
  </HeadingPairs>
  <TitlesOfParts>
    <vt:vector size="4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 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'11'!Print_Area</vt:lpstr>
      <vt:lpstr>'17'!Print_Area</vt:lpstr>
      <vt:lpstr>'23'!Print_Area</vt:lpstr>
      <vt:lpstr>'24'!Print_Area</vt:lpstr>
      <vt:lpstr>'5'!Print_Area</vt:lpstr>
      <vt:lpstr>'9'!Print_Area</vt:lpstr>
    </vt:vector>
  </TitlesOfParts>
  <Manager/>
  <Company>Junta de Planificación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PPES</dc:creator>
  <cp:keywords/>
  <dc:description/>
  <cp:lastModifiedBy>Maggie Perez Guzmán</cp:lastModifiedBy>
  <cp:revision/>
  <dcterms:created xsi:type="dcterms:W3CDTF">2016-04-14T15:29:55Z</dcterms:created>
  <dcterms:modified xsi:type="dcterms:W3CDTF">2020-06-22T19:13:53Z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